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7110" tabRatio="722"/>
  </bookViews>
  <sheets>
    <sheet name="115ページ" sheetId="1" r:id="rId1"/>
    <sheet name="116ページ" sheetId="2" r:id="rId2"/>
    <sheet name="117ページ" sheetId="10" r:id="rId3"/>
    <sheet name="118ページ" sheetId="9" r:id="rId4"/>
    <sheet name="119ページ" sheetId="8" r:id="rId5"/>
    <sheet name="120ページ" sheetId="7" r:id="rId6"/>
    <sheet name="121ページ" sheetId="6" r:id="rId7"/>
    <sheet name="122ページ" sheetId="5" r:id="rId8"/>
    <sheet name="123ページ" sheetId="4" r:id="rId9"/>
    <sheet name="124ページ" sheetId="11" r:id="rId10"/>
    <sheet name="125ページ" sheetId="20" r:id="rId11"/>
    <sheet name="126ページ" sheetId="13" r:id="rId12"/>
    <sheet name="127ページ" sheetId="21" r:id="rId13"/>
    <sheet name="128ページ" sheetId="22" r:id="rId14"/>
    <sheet name="129ページ" sheetId="16" r:id="rId15"/>
    <sheet name="130ページ" sheetId="17" r:id="rId16"/>
    <sheet name="131ページ" sheetId="18" r:id="rId17"/>
    <sheet name="132ページ" sheetId="19" r:id="rId18"/>
  </sheets>
  <definedNames>
    <definedName name="_xlnm.Print_Area" localSheetId="8">'123ページ'!$A$1:$G$60</definedName>
    <definedName name="_xlnm.Print_Area" localSheetId="10">'125ページ'!$A$1:$L$54</definedName>
    <definedName name="_xlnm.Print_Area" localSheetId="13">'128ページ'!$A$1:$T$55</definedName>
  </definedNames>
  <calcPr calcId="125725"/>
</workbook>
</file>

<file path=xl/calcChain.xml><?xml version="1.0" encoding="utf-8"?>
<calcChain xmlns="http://schemas.openxmlformats.org/spreadsheetml/2006/main">
  <c r="N31" i="13"/>
  <c r="N28"/>
  <c r="N26"/>
  <c r="N25" s="1"/>
  <c r="M11"/>
  <c r="M8"/>
  <c r="N36" i="21"/>
  <c r="L36"/>
  <c r="K36"/>
  <c r="J36"/>
  <c r="I36"/>
  <c r="H36"/>
  <c r="F36"/>
  <c r="E36"/>
  <c r="P33"/>
  <c r="N33"/>
  <c r="L33"/>
  <c r="K33"/>
  <c r="J33"/>
  <c r="I33"/>
  <c r="H33"/>
  <c r="F33"/>
  <c r="E33"/>
  <c r="P19"/>
  <c r="Q16"/>
  <c r="P16"/>
  <c r="N19"/>
  <c r="N16"/>
  <c r="L19"/>
  <c r="L16"/>
  <c r="K19"/>
  <c r="J19"/>
  <c r="K16"/>
  <c r="J16"/>
  <c r="K10"/>
  <c r="J10"/>
  <c r="C18"/>
  <c r="C17"/>
  <c r="Q32"/>
  <c r="P32"/>
  <c r="N32"/>
  <c r="L32"/>
  <c r="K32"/>
  <c r="J32"/>
  <c r="I32"/>
  <c r="H32"/>
  <c r="F32"/>
  <c r="E32"/>
  <c r="C32"/>
  <c r="C16" l="1"/>
  <c r="I19"/>
  <c r="H19"/>
  <c r="F19"/>
  <c r="E19"/>
  <c r="I16"/>
  <c r="H16"/>
  <c r="F16"/>
  <c r="E16"/>
  <c r="I13"/>
  <c r="H13"/>
  <c r="F13"/>
  <c r="E13"/>
  <c r="I10"/>
  <c r="H10"/>
  <c r="F10"/>
  <c r="E10"/>
  <c r="I9"/>
  <c r="H9"/>
  <c r="F9"/>
  <c r="E9"/>
  <c r="I8"/>
  <c r="H8"/>
  <c r="F8"/>
  <c r="E8"/>
  <c r="H7" l="1"/>
  <c r="I7"/>
  <c r="F7"/>
  <c r="E7"/>
</calcChain>
</file>

<file path=xl/sharedStrings.xml><?xml version="1.0" encoding="utf-8"?>
<sst xmlns="http://schemas.openxmlformats.org/spreadsheetml/2006/main" count="1681" uniqueCount="882">
  <si>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</si>
  <si>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</si>
  <si>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</si>
  <si>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</si>
  <si>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　男</t>
    <rPh sb="1" eb="2">
      <t>オトコ</t>
    </rPh>
    <phoneticPr fontId="1"/>
  </si>
  <si>
    <t>　総　　　　数</t>
    <rPh sb="1" eb="7">
      <t>ソウスウ</t>
    </rPh>
    <phoneticPr fontId="1"/>
  </si>
  <si>
    <t>　女</t>
    <rPh sb="1" eb="2">
      <t>オンナ</t>
    </rPh>
    <phoneticPr fontId="1"/>
  </si>
  <si>
    <t>　　（単位　人）</t>
    <rPh sb="3" eb="5">
      <t>タンイ</t>
    </rPh>
    <rPh sb="6" eb="7">
      <t>ニン</t>
    </rPh>
    <phoneticPr fontId="1"/>
  </si>
  <si>
    <t>衛　　　生　　・　　環　　　境</t>
    <rPh sb="0" eb="1">
      <t>マモル</t>
    </rPh>
    <rPh sb="4" eb="5">
      <t>ショウ</t>
    </rPh>
    <rPh sb="10" eb="11">
      <t>ワ</t>
    </rPh>
    <rPh sb="14" eb="15">
      <t>サカイ</t>
    </rPh>
    <phoneticPr fontId="1"/>
  </si>
  <si>
    <t>南米出血熱</t>
    <rPh sb="0" eb="2">
      <t>ナンベイ</t>
    </rPh>
    <rPh sb="2" eb="4">
      <t>シュッケツ</t>
    </rPh>
    <rPh sb="4" eb="5">
      <t>ネツ</t>
    </rPh>
    <phoneticPr fontId="1"/>
  </si>
  <si>
    <t>重症急性呼吸器症候群</t>
    <rPh sb="0" eb="2">
      <t>ジュウショウ</t>
    </rPh>
    <rPh sb="2" eb="4">
      <t>キュウセイ</t>
    </rPh>
    <rPh sb="4" eb="7">
      <t>コキュウキ</t>
    </rPh>
    <rPh sb="7" eb="10">
      <t>ショウコウグン</t>
    </rPh>
    <phoneticPr fontId="4"/>
  </si>
  <si>
    <t>入院勧告</t>
    <rPh sb="0" eb="2">
      <t>ニュウイン</t>
    </rPh>
    <rPh sb="2" eb="4">
      <t>カンコク</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</si>
  <si>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4"/>
  </si>
  <si>
    <t>その他の呼吸器系の疾患</t>
    <rPh sb="2" eb="3">
      <t>タ</t>
    </rPh>
    <rPh sb="4" eb="7">
      <t>コキュウキ</t>
    </rPh>
    <rPh sb="7" eb="8">
      <t>ケイ</t>
    </rPh>
    <rPh sb="9" eb="11">
      <t>シッカン</t>
    </rPh>
    <phoneticPr fontId="4"/>
  </si>
  <si>
    <t>　男</t>
    <rPh sb="1" eb="2">
      <t>オトコ</t>
    </rPh>
    <phoneticPr fontId="4"/>
  </si>
  <si>
    <t>（平成２６年１０月１日）</t>
    <rPh sb="1" eb="3">
      <t>ヘイセイ</t>
    </rPh>
    <rPh sb="5" eb="6">
      <t>ネン</t>
    </rPh>
    <rPh sb="8" eb="9">
      <t>ツキ</t>
    </rPh>
    <rPh sb="10" eb="11">
      <t>ヒ</t>
    </rPh>
    <phoneticPr fontId="1"/>
  </si>
  <si>
    <t>２６　年</t>
    <rPh sb="3" eb="4">
      <t>ネン</t>
    </rPh>
    <phoneticPr fontId="1"/>
  </si>
  <si>
    <t>２６  年</t>
    <rPh sb="4" eb="5">
      <t>ネン</t>
    </rPh>
    <phoneticPr fontId="1"/>
  </si>
  <si>
    <t>２６　　年</t>
    <rPh sb="4" eb="5">
      <t>ネン</t>
    </rPh>
    <phoneticPr fontId="1"/>
  </si>
  <si>
    <t>-</t>
  </si>
  <si>
    <t>　女</t>
    <rPh sb="1" eb="2">
      <t>オンナ</t>
    </rPh>
    <phoneticPr fontId="4"/>
  </si>
  <si>
    <t>資料　　健康福祉局保健企画課</t>
    <rPh sb="0" eb="2">
      <t>シリョウ</t>
    </rPh>
    <rPh sb="4" eb="6">
      <t>ケンコウ</t>
    </rPh>
    <rPh sb="6" eb="8">
      <t>フクシ</t>
    </rPh>
    <rPh sb="8" eb="9">
      <t>キョク</t>
    </rPh>
    <rPh sb="9" eb="11">
      <t>ホケン</t>
    </rPh>
    <rPh sb="11" eb="13">
      <t>キカク</t>
    </rPh>
    <rPh sb="13" eb="14">
      <t>カ</t>
    </rPh>
    <phoneticPr fontId="1"/>
  </si>
  <si>
    <t>資料　　健康福祉局保健企画課</t>
    <rPh sb="9" eb="11">
      <t>ホケン</t>
    </rPh>
    <phoneticPr fontId="1"/>
  </si>
  <si>
    <t>資料　　健康福祉局保健企画課</t>
    <rPh sb="0" eb="2">
      <t>シリョウ</t>
    </rPh>
    <phoneticPr fontId="1"/>
  </si>
  <si>
    <t>資料　  健康福祉局生活衛生課</t>
    <rPh sb="0" eb="2">
      <t>シリョウ</t>
    </rPh>
    <rPh sb="5" eb="7">
      <t>ケンコウ</t>
    </rPh>
    <rPh sb="7" eb="9">
      <t>フクシ</t>
    </rPh>
    <rPh sb="9" eb="10">
      <t>キョク</t>
    </rPh>
    <rPh sb="10" eb="12">
      <t>セイカツ</t>
    </rPh>
    <rPh sb="12" eb="14">
      <t>エイセイ</t>
    </rPh>
    <rPh sb="14" eb="15">
      <t>カ</t>
    </rPh>
    <phoneticPr fontId="1"/>
  </si>
  <si>
    <t>資料　　健康福祉局保健センター</t>
    <rPh sb="0" eb="2">
      <t>シリョウ</t>
    </rPh>
    <rPh sb="4" eb="6">
      <t>ケンコウ</t>
    </rPh>
    <rPh sb="6" eb="8">
      <t>フクシ</t>
    </rPh>
    <rPh sb="8" eb="9">
      <t>キョク</t>
    </rPh>
    <rPh sb="9" eb="11">
      <t>ホケン</t>
    </rPh>
    <phoneticPr fontId="1"/>
  </si>
  <si>
    <t>不慮の窒息</t>
    <rPh sb="0" eb="2">
      <t>フリョ</t>
    </rPh>
    <rPh sb="3" eb="5">
      <t>チッソク</t>
    </rPh>
    <phoneticPr fontId="4"/>
  </si>
  <si>
    <t>２６　年 度</t>
    <rPh sb="3" eb="4">
      <t>ネン</t>
    </rPh>
    <rPh sb="5" eb="6">
      <t>ド</t>
    </rPh>
    <phoneticPr fontId="1"/>
  </si>
  <si>
    <t>平　　　　　成　　　　　２６　　　　年　　　　　度</t>
    <rPh sb="0" eb="7">
      <t>ヘイセイ</t>
    </rPh>
    <rPh sb="18" eb="25">
      <t>ネンド</t>
    </rPh>
    <phoneticPr fontId="1"/>
  </si>
  <si>
    <t>平　　　　　　　成　　　　　　２　６　　　　　　　年　　　　　　　度</t>
    <rPh sb="0" eb="9">
      <t>ヘイセイ</t>
    </rPh>
    <rPh sb="25" eb="34">
      <t>ネンド</t>
    </rPh>
    <phoneticPr fontId="1"/>
  </si>
  <si>
    <t>平　　　　　成　　　　　２　６　　　　　年　　　　　度</t>
    <rPh sb="0" eb="7">
      <t>ヘイセイ</t>
    </rPh>
    <rPh sb="20" eb="27">
      <t>ネンド</t>
    </rPh>
    <phoneticPr fontId="1"/>
  </si>
  <si>
    <t>平　　　　　　成　　　　２　６　　　　　年　　　　　度</t>
    <rPh sb="0" eb="8">
      <t>ヘイセイ</t>
    </rPh>
    <rPh sb="20" eb="27">
      <t>ネンド</t>
    </rPh>
    <phoneticPr fontId="1"/>
  </si>
  <si>
    <t>出産外傷</t>
    <rPh sb="0" eb="2">
      <t>シュッサン</t>
    </rPh>
    <rPh sb="2" eb="4">
      <t>ガイショウ</t>
    </rPh>
    <phoneticPr fontId="4"/>
  </si>
  <si>
    <t>神経系の先天奇形</t>
    <rPh sb="0" eb="2">
      <t>シンケイ</t>
    </rPh>
    <rPh sb="2" eb="3">
      <t>ケイ</t>
    </rPh>
    <rPh sb="4" eb="6">
      <t>センテン</t>
    </rPh>
    <rPh sb="6" eb="8">
      <t>キケイ</t>
    </rPh>
    <phoneticPr fontId="4"/>
  </si>
  <si>
    <t>その他の外因</t>
    <rPh sb="2" eb="3">
      <t>タ</t>
    </rPh>
    <rPh sb="4" eb="6">
      <t>ガイイン</t>
    </rPh>
    <phoneticPr fontId="4"/>
  </si>
  <si>
    <t>２０１０４</t>
  </si>
  <si>
    <t>２３　年</t>
    <rPh sb="3" eb="4">
      <t>ネン</t>
    </rPh>
    <phoneticPr fontId="1"/>
  </si>
  <si>
    <t>Ｅ型肝炎　他　４２疾患</t>
    <rPh sb="1" eb="2">
      <t>カタ</t>
    </rPh>
    <rPh sb="2" eb="4">
      <t>カンエン</t>
    </rPh>
    <rPh sb="5" eb="6">
      <t>ホカ</t>
    </rPh>
    <rPh sb="9" eb="11">
      <t>シッカン</t>
    </rPh>
    <phoneticPr fontId="1"/>
  </si>
  <si>
    <t>アメーバ赤痢　他１６疾患（全数把握）　（２）</t>
    <rPh sb="4" eb="6">
      <t>セキリ</t>
    </rPh>
    <rPh sb="7" eb="8">
      <t>ホカ</t>
    </rPh>
    <rPh sb="10" eb="12">
      <t>シッカン</t>
    </rPh>
    <rPh sb="13" eb="15">
      <t>ゼンスウ</t>
    </rPh>
    <rPh sb="15" eb="17">
      <t>ハアク</t>
    </rPh>
    <phoneticPr fontId="1"/>
  </si>
  <si>
    <t>平 成 ２</t>
    <rPh sb="0" eb="1">
      <t>ヒラ</t>
    </rPh>
    <rPh sb="2" eb="3">
      <t>シゲル</t>
    </rPh>
    <phoneticPr fontId="1"/>
  </si>
  <si>
    <t>２４　年</t>
    <rPh sb="3" eb="4">
      <t>ネン</t>
    </rPh>
    <phoneticPr fontId="1"/>
  </si>
  <si>
    <t>平　成　２</t>
    <rPh sb="0" eb="1">
      <t>ヒラ</t>
    </rPh>
    <rPh sb="2" eb="3">
      <t>シゲル</t>
    </rPh>
    <phoneticPr fontId="1"/>
  </si>
  <si>
    <t>高齢者の医療の確保に関する法律</t>
    <rPh sb="0" eb="3">
      <t>コウレイシャ</t>
    </rPh>
    <rPh sb="4" eb="6">
      <t>イリョウ</t>
    </rPh>
    <rPh sb="7" eb="9">
      <t>カクホ</t>
    </rPh>
    <rPh sb="10" eb="11">
      <t>カン</t>
    </rPh>
    <rPh sb="13" eb="15">
      <t>ホウリツ</t>
    </rPh>
    <phoneticPr fontId="1"/>
  </si>
  <si>
    <t>満１２～１５週</t>
    <rPh sb="0" eb="1">
      <t>マン</t>
    </rPh>
    <rPh sb="6" eb="7">
      <t>シュウ</t>
    </rPh>
    <phoneticPr fontId="4"/>
  </si>
  <si>
    <t>満１６～１９週</t>
    <rPh sb="0" eb="1">
      <t>マン</t>
    </rPh>
    <rPh sb="6" eb="7">
      <t>シュウ</t>
    </rPh>
    <phoneticPr fontId="4"/>
  </si>
  <si>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</si>
  <si>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</si>
  <si>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</si>
  <si>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業　　　　　者　　　　　総　　　　　数</t>
    <rPh sb="0" eb="7">
      <t>ギョウシャ</t>
    </rPh>
    <rPh sb="12" eb="19">
      <t>ソウスウ</t>
    </rPh>
    <phoneticPr fontId="1"/>
  </si>
  <si>
    <t>収集運搬</t>
    <rPh sb="0" eb="2">
      <t>シュウシュウ</t>
    </rPh>
    <rPh sb="2" eb="4">
      <t>ウンパン</t>
    </rPh>
    <phoneticPr fontId="1"/>
  </si>
  <si>
    <t>市内</t>
    <rPh sb="0" eb="2">
      <t>シナイ</t>
    </rPh>
    <phoneticPr fontId="1"/>
  </si>
  <si>
    <t>市外</t>
    <rPh sb="0" eb="2">
      <t>シガイ</t>
    </rPh>
    <phoneticPr fontId="1"/>
  </si>
  <si>
    <t xml:space="preserve">                       -</t>
  </si>
  <si>
    <t>中間処分業</t>
    <rPh sb="0" eb="2">
      <t>チュウカン</t>
    </rPh>
    <rPh sb="2" eb="4">
      <t>ショブン</t>
    </rPh>
    <rPh sb="4" eb="5">
      <t>ギョウ</t>
    </rPh>
    <phoneticPr fontId="1"/>
  </si>
  <si>
    <t>埋立処分業</t>
    <rPh sb="0" eb="2">
      <t>ウメタテ</t>
    </rPh>
    <rPh sb="2" eb="4">
      <t>ショブン</t>
    </rPh>
    <rPh sb="4" eb="5">
      <t>ギョウ</t>
    </rPh>
    <phoneticPr fontId="1"/>
  </si>
  <si>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</si>
  <si>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</si>
  <si>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</si>
  <si>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</si>
  <si>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</si>
  <si>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</si>
  <si>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</si>
  <si>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</si>
  <si>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</si>
  <si>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</si>
  <si>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</si>
  <si>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</si>
  <si>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</si>
  <si>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</si>
  <si>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</si>
  <si>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</si>
  <si>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</si>
  <si>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</si>
  <si>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</si>
  <si>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</si>
  <si>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</si>
  <si>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</si>
  <si>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</si>
  <si>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</si>
  <si>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</si>
  <si>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</si>
  <si>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</si>
  <si>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</si>
  <si>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</si>
  <si>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</si>
  <si>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</si>
  <si>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</si>
  <si>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</si>
  <si>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</si>
  <si>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</si>
  <si>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</si>
  <si>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直　営</t>
    <rPh sb="0" eb="3">
      <t>チョクエイ</t>
    </rPh>
    <phoneticPr fontId="1"/>
  </si>
  <si>
    <t>委　託</t>
    <rPh sb="0" eb="3">
      <t>イタク</t>
    </rPh>
    <phoneticPr fontId="1"/>
  </si>
  <si>
    <t>年 度</t>
    <rPh sb="0" eb="1">
      <t>トシ</t>
    </rPh>
    <rPh sb="2" eb="3">
      <t>タビ</t>
    </rPh>
    <phoneticPr fontId="1"/>
  </si>
  <si>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</si>
  <si>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</si>
  <si>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</si>
  <si>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</si>
  <si>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</si>
  <si>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</si>
  <si>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</si>
  <si>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</si>
  <si>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</si>
  <si>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</si>
  <si>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</si>
  <si>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</si>
  <si>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</si>
  <si>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</si>
  <si>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</si>
  <si>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</si>
  <si>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</si>
  <si>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</si>
  <si>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4"/>
  </si>
  <si>
    <t>資料　  経済環境局環境部クリーンセンター</t>
    <rPh sb="5" eb="7">
      <t>ケイザイ</t>
    </rPh>
    <rPh sb="9" eb="10">
      <t>キョク</t>
    </rPh>
    <rPh sb="10" eb="13">
      <t>カンキョウブ</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</si>
  <si>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</si>
  <si>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</si>
  <si>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</si>
  <si>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</si>
  <si>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</si>
  <si>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</si>
  <si>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</si>
  <si>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</si>
  <si>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</si>
  <si>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</si>
  <si>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</si>
  <si>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</si>
  <si>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</si>
  <si>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</si>
  <si>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</si>
  <si>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</si>
  <si>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　  年　齢　階　層　別　患　者　数</t>
    <rPh sb="6" eb="9">
      <t>ネンレイ</t>
    </rPh>
    <rPh sb="10" eb="15">
      <t>カイソウベツ</t>
    </rPh>
    <rPh sb="16" eb="21">
      <t>カンジャスウ</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</si>
  <si>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</si>
  <si>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</si>
  <si>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</si>
  <si>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</si>
  <si>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</si>
  <si>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</si>
  <si>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</si>
  <si>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</si>
  <si>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</si>
  <si>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</si>
  <si>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</si>
  <si>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資料　　健康福祉局公害健康補償課</t>
    <rPh sb="0" eb="2">
      <t>シリョウ</t>
    </rPh>
    <rPh sb="4" eb="6">
      <t>ケンコウ</t>
    </rPh>
    <rPh sb="6" eb="8">
      <t>フクシ</t>
    </rPh>
    <rPh sb="8" eb="9">
      <t>キョク</t>
    </rPh>
    <rPh sb="9" eb="11">
      <t>コウガイ</t>
    </rPh>
    <rPh sb="11" eb="13">
      <t>ケンコウ</t>
    </rPh>
    <rPh sb="13" eb="15">
      <t>ホショウ</t>
    </rPh>
    <rPh sb="15" eb="16">
      <t>カ</t>
    </rPh>
    <phoneticPr fontId="1"/>
  </si>
  <si>
    <t xml:space="preserve">（２）　  疾 病 、 男 女 、 年 齢 階 層 別 患 者 数 </t>
    <rPh sb="6" eb="9">
      <t>シッペイ</t>
    </rPh>
    <rPh sb="12" eb="15">
      <t>ダンジョ</t>
    </rPh>
    <rPh sb="18" eb="21">
      <t>ネンレイ</t>
    </rPh>
    <rPh sb="22" eb="27">
      <t>カイソウベツ</t>
    </rPh>
    <rPh sb="28" eb="33">
      <t>カンジャスウ</t>
    </rPh>
    <phoneticPr fontId="1"/>
  </si>
  <si>
    <t>疾　病　・　男　女</t>
    <rPh sb="0" eb="3">
      <t>シッペイ</t>
    </rPh>
    <rPh sb="6" eb="7">
      <t>ダンジ</t>
    </rPh>
    <rPh sb="8" eb="9">
      <t>オンナ</t>
    </rPh>
    <phoneticPr fontId="1"/>
  </si>
  <si>
    <t>総　　数</t>
    <rPh sb="0" eb="1">
      <t>フサ</t>
    </rPh>
    <rPh sb="3" eb="4">
      <t>カズ</t>
    </rPh>
    <phoneticPr fontId="1"/>
  </si>
  <si>
    <t>総          数</t>
    <rPh sb="0" eb="12">
      <t>ソウスウ</t>
    </rPh>
    <phoneticPr fontId="1"/>
  </si>
  <si>
    <t>男</t>
    <rPh sb="0" eb="1">
      <t>オトコ</t>
    </rPh>
    <phoneticPr fontId="1"/>
  </si>
  <si>
    <t>女</t>
    <rPh sb="0" eb="1">
      <t>オンナ</t>
    </rPh>
    <phoneticPr fontId="1"/>
  </si>
  <si>
    <t>慢性気管支炎</t>
    <rPh sb="0" eb="2">
      <t>マンセイ</t>
    </rPh>
    <rPh sb="2" eb="6">
      <t>キカンシエン</t>
    </rPh>
    <phoneticPr fontId="1"/>
  </si>
  <si>
    <t>気管支ぜん息</t>
    <rPh sb="0" eb="3">
      <t>キカンシ</t>
    </rPh>
    <rPh sb="3" eb="6">
      <t>ゼンソク</t>
    </rPh>
    <phoneticPr fontId="1"/>
  </si>
  <si>
    <t>ぜん息性気管支炎</t>
    <rPh sb="2" eb="3">
      <t>ソク</t>
    </rPh>
    <rPh sb="3" eb="4">
      <t>セイ</t>
    </rPh>
    <rPh sb="4" eb="8">
      <t>キカンシエン</t>
    </rPh>
    <phoneticPr fontId="1"/>
  </si>
  <si>
    <t>肺気しゅ</t>
    <rPh sb="0" eb="2">
      <t>ハイキシュ</t>
    </rPh>
    <phoneticPr fontId="1"/>
  </si>
  <si>
    <t>資料　  健康福祉局公害健康補償課</t>
    <rPh sb="0" eb="2">
      <t>シリョウ</t>
    </rPh>
    <rPh sb="5" eb="7">
      <t>ケンコウ</t>
    </rPh>
    <rPh sb="7" eb="9">
      <t>フクシ</t>
    </rPh>
    <rPh sb="9" eb="10">
      <t>キョク</t>
    </rPh>
    <rPh sb="10" eb="12">
      <t>コウガイ</t>
    </rPh>
    <rPh sb="12" eb="14">
      <t>ケンコウ</t>
    </rPh>
    <rPh sb="14" eb="16">
      <t>ホショウ</t>
    </rPh>
    <rPh sb="16" eb="17">
      <t>カ</t>
    </rPh>
    <phoneticPr fontId="1"/>
  </si>
  <si>
    <t>　本表の死亡数は、他の疾病等による死亡を含むものである。（年齢は死亡日現在）</t>
    <rPh sb="1" eb="2">
      <t>ホン</t>
    </rPh>
    <rPh sb="2" eb="3">
      <t>ヒョウ</t>
    </rPh>
    <rPh sb="4" eb="6">
      <t>シボウ</t>
    </rPh>
    <rPh sb="6" eb="7">
      <t>スウ</t>
    </rPh>
    <rPh sb="9" eb="10">
      <t>タ</t>
    </rPh>
    <rPh sb="11" eb="13">
      <t>シッペイ</t>
    </rPh>
    <rPh sb="13" eb="14">
      <t>トウ</t>
    </rPh>
    <rPh sb="17" eb="19">
      <t>シボウ</t>
    </rPh>
    <rPh sb="20" eb="21">
      <t>フク</t>
    </rPh>
    <rPh sb="29" eb="31">
      <t>ネンレイ</t>
    </rPh>
    <rPh sb="32" eb="35">
      <t>シボウビ</t>
    </rPh>
    <rPh sb="35" eb="37">
      <t>ゲンザイ</t>
    </rPh>
    <phoneticPr fontId="1"/>
  </si>
  <si>
    <t>年　度 ・ 男　女</t>
    <rPh sb="0" eb="3">
      <t>ネンド</t>
    </rPh>
    <rPh sb="6" eb="7">
      <t>ダンジ</t>
    </rPh>
    <rPh sb="8" eb="9">
      <t>オンナ</t>
    </rPh>
    <phoneticPr fontId="1"/>
  </si>
  <si>
    <t>累          計</t>
    <rPh sb="0" eb="12">
      <t>ルイケイ</t>
    </rPh>
    <phoneticPr fontId="1"/>
  </si>
  <si>
    <t>年　度 ・ 地　区</t>
    <rPh sb="0" eb="3">
      <t>ネンド</t>
    </rPh>
    <rPh sb="6" eb="9">
      <t>チク</t>
    </rPh>
    <phoneticPr fontId="1"/>
  </si>
  <si>
    <t>ばい煙</t>
    <rPh sb="2" eb="3">
      <t>ケムリ</t>
    </rPh>
    <phoneticPr fontId="1"/>
  </si>
  <si>
    <t>粉じん</t>
    <rPh sb="0" eb="1">
      <t>フン</t>
    </rPh>
    <phoneticPr fontId="1"/>
  </si>
  <si>
    <t>有　害
物　質</t>
    <rPh sb="0" eb="3">
      <t>ユウガイ</t>
    </rPh>
    <rPh sb="4" eb="7">
      <t>ブッシツ</t>
    </rPh>
    <phoneticPr fontId="1"/>
  </si>
  <si>
    <t>その他
の大気
汚　染</t>
    <rPh sb="0" eb="3">
      <t>ソノタ</t>
    </rPh>
    <rPh sb="5" eb="7">
      <t>タイキ</t>
    </rPh>
    <rPh sb="8" eb="11">
      <t>オセン</t>
    </rPh>
    <phoneticPr fontId="1"/>
  </si>
  <si>
    <t>悪　臭</t>
    <rPh sb="0" eb="3">
      <t>アクシュウ</t>
    </rPh>
    <phoneticPr fontId="1"/>
  </si>
  <si>
    <t>水　質
汚　染</t>
    <rPh sb="0" eb="3">
      <t>スイシツ</t>
    </rPh>
    <rPh sb="4" eb="7">
      <t>オセン</t>
    </rPh>
    <phoneticPr fontId="1"/>
  </si>
  <si>
    <t>騒　音</t>
    <rPh sb="0" eb="3">
      <t>ソウオン</t>
    </rPh>
    <phoneticPr fontId="1"/>
  </si>
  <si>
    <t>振　動</t>
    <rPh sb="0" eb="3">
      <t>シンドウ</t>
    </rPh>
    <phoneticPr fontId="1"/>
  </si>
  <si>
    <t>空　地</t>
    <rPh sb="0" eb="3">
      <t>アキチ</t>
    </rPh>
    <phoneticPr fontId="1"/>
  </si>
  <si>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</si>
  <si>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</si>
  <si>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</si>
  <si>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</si>
  <si>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</si>
  <si>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</si>
  <si>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</si>
  <si>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</si>
  <si>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カイハツ</t>
    </rPh>
    <rPh sb="26" eb="28">
      <t>シドウ</t>
    </rPh>
    <rPh sb="28" eb="29">
      <t>カ</t>
    </rPh>
    <phoneticPr fontId="1"/>
  </si>
  <si>
    <t>処　　理　　区　　分</t>
    <rPh sb="0" eb="4">
      <t>ショリ</t>
    </rPh>
    <rPh sb="6" eb="10">
      <t>クブン</t>
    </rPh>
    <phoneticPr fontId="1"/>
  </si>
  <si>
    <t>ばい煙</t>
    <rPh sb="0" eb="3">
      <t>バイエン</t>
    </rPh>
    <phoneticPr fontId="1"/>
  </si>
  <si>
    <t>有害物質</t>
    <rPh sb="0" eb="2">
      <t>ユウガイ</t>
    </rPh>
    <rPh sb="2" eb="4">
      <t>ブッシツ</t>
    </rPh>
    <phoneticPr fontId="1"/>
  </si>
  <si>
    <t>その他の
大気汚染</t>
    <rPh sb="0" eb="3">
      <t>ソノタ</t>
    </rPh>
    <rPh sb="5" eb="7">
      <t>タイキ</t>
    </rPh>
    <rPh sb="7" eb="9">
      <t>オセン</t>
    </rPh>
    <phoneticPr fontId="1"/>
  </si>
  <si>
    <t>水質汚濁</t>
    <rPh sb="0" eb="2">
      <t>スイシツ</t>
    </rPh>
    <rPh sb="2" eb="4">
      <t>オダク</t>
    </rPh>
    <phoneticPr fontId="1"/>
  </si>
  <si>
    <t>対象数</t>
    <rPh sb="0" eb="2">
      <t>タイショウ</t>
    </rPh>
    <rPh sb="2" eb="3">
      <t>スウ</t>
    </rPh>
    <phoneticPr fontId="1"/>
  </si>
  <si>
    <t>指導回数</t>
    <rPh sb="0" eb="2">
      <t>シドウ</t>
    </rPh>
    <rPh sb="2" eb="4">
      <t>カイスウ</t>
    </rPh>
    <phoneticPr fontId="1"/>
  </si>
  <si>
    <t>平　　　　　成　　　　　２４　　　　年　　　　　度</t>
    <rPh sb="0" eb="7">
      <t>ヘイセイ</t>
    </rPh>
    <rPh sb="18" eb="25">
      <t>ネンド</t>
    </rPh>
    <phoneticPr fontId="1"/>
  </si>
  <si>
    <t>資料　　　経済環境局環境部環境保全課、都市整備局開発指導課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カイハツ</t>
    </rPh>
    <rPh sb="26" eb="28">
      <t>シドウ</t>
    </rPh>
    <rPh sb="28" eb="29">
      <t>カ</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</si>
  <si>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</si>
  <si>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</si>
  <si>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</si>
  <si>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</si>
  <si>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</si>
  <si>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</si>
  <si>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</si>
  <si>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</si>
  <si>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</si>
  <si>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</si>
  <si>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</si>
  <si>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</si>
  <si>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</si>
  <si>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</si>
  <si>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</si>
  <si>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</si>
  <si>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</si>
  <si>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　　（単位  　回）</t>
    <rPh sb="3" eb="5">
      <t>タンイ</t>
    </rPh>
    <rPh sb="8" eb="9">
      <t>カイ</t>
    </rPh>
    <phoneticPr fontId="1"/>
  </si>
  <si>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</si>
  <si>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</si>
  <si>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</si>
  <si>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</si>
  <si>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</si>
  <si>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</si>
  <si>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</si>
  <si>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</si>
  <si>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</si>
  <si>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</si>
  <si>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</si>
  <si>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</si>
  <si>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</si>
  <si>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</si>
  <si>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</si>
  <si>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</si>
  <si>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</si>
  <si>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</si>
  <si>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</si>
  <si>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</si>
  <si>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</si>
  <si>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</si>
  <si>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</si>
  <si>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</si>
  <si>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</si>
  <si>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</si>
  <si>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（７）　　　二　酸　化　硫　黄</t>
    <rPh sb="6" eb="11">
      <t>ニサンカ</t>
    </rPh>
    <rPh sb="12" eb="15">
      <t>イオウ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</si>
  <si>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</si>
  <si>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</si>
  <si>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</si>
  <si>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</si>
  <si>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</si>
  <si>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</si>
  <si>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</si>
  <si>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０．０６１　ｐｐｍ
以　　　　上</t>
    <rPh sb="10" eb="16">
      <t>イジョウ</t>
    </rPh>
    <phoneticPr fontId="1"/>
  </si>
  <si>
    <t>日　数</t>
    <rPh sb="0" eb="3">
      <t>ニッスウ</t>
    </rPh>
    <phoneticPr fontId="1"/>
  </si>
  <si>
    <t>割　合</t>
    <rPh sb="0" eb="3">
      <t>ワリアイ</t>
    </rPh>
    <phoneticPr fontId="1"/>
  </si>
  <si>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</si>
  <si>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</si>
  <si>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</si>
  <si>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 xml:space="preserve"> - </t>
  </si>
  <si>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</si>
  <si>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</si>
  <si>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</si>
  <si>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満８～１１週</t>
    <rPh sb="0" eb="1">
      <t>マン</t>
    </rPh>
    <rPh sb="5" eb="6">
      <t>シュウ</t>
    </rPh>
    <phoneticPr fontId="4"/>
  </si>
  <si>
    <t>満２０～２２週未満</t>
    <rPh sb="0" eb="1">
      <t>マン</t>
    </rPh>
    <rPh sb="6" eb="7">
      <t>シュウ</t>
    </rPh>
    <rPh sb="7" eb="9">
      <t>ミマン</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</si>
  <si>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</si>
  <si>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</si>
  <si>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</si>
  <si>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</si>
  <si>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</si>
  <si>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</si>
  <si>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</si>
  <si>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</si>
  <si>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</si>
  <si>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</si>
  <si>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</si>
  <si>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</si>
  <si>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</si>
  <si>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平　　　　　成　　　　　２５　　　　年　　　　　度</t>
    <rPh sb="0" eb="7">
      <t>ヘイセイ</t>
    </rPh>
    <rPh sb="18" eb="25">
      <t>ネンド</t>
    </rPh>
    <phoneticPr fontId="1"/>
  </si>
  <si>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</si>
  <si>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</si>
  <si>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</si>
  <si>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</si>
  <si>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</si>
  <si>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</si>
  <si>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</si>
  <si>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</si>
  <si>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（１）　昼間とは午前5時から午後8時までをいう。</t>
    <rPh sb="4" eb="6">
      <t>ヒルマ</t>
    </rPh>
    <rPh sb="8" eb="10">
      <t>ゴゼン</t>
    </rPh>
    <rPh sb="11" eb="12">
      <t>ジ</t>
    </rPh>
    <rPh sb="14" eb="16">
      <t>ゴゴ</t>
    </rPh>
    <rPh sb="17" eb="18">
      <t>ジ</t>
    </rPh>
    <phoneticPr fontId="4"/>
  </si>
  <si>
    <t>２５　年</t>
    <rPh sb="3" eb="4">
      <t>ネン</t>
    </rPh>
    <phoneticPr fontId="1"/>
  </si>
  <si>
    <t>２５　　年</t>
    <rPh sb="4" eb="5">
      <t>ネン</t>
    </rPh>
    <phoneticPr fontId="1"/>
  </si>
  <si>
    <t>２５　年 度</t>
    <rPh sb="3" eb="4">
      <t>ネン</t>
    </rPh>
    <rPh sb="5" eb="6">
      <t>ド</t>
    </rPh>
    <phoneticPr fontId="1"/>
  </si>
  <si>
    <t xml:space="preserve">                   -</t>
  </si>
  <si>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</si>
  <si>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4"/>
  </si>
  <si>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</si>
  <si>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</si>
  <si>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</si>
  <si>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</si>
  <si>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</si>
  <si>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</si>
  <si>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</si>
  <si>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</si>
  <si>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</si>
  <si>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</si>
  <si>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</si>
  <si>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</si>
  <si>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</si>
  <si>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</si>
  <si>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</si>
  <si>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</si>
  <si>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</si>
  <si>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</si>
  <si>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</si>
  <si>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</si>
  <si>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</si>
  <si>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</si>
  <si>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化学的酸素要求量　（ＣＯＤ） （３） （㎎／ｌ）</t>
    <rPh sb="0" eb="1">
      <t>カ</t>
    </rPh>
    <rPh sb="1" eb="2">
      <t>ガク</t>
    </rPh>
    <rPh sb="2" eb="3">
      <t>テキ</t>
    </rPh>
    <rPh sb="3" eb="5">
      <t>サンソ</t>
    </rPh>
    <rPh sb="5" eb="7">
      <t>ヨウキュウ</t>
    </rPh>
    <rPh sb="7" eb="8">
      <t>リョウ</t>
    </rPh>
    <phoneticPr fontId="1"/>
  </si>
  <si>
    <t>大阪湾水域 （４）</t>
    <rPh sb="0" eb="2">
      <t>オオサカ</t>
    </rPh>
    <rPh sb="2" eb="3">
      <t>ワン</t>
    </rPh>
    <rPh sb="3" eb="5">
      <t>スイイキ</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</si>
  <si>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</si>
  <si>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</si>
  <si>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</si>
  <si>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</si>
  <si>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</si>
  <si>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</si>
  <si>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</si>
  <si>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２２　年</t>
    <rPh sb="3" eb="4">
      <t>ネン</t>
    </rPh>
    <phoneticPr fontId="1"/>
  </si>
  <si>
    <t>生活習慣病（１）</t>
    <rPh sb="0" eb="2">
      <t>セイカツ</t>
    </rPh>
    <rPh sb="2" eb="4">
      <t>シュウカン</t>
    </rPh>
    <rPh sb="4" eb="5">
      <t>ビョウ</t>
    </rPh>
    <phoneticPr fontId="1"/>
  </si>
  <si>
    <t>みそ製造業</t>
    <rPh sb="2" eb="5">
      <t>セイゾウギョウ</t>
    </rPh>
    <phoneticPr fontId="4"/>
  </si>
  <si>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</si>
  <si>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</si>
  <si>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</si>
  <si>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</si>
  <si>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</si>
  <si>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</si>
  <si>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</si>
  <si>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</si>
  <si>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</si>
  <si>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</si>
  <si>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</si>
  <si>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　　の収容施設を有するものをいう。</t>
  </si>
  <si>
    <t>（２）　　医　　療　　従　　事　　者　　数</t>
    <rPh sb="5" eb="9">
      <t>イリョウ</t>
    </rPh>
    <rPh sb="11" eb="18">
      <t>ジュウジシャ</t>
    </rPh>
    <rPh sb="20" eb="21">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</si>
  <si>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</si>
  <si>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</si>
  <si>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</si>
  <si>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</si>
  <si>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</si>
  <si>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</si>
  <si>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</si>
  <si>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</si>
  <si>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</si>
  <si>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</si>
  <si>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</si>
  <si>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</si>
  <si>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</si>
  <si>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</si>
  <si>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</si>
  <si>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</si>
  <si>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</si>
  <si>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</si>
  <si>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年　　　　次</t>
    <rPh sb="0" eb="1">
      <t>トシ</t>
    </rPh>
    <rPh sb="5" eb="6">
      <t>ツギ</t>
    </rPh>
    <phoneticPr fontId="1"/>
  </si>
  <si>
    <t>在院患者延べ数</t>
    <rPh sb="0" eb="1">
      <t>ザイ</t>
    </rPh>
    <rPh sb="1" eb="2">
      <t>イン</t>
    </rPh>
    <rPh sb="2" eb="4">
      <t>カンジャ</t>
    </rPh>
    <rPh sb="4" eb="7">
      <t>ノベスウ</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</si>
  <si>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</si>
  <si>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</si>
  <si>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</si>
  <si>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</si>
  <si>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</si>
  <si>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</si>
  <si>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</si>
  <si>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看護師
（１）</t>
    <rPh sb="0" eb="2">
      <t>カンゴ</t>
    </rPh>
    <rPh sb="2" eb="3">
      <t>シ</t>
    </rPh>
    <phoneticPr fontId="1"/>
  </si>
  <si>
    <t>病院数
（１）</t>
    <rPh sb="0" eb="3">
      <t>ビョウインスウ</t>
    </rPh>
    <phoneticPr fontId="1"/>
  </si>
  <si>
    <t>病床数
（１）</t>
    <rPh sb="0" eb="3">
      <t>ビョウショウスウ</t>
    </rPh>
    <phoneticPr fontId="1"/>
  </si>
  <si>
    <t>在院患者
数（１）</t>
    <rPh sb="0" eb="1">
      <t>ザイ</t>
    </rPh>
    <rPh sb="1" eb="2">
      <t>イン</t>
    </rPh>
    <rPh sb="2" eb="4">
      <t>カンジャ</t>
    </rPh>
    <rPh sb="5" eb="6">
      <t>カズ</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</si>
  <si>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</si>
  <si>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年　　　　次</t>
    <rPh sb="0" eb="6">
      <t>ネンジ</t>
    </rPh>
    <phoneticPr fontId="1"/>
  </si>
  <si>
    <t>総　　　　　　　数</t>
    <rPh sb="0" eb="1">
      <t>ソウ</t>
    </rPh>
    <rPh sb="8" eb="9">
      <t>スウ</t>
    </rPh>
    <phoneticPr fontId="1"/>
  </si>
  <si>
    <t>身体検査</t>
    <rPh sb="0" eb="2">
      <t>シンタイ</t>
    </rPh>
    <rPh sb="2" eb="4">
      <t>ケンサ</t>
    </rPh>
    <phoneticPr fontId="1"/>
  </si>
  <si>
    <t>そ　の　他</t>
    <rPh sb="0" eb="5">
      <t>ソノタ</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</si>
  <si>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</si>
  <si>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</si>
  <si>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</si>
  <si>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</si>
  <si>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</si>
  <si>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</si>
  <si>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</si>
  <si>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</si>
  <si>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</si>
  <si>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</si>
  <si>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</si>
  <si>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</si>
  <si>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コレラ</t>
  </si>
  <si>
    <t>細菌性赤痢</t>
    <rPh sb="0" eb="3">
      <t>サイキンセイ</t>
    </rPh>
    <rPh sb="3" eb="5">
      <t>セキリ</t>
    </rPh>
    <phoneticPr fontId="1"/>
  </si>
  <si>
    <t>ジフテリア</t>
  </si>
  <si>
    <t>腸チフス</t>
    <rPh sb="0" eb="1">
      <t>チョウ</t>
    </rPh>
    <phoneticPr fontId="1"/>
  </si>
  <si>
    <t>パラチフス</t>
  </si>
  <si>
    <t>３　　　類</t>
    <rPh sb="4" eb="5">
      <t>ルイ</t>
    </rPh>
    <phoneticPr fontId="1"/>
  </si>
  <si>
    <t>腸管出血性大腸菌</t>
    <rPh sb="0" eb="2">
      <t>チョウカン</t>
    </rPh>
    <rPh sb="2" eb="4">
      <t>シュッケツ</t>
    </rPh>
    <rPh sb="4" eb="5">
      <t>セイ</t>
    </rPh>
    <rPh sb="5" eb="8">
      <t>ダイチョウキン</t>
    </rPh>
    <phoneticPr fontId="1"/>
  </si>
  <si>
    <t>４　　　類</t>
    <rPh sb="4" eb="5">
      <t>ルイ</t>
    </rPh>
    <phoneticPr fontId="1"/>
  </si>
  <si>
    <t>５　　　類</t>
    <rPh sb="4" eb="5">
      <t>ルイ</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</si>
  <si>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</si>
  <si>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年　　　　　　　次</t>
    <rPh sb="0" eb="9">
      <t>ネンジ</t>
    </rPh>
    <phoneticPr fontId="1"/>
  </si>
  <si>
    <t>結　　　　　　　　　　　核</t>
    <rPh sb="0" eb="13">
      <t>ケッカク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</si>
  <si>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</si>
  <si>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</si>
  <si>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</si>
  <si>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</si>
  <si>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</si>
  <si>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食 中 毒  （１）</t>
    <rPh sb="0" eb="5">
      <t>ショクチュウドク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</si>
  <si>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</si>
  <si>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</si>
  <si>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</si>
  <si>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生活保護法</t>
    <rPh sb="0" eb="2">
      <t>セイカツ</t>
    </rPh>
    <rPh sb="2" eb="5">
      <t>ホゴホウ</t>
    </rPh>
    <phoneticPr fontId="1"/>
  </si>
  <si>
    <t>自費その他</t>
    <rPh sb="0" eb="2">
      <t>ジヒ</t>
    </rPh>
    <rPh sb="2" eb="5">
      <t>ソノタ</t>
    </rPh>
    <phoneticPr fontId="1"/>
  </si>
  <si>
    <t>本　　人</t>
    <rPh sb="0" eb="4">
      <t>ホンニン</t>
    </rPh>
    <phoneticPr fontId="1"/>
  </si>
  <si>
    <t>家　　族</t>
    <rPh sb="0" eb="4">
      <t>カゾク</t>
    </rPh>
    <phoneticPr fontId="1"/>
  </si>
  <si>
    <t>申　　　　　　　　請　　　　　　　　件　　　　　　　　数</t>
    <rPh sb="0" eb="10">
      <t>シンセイ</t>
    </rPh>
    <rPh sb="18" eb="28">
      <t>ケンスウ</t>
    </rPh>
    <phoneticPr fontId="1"/>
  </si>
  <si>
    <t>合　　　　　　　　格　　　　　　　　件　　　　　　　　数</t>
    <rPh sb="0" eb="10">
      <t>ゴウカク</t>
    </rPh>
    <rPh sb="18" eb="28">
      <t>ケンスウ</t>
    </rPh>
    <phoneticPr fontId="1"/>
  </si>
  <si>
    <t>承　　　　　　　　認　　　　　　　　件　　　　　　　　数</t>
    <rPh sb="0" eb="10">
      <t>ショウニン</t>
    </rPh>
    <rPh sb="18" eb="28">
      <t>ケンスウ</t>
    </rPh>
    <phoneticPr fontId="1"/>
  </si>
  <si>
    <t>区　　分</t>
    <rPh sb="0" eb="1">
      <t>ク</t>
    </rPh>
    <rPh sb="3" eb="4">
      <t>ブン</t>
    </rPh>
    <phoneticPr fontId="1"/>
  </si>
  <si>
    <t>相　　談</t>
    <rPh sb="0" eb="1">
      <t>ソウ</t>
    </rPh>
    <rPh sb="3" eb="4">
      <t>ダン</t>
    </rPh>
    <phoneticPr fontId="1"/>
  </si>
  <si>
    <t>検　　査</t>
    <rPh sb="0" eb="1">
      <t>ケン</t>
    </rPh>
    <rPh sb="3" eb="4">
      <t>ジャ</t>
    </rPh>
    <phoneticPr fontId="1"/>
  </si>
  <si>
    <t>出　　生</t>
    <rPh sb="0" eb="4">
      <t>シュッセイ</t>
    </rPh>
    <phoneticPr fontId="1"/>
  </si>
  <si>
    <t>死　　亡</t>
    <rPh sb="0" eb="4">
      <t>シボウ</t>
    </rPh>
    <phoneticPr fontId="1"/>
  </si>
  <si>
    <t>自然増加</t>
    <rPh sb="0" eb="2">
      <t>シゼン</t>
    </rPh>
    <rPh sb="2" eb="4">
      <t>ゾウカ</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</si>
  <si>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</si>
  <si>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</si>
  <si>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</si>
  <si>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</si>
  <si>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</si>
  <si>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</si>
  <si>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国民健康</t>
    <rPh sb="0" eb="2">
      <t>コクミン</t>
    </rPh>
    <rPh sb="2" eb="4">
      <t>ケンコウ</t>
    </rPh>
    <phoneticPr fontId="1"/>
  </si>
  <si>
    <t>乳児死亡
（再　掲）</t>
    <rPh sb="0" eb="2">
      <t>ニュウジ</t>
    </rPh>
    <rPh sb="2" eb="4">
      <t>シボウ</t>
    </rPh>
    <rPh sb="6" eb="9">
      <t>サイケイ</t>
    </rPh>
    <phoneticPr fontId="1"/>
  </si>
  <si>
    <t>死　　　因　　　分　　　類　　　番　　　号　　　・　　　死　　　因</t>
    <rPh sb="0" eb="5">
      <t>シイン</t>
    </rPh>
    <rPh sb="8" eb="13">
      <t>ブンルイ</t>
    </rPh>
    <rPh sb="16" eb="21">
      <t>バンゴウ</t>
    </rPh>
    <rPh sb="28" eb="33">
      <t>シイン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</si>
  <si>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</si>
  <si>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</si>
  <si>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</si>
  <si>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</si>
  <si>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</si>
  <si>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</si>
  <si>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</si>
  <si>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</si>
  <si>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</si>
  <si>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</si>
  <si>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</si>
  <si>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</si>
  <si>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</si>
  <si>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</si>
  <si>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</si>
  <si>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</si>
  <si>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</si>
  <si>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</si>
  <si>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</si>
  <si>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</si>
  <si>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</si>
  <si>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</si>
  <si>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</si>
  <si>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</si>
  <si>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</si>
  <si>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</si>
  <si>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</si>
  <si>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</si>
  <si>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</si>
  <si>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</si>
  <si>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</si>
  <si>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</si>
  <si>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</si>
  <si>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</si>
  <si>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</si>
  <si>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</si>
  <si>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</si>
  <si>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</si>
  <si>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</si>
  <si>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</si>
  <si>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</si>
  <si>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</si>
  <si>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</si>
  <si>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</si>
  <si>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</si>
  <si>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</si>
  <si>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</si>
  <si>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</si>
  <si>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</si>
  <si>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</si>
  <si>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</si>
  <si>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</si>
  <si>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</si>
  <si>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</si>
  <si>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</si>
  <si>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</si>
  <si>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</si>
  <si>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</si>
  <si>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</si>
  <si>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</si>
  <si>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</si>
  <si>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</si>
  <si>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</si>
  <si>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</si>
  <si>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</si>
  <si>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</si>
  <si>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</si>
  <si>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</si>
  <si>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</si>
  <si>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</si>
  <si>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</si>
  <si>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</si>
  <si>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</si>
  <si>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</si>
  <si>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</si>
  <si>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</si>
  <si>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</si>
  <si>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</si>
  <si>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</si>
  <si>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</si>
  <si>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</si>
  <si>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</si>
  <si>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</si>
  <si>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</si>
  <si>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</si>
  <si>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</si>
  <si>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</si>
  <si>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</si>
  <si>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</si>
  <si>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</si>
  <si>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</si>
  <si>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</si>
  <si>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</si>
  <si>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</si>
  <si>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</si>
  <si>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</si>
  <si>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</si>
  <si>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</si>
  <si>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</si>
  <si>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</si>
  <si>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</si>
  <si>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</si>
  <si>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</si>
  <si>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</si>
  <si>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</si>
  <si>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</si>
  <si>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</si>
  <si>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</si>
  <si>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</si>
  <si>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</si>
  <si>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</si>
  <si>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</si>
  <si>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</si>
  <si>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</si>
  <si>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</si>
  <si>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</si>
  <si>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</si>
  <si>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</si>
  <si>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</si>
  <si>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</si>
  <si>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年　齢　（５歳階級）</t>
    <rPh sb="0" eb="3">
      <t>ネンレイ</t>
    </rPh>
    <rPh sb="6" eb="7">
      <t>サイ</t>
    </rPh>
    <rPh sb="7" eb="9">
      <t>カイキュウ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</si>
  <si>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</si>
  <si>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</si>
  <si>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</si>
  <si>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</si>
  <si>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</si>
  <si>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</si>
  <si>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</si>
  <si>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</si>
  <si>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</si>
  <si>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</si>
  <si>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</si>
  <si>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</si>
  <si>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</si>
  <si>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</si>
  <si>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</si>
  <si>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</si>
  <si>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</si>
  <si>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</si>
  <si>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</si>
  <si>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</si>
  <si>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</si>
  <si>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死　　　　　　　　　　　　　因</t>
    <rPh sb="0" eb="15">
      <t>シイン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</si>
  <si>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</si>
  <si>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</si>
  <si>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</si>
  <si>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</si>
  <si>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</si>
  <si>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</si>
  <si>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</si>
  <si>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</si>
  <si>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</si>
  <si>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天災</t>
    <rPh sb="0" eb="2">
      <t>テンサイ</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</si>
  <si>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</si>
  <si>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</si>
  <si>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</si>
  <si>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</si>
  <si>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</si>
  <si>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新生物</t>
    <rPh sb="0" eb="3">
      <t>シンセイブツ</t>
    </rPh>
    <phoneticPr fontId="1"/>
  </si>
  <si>
    <t>０９２０８</t>
  </si>
  <si>
    <t>その他の心疾患</t>
    <rPh sb="2" eb="3">
      <t>タ</t>
    </rPh>
    <rPh sb="4" eb="5">
      <t>シン</t>
    </rPh>
    <rPh sb="5" eb="7">
      <t>シッカン</t>
    </rPh>
    <phoneticPr fontId="1"/>
  </si>
  <si>
    <t>その他の消化器系の疾患</t>
    <rPh sb="2" eb="3">
      <t>タ</t>
    </rPh>
    <rPh sb="4" eb="7">
      <t>ショウカキ</t>
    </rPh>
    <rPh sb="7" eb="8">
      <t>ケイ</t>
    </rPh>
    <rPh sb="9" eb="11">
      <t>シッカン</t>
    </rPh>
    <phoneticPr fontId="1"/>
  </si>
  <si>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</si>
  <si>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</si>
  <si>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乳幼児突然死症候群</t>
    <rPh sb="0" eb="3">
      <t>ニュウヨウジ</t>
    </rPh>
    <rPh sb="3" eb="6">
      <t>トツゼンシ</t>
    </rPh>
    <rPh sb="6" eb="9">
      <t>ショウコウグン</t>
    </rPh>
    <phoneticPr fontId="1"/>
  </si>
  <si>
    <t>期　　　　　間</t>
    <rPh sb="0" eb="7">
      <t>キカン</t>
    </rPh>
    <phoneticPr fontId="1"/>
  </si>
  <si>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</si>
  <si>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</si>
  <si>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</si>
  <si>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</si>
  <si>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</si>
  <si>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</si>
  <si>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</si>
  <si>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</si>
  <si>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</si>
  <si>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</si>
  <si>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</si>
  <si>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</si>
  <si>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</si>
  <si>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年　　次　・　時　　期</t>
    <rPh sb="0" eb="4">
      <t>ネンジ</t>
    </rPh>
    <rPh sb="7" eb="11">
      <t>ジキ</t>
    </rPh>
    <phoneticPr fontId="1"/>
  </si>
  <si>
    <t>２０～２４</t>
  </si>
  <si>
    <t>２５～２９</t>
  </si>
  <si>
    <t>３０～３４</t>
  </si>
  <si>
    <t>３５～３９</t>
  </si>
  <si>
    <t>４０～４４</t>
  </si>
  <si>
    <t>不　詳</t>
    <rPh sb="0" eb="3">
      <t>フショウ</t>
    </rPh>
    <phoneticPr fontId="1"/>
  </si>
  <si>
    <t>満７週以前</t>
    <rPh sb="0" eb="1">
      <t>マン</t>
    </rPh>
    <rPh sb="2" eb="3">
      <t>シュウ</t>
    </rPh>
    <rPh sb="3" eb="5">
      <t>イゼン</t>
    </rPh>
    <phoneticPr fontId="1"/>
  </si>
  <si>
    <t>年　　次　・　男　　女</t>
    <rPh sb="0" eb="4">
      <t>ネンジ</t>
    </rPh>
    <rPh sb="7" eb="11">
      <t>ダンジョ</t>
    </rPh>
    <phoneticPr fontId="1"/>
  </si>
  <si>
    <t>総　数</t>
    <rPh sb="0" eb="3">
      <t>ソウスウ</t>
    </rPh>
    <phoneticPr fontId="1"/>
  </si>
  <si>
    <t>年　　次　</t>
    <rPh sb="0" eb="4">
      <t>ネンジ</t>
    </rPh>
    <phoneticPr fontId="1"/>
  </si>
  <si>
    <t>８～１１週</t>
    <rPh sb="4" eb="5">
      <t>シュウ</t>
    </rPh>
    <phoneticPr fontId="1"/>
  </si>
  <si>
    <t>４４　週
以　上</t>
    <rPh sb="3" eb="4">
      <t>シュウ</t>
    </rPh>
    <rPh sb="5" eb="8">
      <t>イジョウ</t>
    </rPh>
    <phoneticPr fontId="1"/>
  </si>
  <si>
    <t>１４９９　g
以　下</t>
    <rPh sb="7" eb="10">
      <t>イカ</t>
    </rPh>
    <phoneticPr fontId="1"/>
  </si>
  <si>
    <t>２５００
丁度（再）</t>
    <rPh sb="5" eb="7">
      <t>チョウド</t>
    </rPh>
    <rPh sb="8" eb="9">
      <t>サイ</t>
    </rPh>
    <phoneticPr fontId="1"/>
  </si>
  <si>
    <t>４０００　g
以　上</t>
    <rPh sb="7" eb="10">
      <t>イジョウ</t>
    </rPh>
    <phoneticPr fontId="1"/>
  </si>
  <si>
    <t>４５　歳
以　上</t>
    <rPh sb="3" eb="4">
      <t>サイ</t>
    </rPh>
    <rPh sb="5" eb="8">
      <t>イジョウ</t>
    </rPh>
    <phoneticPr fontId="1"/>
  </si>
  <si>
    <t>２０　歳
未　満</t>
    <rPh sb="3" eb="4">
      <t>サイ</t>
    </rPh>
    <rPh sb="5" eb="8">
      <t>ミマン</t>
    </rPh>
    <phoneticPr fontId="1"/>
  </si>
  <si>
    <t>（１）　　　許　可　を　要　し　な　い　食　品　営　業　施　設</t>
    <rPh sb="6" eb="9">
      <t>キョカ</t>
    </rPh>
    <rPh sb="12" eb="13">
      <t>ヨウ</t>
    </rPh>
    <rPh sb="20" eb="23">
      <t>ショクヒン</t>
    </rPh>
    <rPh sb="24" eb="27">
      <t>エイギョウ</t>
    </rPh>
    <rPh sb="28" eb="31">
      <t>シセツ</t>
    </rPh>
    <phoneticPr fontId="1"/>
  </si>
  <si>
    <t>　　　　　</t>
  </si>
  <si>
    <t>（各年度末）　</t>
    <rPh sb="1" eb="2">
      <t>カク</t>
    </rPh>
    <rPh sb="2" eb="5">
      <t>ネンマツ</t>
    </rPh>
    <phoneticPr fontId="1"/>
  </si>
  <si>
    <t>業　　　　　　　　　　　　種</t>
    <rPh sb="0" eb="14">
      <t>ギョウシュ</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</si>
  <si>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</si>
  <si>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</si>
  <si>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</si>
  <si>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</si>
  <si>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</si>
  <si>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</si>
  <si>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</si>
  <si>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</si>
  <si>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</si>
  <si>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</si>
  <si>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</si>
  <si>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</si>
  <si>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</si>
  <si>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</si>
  <si>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</si>
  <si>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</si>
  <si>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</si>
  <si>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</si>
  <si>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</si>
  <si>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</si>
  <si>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</si>
  <si>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</si>
  <si>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</si>
  <si>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</si>
  <si>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</si>
  <si>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</si>
  <si>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</si>
  <si>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</si>
  <si>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</si>
  <si>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</si>
  <si>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</si>
  <si>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</si>
  <si>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</si>
  <si>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</si>
  <si>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</si>
  <si>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</si>
  <si>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</si>
  <si>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</si>
  <si>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</si>
  <si>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</si>
  <si>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</si>
  <si>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</si>
  <si>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（３）　　環　境　衛　生　関　係　営　業　施　設</t>
    <rPh sb="5" eb="8">
      <t>カンキョウ</t>
    </rPh>
    <rPh sb="9" eb="12">
      <t>エイセイ</t>
    </rPh>
    <rPh sb="13" eb="16">
      <t>カンケイ</t>
    </rPh>
    <rPh sb="17" eb="20">
      <t>エイギョウ</t>
    </rPh>
    <rPh sb="21" eb="24">
      <t>シセツ</t>
    </rPh>
    <phoneticPr fontId="1"/>
  </si>
  <si>
    <t>施　　　　　　　　　設</t>
    <rPh sb="0" eb="11">
      <t>シセツ</t>
    </rPh>
    <phoneticPr fontId="1"/>
  </si>
  <si>
    <t>総　　　　　　　　　数</t>
    <rPh sb="0" eb="11">
      <t>ソウスウ</t>
    </rPh>
    <phoneticPr fontId="1"/>
  </si>
  <si>
    <t>公衆浴場</t>
    <rPh sb="0" eb="2">
      <t>コウシュウ</t>
    </rPh>
    <rPh sb="2" eb="4">
      <t>ヨクジョウ</t>
    </rPh>
    <phoneticPr fontId="1"/>
  </si>
  <si>
    <t>旅館（簡易宿泊所）</t>
    <rPh sb="0" eb="2">
      <t>リョカン</t>
    </rPh>
    <rPh sb="3" eb="5">
      <t>カンイ</t>
    </rPh>
    <rPh sb="5" eb="7">
      <t>シュクハク</t>
    </rPh>
    <rPh sb="7" eb="8">
      <t>ショ</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</si>
  <si>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</si>
  <si>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</si>
  <si>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</si>
  <si>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</si>
  <si>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</si>
  <si>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</si>
  <si>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</si>
  <si>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</si>
  <si>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</si>
  <si>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</si>
  <si>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</si>
  <si>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</si>
  <si>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</si>
  <si>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項　　　　　　　　　目</t>
    <rPh sb="0" eb="11">
      <t>コウモク</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</si>
  <si>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</si>
  <si>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</si>
  <si>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</si>
  <si>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</si>
  <si>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</si>
  <si>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</si>
  <si>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</si>
  <si>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</si>
  <si>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</si>
  <si>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</si>
  <si>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</si>
  <si>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</si>
  <si>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血管性及び詳細不明の認知症</t>
    <rPh sb="0" eb="2">
      <t>ケッカン</t>
    </rPh>
    <rPh sb="2" eb="3">
      <t>セイ</t>
    </rPh>
    <rPh sb="3" eb="4">
      <t>オヨ</t>
    </rPh>
    <rPh sb="5" eb="7">
      <t>ショウサイ</t>
    </rPh>
    <rPh sb="7" eb="9">
      <t>フメイ</t>
    </rPh>
    <rPh sb="10" eb="12">
      <t>ニンチ</t>
    </rPh>
    <rPh sb="12" eb="13">
      <t>ショウ</t>
    </rPh>
    <phoneticPr fontId="1"/>
  </si>
  <si>
    <t>不整脈及び伝導障害</t>
    <rPh sb="0" eb="3">
      <t>フセイミャク</t>
    </rPh>
    <rPh sb="3" eb="4">
      <t>オヨ</t>
    </rPh>
    <rPh sb="5" eb="7">
      <t>デンドウ</t>
    </rPh>
    <rPh sb="7" eb="9">
      <t>ショウガイ</t>
    </rPh>
    <phoneticPr fontId="4"/>
  </si>
  <si>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</si>
  <si>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０２０００</t>
    <phoneticPr fontId="4"/>
  </si>
  <si>
    <t>０９２０６</t>
    <phoneticPr fontId="4"/>
  </si>
  <si>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</si>
  <si>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4"/>
  </si>
  <si>
    <t>（１）保健センター実施分の特定健診、健康増進事業健診（生保健診）、後期高齢者健診の件数。</t>
    <rPh sb="3" eb="5">
      <t>ホケン</t>
    </rPh>
    <rPh sb="9" eb="11">
      <t>ジッシ</t>
    </rPh>
    <rPh sb="11" eb="12">
      <t>ブン</t>
    </rPh>
    <rPh sb="13" eb="17">
      <t>トクテイケンシン</t>
    </rPh>
    <rPh sb="18" eb="20">
      <t>ケンコウ</t>
    </rPh>
    <rPh sb="20" eb="22">
      <t>ゾウシン</t>
    </rPh>
    <rPh sb="22" eb="24">
      <t>ジギョウ</t>
    </rPh>
    <rPh sb="24" eb="26">
      <t>ケンシン</t>
    </rPh>
    <rPh sb="27" eb="29">
      <t>セイホ</t>
    </rPh>
    <rPh sb="29" eb="31">
      <t>ケンシン</t>
    </rPh>
    <rPh sb="33" eb="35">
      <t>コウキ</t>
    </rPh>
    <rPh sb="35" eb="38">
      <t>コウレイシャ</t>
    </rPh>
    <rPh sb="38" eb="40">
      <t>ケンシン</t>
    </rPh>
    <rPh sb="41" eb="43">
      <t>ケンスウ</t>
    </rPh>
    <phoneticPr fontId="4"/>
  </si>
  <si>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</si>
  <si>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</si>
  <si>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</si>
  <si>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 xml:space="preserve">          -</t>
  </si>
  <si>
    <t>２７　年</t>
    <rPh sb="3" eb="4">
      <t>ネン</t>
    </rPh>
    <phoneticPr fontId="1"/>
  </si>
  <si>
    <t>２７  年</t>
    <rPh sb="4" eb="5">
      <t>ネン</t>
    </rPh>
    <phoneticPr fontId="1"/>
  </si>
  <si>
    <t>２７　　年</t>
    <rPh sb="4" eb="5">
      <t>ネン</t>
    </rPh>
    <phoneticPr fontId="1"/>
  </si>
  <si>
    <t>２７　年 度</t>
    <rPh sb="3" eb="4">
      <t>ネン</t>
    </rPh>
    <rPh sb="5" eb="6">
      <t>ド</t>
    </rPh>
    <phoneticPr fontId="1"/>
  </si>
  <si>
    <t>(173)</t>
  </si>
  <si>
    <t>(85)</t>
  </si>
  <si>
    <t>(54)</t>
  </si>
  <si>
    <t>(12)</t>
  </si>
  <si>
    <t>(6)</t>
  </si>
  <si>
    <t>(155)</t>
  </si>
  <si>
    <t>(73)</t>
  </si>
  <si>
    <t>(43)</t>
  </si>
  <si>
    <t>(3)</t>
  </si>
  <si>
    <t>(2)</t>
  </si>
  <si>
    <t xml:space="preserve"> </t>
  </si>
  <si>
    <t>平　　　　　成　　　　　２７　　　　年　　　　　度</t>
    <rPh sb="0" eb="7">
      <t>ヘイセイ</t>
    </rPh>
    <rPh sb="18" eb="25">
      <t>ネンド</t>
    </rPh>
    <phoneticPr fontId="1"/>
  </si>
  <si>
    <t>２８年</t>
    <rPh sb="2" eb="3">
      <t>ネン</t>
    </rPh>
    <phoneticPr fontId="1"/>
  </si>
  <si>
    <t>２６
年度</t>
    <rPh sb="3" eb="5">
      <t>ネンド</t>
    </rPh>
    <phoneticPr fontId="1"/>
  </si>
  <si>
    <t>平　　　　　　　成　　　　　　２　７　　　　　　　年　　　　　　　度</t>
    <rPh sb="0" eb="9">
      <t>ヘイセイ</t>
    </rPh>
    <rPh sb="25" eb="34">
      <t>ネンド</t>
    </rPh>
    <phoneticPr fontId="1"/>
  </si>
  <si>
    <t>平　　　　　成　　　　　２　７　　　　　年　　　　　度</t>
    <rPh sb="0" eb="7">
      <t>ヘイセイ</t>
    </rPh>
    <rPh sb="20" eb="27">
      <t>ネンド</t>
    </rPh>
    <phoneticPr fontId="1"/>
  </si>
  <si>
    <t>平　　　　　　成　　　　２　７　　　　　年　　　　　度</t>
    <rPh sb="0" eb="8">
      <t>ヘイセイ</t>
    </rPh>
    <rPh sb="20" eb="27">
      <t>ネンド</t>
    </rPh>
    <phoneticPr fontId="1"/>
  </si>
  <si>
    <t>２６年度
平　均</t>
    <rPh sb="2" eb="4">
      <t>ネンド</t>
    </rPh>
    <rPh sb="5" eb="8">
      <t>ヘイキン</t>
    </rPh>
    <phoneticPr fontId="1"/>
  </si>
  <si>
    <t>(  )　は自動車、航空機又は鉄軌道によるもの</t>
    <rPh sb="6" eb="9">
      <t>ジドウシャ</t>
    </rPh>
    <rPh sb="10" eb="13">
      <t>コウクウキ</t>
    </rPh>
    <rPh sb="13" eb="14">
      <t>マタ</t>
    </rPh>
    <rPh sb="15" eb="16">
      <t>テツ</t>
    </rPh>
    <rPh sb="16" eb="18">
      <t>キドウ</t>
    </rPh>
    <phoneticPr fontId="1"/>
  </si>
  <si>
    <t>.</t>
    <phoneticPr fontId="4"/>
  </si>
  <si>
    <t>種　　類</t>
    <phoneticPr fontId="4"/>
  </si>
  <si>
    <t>(18)</t>
  </si>
  <si>
    <t>-</t>
    <phoneticPr fontId="4"/>
  </si>
  <si>
    <t xml:space="preserve"> ※ 南部測定所について、学校耐震化工事により、平成25年から26年にかけて一時休止。</t>
  </si>
  <si>
    <t xml:space="preserve"> ※ 南部測定所について、学校耐震化工事により、平成25年から26年にかけて一時休止。</t>
    <phoneticPr fontId="4"/>
  </si>
  <si>
    <t xml:space="preserve"> ※ 南部測定所について、学校耐震化工事により、平成25年から26年にかけて一時休止。</t>
    <rPh sb="3" eb="5">
      <t>ナンブ</t>
    </rPh>
    <rPh sb="5" eb="7">
      <t>ソクテイ</t>
    </rPh>
    <rPh sb="7" eb="8">
      <t>ショ</t>
    </rPh>
    <rPh sb="13" eb="15">
      <t>ガッコウ</t>
    </rPh>
    <rPh sb="15" eb="17">
      <t>タイシン</t>
    </rPh>
    <rPh sb="17" eb="18">
      <t>カ</t>
    </rPh>
    <rPh sb="18" eb="20">
      <t>コウジ</t>
    </rPh>
    <rPh sb="24" eb="26">
      <t>ヘイセイ</t>
    </rPh>
    <rPh sb="28" eb="29">
      <t>ネン</t>
    </rPh>
    <rPh sb="33" eb="34">
      <t>ネン</t>
    </rPh>
    <rPh sb="38" eb="40">
      <t>イチジ</t>
    </rPh>
    <rPh sb="40" eb="42">
      <t>キュウシ</t>
    </rPh>
    <phoneticPr fontId="4"/>
  </si>
  <si>
    <t>２</t>
    <phoneticPr fontId="4"/>
  </si>
  <si>
    <t>２</t>
    <phoneticPr fontId="4"/>
  </si>
  <si>
    <t>保  険  法</t>
    <phoneticPr fontId="4"/>
  </si>
  <si>
    <t>１５００～
１９９９</t>
    <phoneticPr fontId="4"/>
  </si>
  <si>
    <t>２０００～
２４９９</t>
    <phoneticPr fontId="4"/>
  </si>
  <si>
    <t>２５００～
２９９９</t>
    <phoneticPr fontId="4"/>
  </si>
  <si>
    <t>３０００～
３４９９</t>
    <phoneticPr fontId="4"/>
  </si>
  <si>
    <t>３５００～
３９９９</t>
    <phoneticPr fontId="4"/>
  </si>
  <si>
    <t>２</t>
    <phoneticPr fontId="4"/>
  </si>
  <si>
    <t>１２～１５</t>
    <phoneticPr fontId="4"/>
  </si>
  <si>
    <t>１６～１９</t>
    <phoneticPr fontId="4"/>
  </si>
  <si>
    <t>２０～２３</t>
    <phoneticPr fontId="4"/>
  </si>
  <si>
    <t>２４～２７</t>
    <phoneticPr fontId="4"/>
  </si>
  <si>
    <t>２８～３１</t>
    <phoneticPr fontId="4"/>
  </si>
  <si>
    <t>３２～３５</t>
    <phoneticPr fontId="4"/>
  </si>
  <si>
    <t>３６～３９</t>
    <phoneticPr fontId="4"/>
  </si>
  <si>
    <t>４０～４３</t>
    <phoneticPr fontId="4"/>
  </si>
  <si>
    <t xml:space="preserve"> ※ 南部測定所について、学校耐震化工事により、平成25年から26年にかけて一時休止。</t>
    <phoneticPr fontId="4"/>
  </si>
  <si>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</si>
  <si>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（３）  適合率（％） = 適日数／測定日数 × １００</t>
    <phoneticPr fontId="4"/>
  </si>
  <si>
    <t>０．０２１　　～
０．０３９　ｐｐｍ</t>
    <phoneticPr fontId="4"/>
  </si>
  <si>
    <t>０．０４０　　～
０．０６０　ｐｐｍ</t>
    <phoneticPr fontId="4"/>
  </si>
  <si>
    <t>ｐｐｍ</t>
    <phoneticPr fontId="4"/>
  </si>
  <si>
    <t>％</t>
    <phoneticPr fontId="4"/>
  </si>
  <si>
    <t>※ 南部測定所について、学校耐震化工事により、平成25年から26年にかけて一時休止。</t>
    <phoneticPr fontId="4"/>
  </si>
  <si>
    <t>　　　 越える日が２日以上連続しないこと）</t>
    <phoneticPr fontId="4"/>
  </si>
  <si>
    <t>（２）  適日数 = 測定日数 － 長期的評価による日平均値が０．１ｍｇ／立方メートルを越えた日数。</t>
    <phoneticPr fontId="4"/>
  </si>
  <si>
    <t>ｐｐｍ　</t>
    <phoneticPr fontId="4"/>
  </si>
  <si>
    <t>％　　</t>
    <phoneticPr fontId="4"/>
  </si>
  <si>
    <t>（２）  適日数 = 測定日数 － 長期的評価による日平均値が０．０４ｐｐｍを越えた日数　　（３）  適合率（％） = 適日数／測定日数 × １００</t>
    <phoneticPr fontId="4"/>
  </si>
  <si>
    <t>（２）  適日数 = 測定日数 － 長期的評価による日平均値が10ｐｐｍを越えた日数　　（３）  適合率（％） = 適日数／測定日数 × １００</t>
    <phoneticPr fontId="4"/>
  </si>
  <si>
    <t>環　　境　　基　　準　　（３）</t>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</si>
  <si>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</si>
  <si>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4"/>
  </si>
  <si>
    <t>（４）　大阪湾水域のｐH、COD及びDOは、尼崎港沖、尼崎港中央は表層と中層の平均、閘門は表層の数値である。</t>
    <phoneticPr fontId="1"/>
  </si>
  <si>
    <t>14　衛生・環境</t>
  </si>
  <si>
    <t>14　衛生・環境</t>
    <phoneticPr fontId="4"/>
  </si>
  <si>
    <t>14　衛生・環境　</t>
  </si>
  <si>
    <t>14　衛生・環境　</t>
    <phoneticPr fontId="4"/>
  </si>
  <si>
    <t>４ 年 度</t>
    <rPh sb="2" eb="3">
      <t>トシ</t>
    </rPh>
    <rPh sb="4" eb="5">
      <t>タビ</t>
    </rPh>
    <phoneticPr fontId="1"/>
  </si>
  <si>
    <t>５</t>
    <phoneticPr fontId="4"/>
  </si>
  <si>
    <t>６</t>
    <phoneticPr fontId="4"/>
  </si>
  <si>
    <t>７</t>
    <phoneticPr fontId="4"/>
  </si>
  <si>
    <t>８</t>
    <phoneticPr fontId="4"/>
  </si>
  <si>
    <t>７</t>
    <phoneticPr fontId="4"/>
  </si>
  <si>
    <t>平成　２６　年</t>
    <rPh sb="0" eb="2">
      <t>ヘイセイ</t>
    </rPh>
    <phoneticPr fontId="4"/>
  </si>
  <si>
    <t>２７　年</t>
    <phoneticPr fontId="4"/>
  </si>
  <si>
    <t>２８　年</t>
    <rPh sb="3" eb="4">
      <t>トシ</t>
    </rPh>
    <phoneticPr fontId="1"/>
  </si>
  <si>
    <t>平 成 ２４ 年</t>
    <rPh sb="0" eb="1">
      <t>ヒラ</t>
    </rPh>
    <rPh sb="2" eb="3">
      <t>シゲル</t>
    </rPh>
    <rPh sb="7" eb="8">
      <t>ネン</t>
    </rPh>
    <phoneticPr fontId="1"/>
  </si>
  <si>
    <t>　　　　２５</t>
    <phoneticPr fontId="4"/>
  </si>
  <si>
    <t>　　　　２６</t>
    <phoneticPr fontId="4"/>
  </si>
  <si>
    <t>　　　　２７</t>
    <phoneticPr fontId="4"/>
  </si>
  <si>
    <t>　　　　２８</t>
    <phoneticPr fontId="4"/>
  </si>
  <si>
    <t>２８　年</t>
    <rPh sb="3" eb="4">
      <t>ネン</t>
    </rPh>
    <phoneticPr fontId="1"/>
  </si>
  <si>
    <t>４ 年</t>
    <rPh sb="2" eb="3">
      <t>トシ</t>
    </rPh>
    <phoneticPr fontId="1"/>
  </si>
  <si>
    <t>平成　２５  年</t>
    <rPh sb="0" eb="2">
      <t>ヘイセイ</t>
    </rPh>
    <rPh sb="7" eb="8">
      <t>ネン</t>
    </rPh>
    <phoneticPr fontId="1"/>
  </si>
  <si>
    <t>２８  年</t>
    <rPh sb="4" eb="5">
      <t>ネン</t>
    </rPh>
    <phoneticPr fontId="1"/>
  </si>
  <si>
    <t>平　成　２４　年</t>
    <rPh sb="0" eb="3">
      <t>ヘイセイ</t>
    </rPh>
    <rPh sb="7" eb="8">
      <t>ネン</t>
    </rPh>
    <phoneticPr fontId="1"/>
  </si>
  <si>
    <t>２８　　年</t>
    <rPh sb="4" eb="5">
      <t>ネン</t>
    </rPh>
    <phoneticPr fontId="1"/>
  </si>
  <si>
    <t>平成 ２５ 年</t>
    <rPh sb="0" eb="2">
      <t>ヘイセイ</t>
    </rPh>
    <phoneticPr fontId="1"/>
  </si>
  <si>
    <t>２５　年</t>
    <phoneticPr fontId="4"/>
  </si>
  <si>
    <t>２６　年</t>
    <phoneticPr fontId="4"/>
  </si>
  <si>
    <t>２７　年</t>
    <phoneticPr fontId="4"/>
  </si>
  <si>
    <t>２８　年</t>
    <phoneticPr fontId="4"/>
  </si>
  <si>
    <t>４　年</t>
    <rPh sb="2" eb="3">
      <t>ネン</t>
    </rPh>
    <phoneticPr fontId="1"/>
  </si>
  <si>
    <t>平 成 ２４ 年</t>
    <rPh sb="0" eb="1">
      <t>ヒラ</t>
    </rPh>
    <rPh sb="2" eb="3">
      <t>シゲル</t>
    </rPh>
    <phoneticPr fontId="1"/>
  </si>
  <si>
    <t>平 成 ２４ 年 度</t>
    <rPh sb="0" eb="1">
      <t>ヒラ</t>
    </rPh>
    <rPh sb="2" eb="3">
      <t>シゲル</t>
    </rPh>
    <rPh sb="7" eb="8">
      <t>ネン</t>
    </rPh>
    <rPh sb="9" eb="10">
      <t>ド</t>
    </rPh>
    <phoneticPr fontId="1"/>
  </si>
  <si>
    <t>２８　年 度</t>
    <rPh sb="3" eb="4">
      <t>ネン</t>
    </rPh>
    <rPh sb="5" eb="6">
      <t>ド</t>
    </rPh>
    <phoneticPr fontId="1"/>
  </si>
  <si>
    <t>２５　年 度</t>
    <phoneticPr fontId="4"/>
  </si>
  <si>
    <t>２６　年 度</t>
    <phoneticPr fontId="4"/>
  </si>
  <si>
    <t>２７　年 度</t>
    <phoneticPr fontId="4"/>
  </si>
  <si>
    <t>２８　年 度</t>
    <phoneticPr fontId="4"/>
  </si>
  <si>
    <t>平 成 ２４</t>
    <rPh sb="0" eb="1">
      <t>ヒラ</t>
    </rPh>
    <rPh sb="2" eb="3">
      <t>シゲル</t>
    </rPh>
    <phoneticPr fontId="1"/>
  </si>
  <si>
    <t>２５</t>
    <phoneticPr fontId="4"/>
  </si>
  <si>
    <t>２６</t>
    <phoneticPr fontId="4"/>
  </si>
  <si>
    <t>２７</t>
    <phoneticPr fontId="4"/>
  </si>
  <si>
    <t>２８</t>
    <phoneticPr fontId="4"/>
  </si>
  <si>
    <t>２９</t>
    <phoneticPr fontId="4"/>
  </si>
  <si>
    <t>平 成 ２４ 年 度</t>
    <rPh sb="0" eb="1">
      <t>ヒラ</t>
    </rPh>
    <rPh sb="2" eb="3">
      <t>シゲル</t>
    </rPh>
    <rPh sb="7" eb="8">
      <t>ネンド</t>
    </rPh>
    <rPh sb="9" eb="10">
      <t>ド</t>
    </rPh>
    <phoneticPr fontId="1"/>
  </si>
  <si>
    <t>平　　　　　成　　　　　２８　　　　年　　　　　度</t>
    <rPh sb="0" eb="7">
      <t>ヘイセイ</t>
    </rPh>
    <rPh sb="18" eb="25">
      <t>ネンド</t>
    </rPh>
    <phoneticPr fontId="1"/>
  </si>
  <si>
    <t>平　 成
２４ 年度</t>
    <rPh sb="0" eb="1">
      <t>ヒラ</t>
    </rPh>
    <rPh sb="3" eb="4">
      <t>シゲル</t>
    </rPh>
    <rPh sb="8" eb="10">
      <t>ネンド</t>
    </rPh>
    <phoneticPr fontId="1"/>
  </si>
  <si>
    <t>２５ 年度</t>
    <phoneticPr fontId="4"/>
  </si>
  <si>
    <t>２６ 年度</t>
    <rPh sb="3" eb="5">
      <t>ネンド</t>
    </rPh>
    <phoneticPr fontId="1"/>
  </si>
  <si>
    <t>２７ 年度</t>
    <phoneticPr fontId="4"/>
  </si>
  <si>
    <t>２　８　　　　　年　　　　　度</t>
    <rPh sb="8" eb="15">
      <t>ネンド</t>
    </rPh>
    <phoneticPr fontId="1"/>
  </si>
  <si>
    <t>２９年</t>
    <rPh sb="2" eb="3">
      <t>ネン</t>
    </rPh>
    <phoneticPr fontId="1"/>
  </si>
  <si>
    <t>平  成
２５年度</t>
    <rPh sb="0" eb="4">
      <t>ヘイセイ</t>
    </rPh>
    <rPh sb="7" eb="9">
      <t>ネンド</t>
    </rPh>
    <phoneticPr fontId="1"/>
  </si>
  <si>
    <t>２７
年度</t>
    <rPh sb="3" eb="5">
      <t>ネンド</t>
    </rPh>
    <phoneticPr fontId="1"/>
  </si>
  <si>
    <t>平　　　　　　　成　　　　　　２　８　　　　　　　年　　　　　　　度</t>
    <rPh sb="0" eb="9">
      <t>ヘイセイ</t>
    </rPh>
    <rPh sb="25" eb="34">
      <t>ネンド</t>
    </rPh>
    <phoneticPr fontId="1"/>
  </si>
  <si>
    <t>平　　　　　成　　　　　２　８　　　　　年　　　　　度</t>
    <rPh sb="0" eb="7">
      <t>ヘイセイ</t>
    </rPh>
    <rPh sb="20" eb="27">
      <t>ネンド</t>
    </rPh>
    <phoneticPr fontId="1"/>
  </si>
  <si>
    <t>平　　　　　　成　　　　２　８　　　　　年　　　　　度</t>
    <rPh sb="0" eb="8">
      <t>ヘイセイ</t>
    </rPh>
    <rPh sb="20" eb="27">
      <t>ネンド</t>
    </rPh>
    <phoneticPr fontId="1"/>
  </si>
  <si>
    <t>平　成
２５年度
平　均</t>
    <rPh sb="0" eb="1">
      <t>ヘイキン</t>
    </rPh>
    <rPh sb="2" eb="3">
      <t>セイ</t>
    </rPh>
    <rPh sb="6" eb="8">
      <t>ネンド</t>
    </rPh>
    <rPh sb="9" eb="12">
      <t>ヘイキン</t>
    </rPh>
    <phoneticPr fontId="1"/>
  </si>
  <si>
    <t>２７年度
平　均</t>
    <rPh sb="2" eb="4">
      <t>ネンド</t>
    </rPh>
    <rPh sb="5" eb="8">
      <t>ヘイキン</t>
    </rPh>
    <phoneticPr fontId="1"/>
  </si>
  <si>
    <t>２８　年　度</t>
    <rPh sb="3" eb="4">
      <t>トシ</t>
    </rPh>
    <rPh sb="5" eb="6">
      <t>タビ</t>
    </rPh>
    <phoneticPr fontId="1"/>
  </si>
  <si>
    <t>１４ － １．　  医　　　　療　　　　機　　　　関</t>
    <rPh sb="10" eb="16">
      <t>イリョウ</t>
    </rPh>
    <rPh sb="20" eb="26">
      <t>キカン</t>
    </rPh>
    <phoneticPr fontId="1"/>
  </si>
  <si>
    <t>１４ － ２．　  病    院    利    用    状    況</t>
    <rPh sb="10" eb="16">
      <t>ビョウイン</t>
    </rPh>
    <rPh sb="20" eb="26">
      <t>リヨウ</t>
    </rPh>
    <rPh sb="30" eb="36">
      <t>ジョウキョウ</t>
    </rPh>
    <phoneticPr fontId="1"/>
  </si>
  <si>
    <t>１４ － ３．　  一　般　健　康　相　談</t>
    <rPh sb="10" eb="13">
      <t>イッパン</t>
    </rPh>
    <rPh sb="14" eb="17">
      <t>ケンコウ</t>
    </rPh>
    <rPh sb="18" eb="21">
      <t>ソウダン</t>
    </rPh>
    <phoneticPr fontId="1"/>
  </si>
  <si>
    <t>１４ － ４．　感　染　症　発　生　状　況</t>
    <rPh sb="8" eb="9">
      <t>カン</t>
    </rPh>
    <rPh sb="10" eb="11">
      <t>ソメ</t>
    </rPh>
    <rPh sb="12" eb="13">
      <t>ショウ</t>
    </rPh>
    <rPh sb="14" eb="15">
      <t>パツ</t>
    </rPh>
    <rPh sb="16" eb="17">
      <t>ショウ</t>
    </rPh>
    <rPh sb="18" eb="19">
      <t>ジョウ</t>
    </rPh>
    <rPh sb="20" eb="21">
      <t>イワン</t>
    </rPh>
    <phoneticPr fontId="1"/>
  </si>
  <si>
    <t>１４ － ５．　　結　核　及　び　食　中　毒</t>
    <rPh sb="9" eb="12">
      <t>ケッカク</t>
    </rPh>
    <rPh sb="13" eb="14">
      <t>オヨ</t>
    </rPh>
    <rPh sb="17" eb="22">
      <t>ショクチュウドク</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</si>
  <si>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</si>
  <si>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</si>
  <si>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１４ － ８．　　人　　口　　自　　然　　動　　態</t>
    <rPh sb="9" eb="13">
      <t>ジンコウ</t>
    </rPh>
    <rPh sb="15" eb="19">
      <t>シゼン</t>
    </rPh>
    <rPh sb="21" eb="25">
      <t>ドウタイ</t>
    </rPh>
    <phoneticPr fontId="1"/>
  </si>
  <si>
    <t>１４ － ９．　死　　因　　別　　死　　亡　　数</t>
    <rPh sb="8" eb="12">
      <t>シイン</t>
    </rPh>
    <rPh sb="14" eb="15">
      <t>ベツ</t>
    </rPh>
    <rPh sb="17" eb="24">
      <t>シボウスウ</t>
    </rPh>
    <phoneticPr fontId="1"/>
  </si>
  <si>
    <t>　第14-8表の頭注を参照</t>
    <rPh sb="11" eb="13">
      <t>サンショウ</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</si>
  <si>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</si>
  <si>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</si>
  <si>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１４ － １２．　  死　因　別　外　因　死　亡　数</t>
    <rPh sb="11" eb="14">
      <t>シイン</t>
    </rPh>
    <rPh sb="15" eb="16">
      <t>ベツ</t>
    </rPh>
    <rPh sb="17" eb="20">
      <t>ガイイン</t>
    </rPh>
    <rPh sb="21" eb="24">
      <t>シボウ</t>
    </rPh>
    <rPh sb="25" eb="26">
      <t>スウ</t>
    </rPh>
    <phoneticPr fontId="1"/>
  </si>
  <si>
    <t>１４ － １３．　　死　因　別　乳　児　死　亡　数</t>
    <rPh sb="10" eb="13">
      <t>シイン</t>
    </rPh>
    <rPh sb="14" eb="15">
      <t>ベツ</t>
    </rPh>
    <rPh sb="16" eb="19">
      <t>ニュウヨウジ</t>
    </rPh>
    <rPh sb="20" eb="25">
      <t>シボウスウ</t>
    </rPh>
    <phoneticPr fontId="1"/>
  </si>
  <si>
    <t>１４ － １４．　　生　存　期　間　別　乳　児　死　亡　数</t>
    <rPh sb="10" eb="13">
      <t>セイゾン</t>
    </rPh>
    <rPh sb="14" eb="19">
      <t>キカンベツ</t>
    </rPh>
    <rPh sb="20" eb="23">
      <t>ニュウジ</t>
    </rPh>
    <rPh sb="24" eb="29">
      <t>シボウスウ</t>
    </rPh>
    <phoneticPr fontId="1"/>
  </si>
  <si>
    <t>　第14-8表の頭注を参照</t>
    <phoneticPr fontId="1"/>
  </si>
  <si>
    <t>　第14-8表の頭注を参照</t>
    <phoneticPr fontId="4"/>
  </si>
  <si>
    <t>１４ － １５．　  人　工　妊　娠　中　絶　数</t>
    <rPh sb="11" eb="12">
      <t>ジンコウ</t>
    </rPh>
    <rPh sb="13" eb="14">
      <t>コウ</t>
    </rPh>
    <rPh sb="15" eb="18">
      <t>ニンシン</t>
    </rPh>
    <rPh sb="19" eb="22">
      <t>チュウゼツ</t>
    </rPh>
    <rPh sb="23" eb="24">
      <t>スウ</t>
    </rPh>
    <phoneticPr fontId="1"/>
  </si>
  <si>
    <t>１４ － １６．　  出　生　時　の　体　重　別　出　生　数</t>
    <rPh sb="11" eb="16">
      <t>シュッサンジ</t>
    </rPh>
    <rPh sb="19" eb="24">
      <t>タイジュウベツ</t>
    </rPh>
    <rPh sb="25" eb="30">
      <t>シュッセイスウ</t>
    </rPh>
    <phoneticPr fontId="1"/>
  </si>
  <si>
    <t>１４ － １７．　  妊　娠　期　間　別　死　産　胎　数</t>
    <rPh sb="11" eb="14">
      <t>ニンシン</t>
    </rPh>
    <rPh sb="15" eb="20">
      <t>キカンベツ</t>
    </rPh>
    <rPh sb="21" eb="24">
      <t>シザン</t>
    </rPh>
    <rPh sb="25" eb="26">
      <t>タイ</t>
    </rPh>
    <rPh sb="27" eb="28">
      <t>スウ</t>
    </rPh>
    <phoneticPr fontId="1"/>
  </si>
  <si>
    <t>１４ － １８．　　食　品　及　び　環　境　衛　生　施　設</t>
    <rPh sb="10" eb="13">
      <t>ショクヒン</t>
    </rPh>
    <rPh sb="14" eb="15">
      <t>オヨ</t>
    </rPh>
    <rPh sb="18" eb="21">
      <t>カンキョウ</t>
    </rPh>
    <rPh sb="22" eb="25">
      <t>エイセイ</t>
    </rPh>
    <rPh sb="26" eb="29">
      <t>シセツ</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</si>
  <si>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</si>
  <si>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１４ － ２１．　　産　　　業　　　廃　　　棄　　　物</t>
    <rPh sb="10" eb="11">
      <t>サン</t>
    </rPh>
    <rPh sb="14" eb="15">
      <t>ギョウ</t>
    </rPh>
    <rPh sb="18" eb="19">
      <t>ハイ</t>
    </rPh>
    <rPh sb="22" eb="23">
      <t>ス</t>
    </rPh>
    <rPh sb="26" eb="27">
      <t>モノ</t>
    </rPh>
    <phoneticPr fontId="1"/>
  </si>
  <si>
    <t>１４ － ２２．  　ご　み　搬　入　・　処　理　状　況</t>
    <rPh sb="15" eb="18">
      <t>ハンニュウ</t>
    </rPh>
    <rPh sb="21" eb="24">
      <t>ショリ</t>
    </rPh>
    <rPh sb="25" eb="28">
      <t>ジョウキョウ</t>
    </rPh>
    <phoneticPr fontId="1"/>
  </si>
  <si>
    <t>１４ － ２３．　  し　尿　搬　入　・　処　理　状　況</t>
    <rPh sb="13" eb="14">
      <t>ニョウ</t>
    </rPh>
    <rPh sb="15" eb="18">
      <t>ハンニュウ</t>
    </rPh>
    <rPh sb="21" eb="24">
      <t>ショリ</t>
    </rPh>
    <rPh sb="25" eb="28">
      <t>ジョウキョウ</t>
    </rPh>
    <phoneticPr fontId="1"/>
  </si>
  <si>
    <t>１４ － ２４．　  じ　ん　か　い　収　集　状　況</t>
    <rPh sb="19" eb="22">
      <t>シュウシュウ</t>
    </rPh>
    <rPh sb="23" eb="26">
      <t>ジョウキョウ</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</si>
  <si>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</si>
  <si>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１４ － ２６．　  年 齢 階 層 別 公 害 健 康 被 害 認 定 患 者 死 亡 数</t>
    <rPh sb="11" eb="14">
      <t>ネンレイベツ</t>
    </rPh>
    <rPh sb="15" eb="20">
      <t>カイソウベツ</t>
    </rPh>
    <rPh sb="21" eb="24">
      <t>コウガイ</t>
    </rPh>
    <rPh sb="25" eb="28">
      <t>ケンコウ</t>
    </rPh>
    <rPh sb="29" eb="32">
      <t>ヒガイ</t>
    </rPh>
    <rPh sb="33" eb="36">
      <t>ニンテイ</t>
    </rPh>
    <rPh sb="37" eb="40">
      <t>カンジャ</t>
    </rPh>
    <rPh sb="41" eb="46">
      <t>シボウスウ</t>
    </rPh>
    <phoneticPr fontId="1"/>
  </si>
  <si>
    <t>１４ － ２７．　  地   区  別  公  害  苦  情  件  数</t>
    <rPh sb="11" eb="19">
      <t>チクベツ</t>
    </rPh>
    <rPh sb="21" eb="25">
      <t>コウガイ</t>
    </rPh>
    <rPh sb="27" eb="31">
      <t>クジョウ</t>
    </rPh>
    <rPh sb="33" eb="37">
      <t>ケンスウ</t>
    </rPh>
    <phoneticPr fontId="1"/>
  </si>
  <si>
    <t>１４ － ２８．　  公　害　苦　情　処　理　状　況</t>
    <rPh sb="11" eb="14">
      <t>コウガイ</t>
    </rPh>
    <rPh sb="15" eb="18">
      <t>クジョウ</t>
    </rPh>
    <rPh sb="19" eb="22">
      <t>ショリ</t>
    </rPh>
    <rPh sb="23" eb="26">
      <t>ジョウキョウ</t>
    </rPh>
    <phoneticPr fontId="1"/>
  </si>
  <si>
    <t>１４ － ２９．　  大　気　汚　染　物　質　排　出　量</t>
    <rPh sb="11" eb="14">
      <t>タイキ</t>
    </rPh>
    <rPh sb="15" eb="18">
      <t>オセン</t>
    </rPh>
    <rPh sb="19" eb="22">
      <t>ブッシツ</t>
    </rPh>
    <rPh sb="23" eb="26">
      <t>ハイシュツ</t>
    </rPh>
    <rPh sb="27" eb="28">
      <t>リョウ</t>
    </rPh>
    <phoneticPr fontId="1"/>
  </si>
  <si>
    <t>１４ － ３０．　  光　化　学　ス　モ　ッ　グ　広　報　発　令　状　況</t>
    <rPh sb="11" eb="16">
      <t>コウカガク</t>
    </rPh>
    <rPh sb="25" eb="28">
      <t>コウホウ</t>
    </rPh>
    <rPh sb="29" eb="32">
      <t>ハツレイ</t>
    </rPh>
    <rPh sb="33" eb="36">
      <t>ジョウキョウ</t>
    </rPh>
    <phoneticPr fontId="1"/>
  </si>
  <si>
    <t>１４ － ３１．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</si>
  <si>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１４ － ３２．　  環　境　基　準　適　合　状　況</t>
    <rPh sb="11" eb="14">
      <t>カンキョウ</t>
    </rPh>
    <rPh sb="15" eb="18">
      <t>キジュン</t>
    </rPh>
    <rPh sb="19" eb="22">
      <t>テキゴウ</t>
    </rPh>
    <rPh sb="23" eb="26">
      <t>ジョウキョウ</t>
    </rPh>
    <phoneticPr fontId="1"/>
  </si>
  <si>
    <t>１４ － ３３．　　水　質　汚　濁　状　況</t>
    <rPh sb="10" eb="13">
      <t>スイシツ</t>
    </rPh>
    <rPh sb="14" eb="17">
      <t>オダク</t>
    </rPh>
    <rPh sb="18" eb="21">
      <t>ジョウキョウ</t>
    </rPh>
    <phoneticPr fontId="1"/>
  </si>
  <si>
    <t>５</t>
    <phoneticPr fontId="4"/>
  </si>
  <si>
    <t>６</t>
    <phoneticPr fontId="4"/>
  </si>
  <si>
    <t>７</t>
    <phoneticPr fontId="4"/>
  </si>
  <si>
    <t>８</t>
    <phoneticPr fontId="4"/>
  </si>
  <si>
    <t>　※（平成２９年９月３０日現在日本人人口 451,657人）</t>
    <rPh sb="15" eb="18">
      <t>ニホンジン</t>
    </rPh>
    <phoneticPr fontId="4"/>
  </si>
  <si>
    <t>（平成２８年度末）</t>
    <rPh sb="1" eb="3">
      <t>ヘイセイ</t>
    </rPh>
    <rPh sb="5" eb="7">
      <t>ネンド</t>
    </rPh>
    <rPh sb="7" eb="8">
      <t>マツ</t>
    </rPh>
    <phoneticPr fontId="1"/>
  </si>
  <si>
    <t>-</t>
    <phoneticPr fontId="4"/>
  </si>
  <si>
    <t>不燃物
再　 生</t>
    <rPh sb="0" eb="3">
      <t>フネンブツ</t>
    </rPh>
    <rPh sb="4" eb="5">
      <t>サイ</t>
    </rPh>
    <rPh sb="7" eb="8">
      <t>ナマ</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</si>
  <si>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</si>
  <si>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浄化槽設置基数</t>
    <rPh sb="0" eb="3">
      <t>ジョウカソウ</t>
    </rPh>
    <rPh sb="3" eb="5">
      <t>セッチ</t>
    </rPh>
    <rPh sb="5" eb="6">
      <t>キ</t>
    </rPh>
    <rPh sb="6" eb="7">
      <t>スウ</t>
    </rPh>
    <phoneticPr fontId="1"/>
  </si>
  <si>
    <t>&lt;0.5</t>
  </si>
  <si>
    <t>&lt;1</t>
  </si>
  <si>
    <t>資料　  健康福祉局疾病対策課</t>
    <rPh sb="0" eb="2">
      <t>シリョウ</t>
    </rPh>
    <rPh sb="5" eb="7">
      <t>ケンコウ</t>
    </rPh>
    <rPh sb="7" eb="9">
      <t>フクシ</t>
    </rPh>
    <rPh sb="9" eb="10">
      <t>キョク</t>
    </rPh>
    <rPh sb="10" eb="12">
      <t>シッペイ</t>
    </rPh>
    <rPh sb="12" eb="14">
      <t>タイサク</t>
    </rPh>
    <rPh sb="14" eb="15">
      <t>カ</t>
    </rPh>
    <phoneticPr fontId="1"/>
  </si>
  <si>
    <t>資料　  健康福祉局疾病対策課、生活衛生課</t>
    <rPh sb="0" eb="2">
      <t>シリョウ</t>
    </rPh>
    <rPh sb="5" eb="7">
      <t>ケンコウ</t>
    </rPh>
    <rPh sb="7" eb="9">
      <t>フクシ</t>
    </rPh>
    <rPh sb="9" eb="10">
      <t>キョク</t>
    </rPh>
    <rPh sb="10" eb="12">
      <t>シッペイ</t>
    </rPh>
    <rPh sb="12" eb="15">
      <t>タイサクカ</t>
    </rPh>
    <rPh sb="14" eb="15">
      <t>カ</t>
    </rPh>
    <rPh sb="16" eb="18">
      <t>セイカツ</t>
    </rPh>
    <rPh sb="18" eb="20">
      <t>エイセイ</t>
    </rPh>
    <rPh sb="20" eb="21">
      <t>カ</t>
    </rPh>
    <phoneticPr fontId="1"/>
  </si>
  <si>
    <t>平 成 ２１　年</t>
    <rPh sb="0" eb="1">
      <t>ヒラ</t>
    </rPh>
    <rPh sb="2" eb="3">
      <t>シゲル</t>
    </rPh>
    <phoneticPr fontId="1"/>
  </si>
  <si>
    <t>※３年に１回の調査（平成２９年１０月実施分は集計中）</t>
    <phoneticPr fontId="4"/>
  </si>
  <si>
    <t>浄化槽</t>
    <rPh sb="0" eb="3">
      <t>ジョウカソウ</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</si>
  <si>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</si>
  <si>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</si>
  <si>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不慮の溺死及び溺水</t>
    <rPh sb="0" eb="2">
      <t>フリョ</t>
    </rPh>
    <rPh sb="3" eb="5">
      <t>デキシ</t>
    </rPh>
    <rPh sb="5" eb="6">
      <t>オヨ</t>
    </rPh>
    <rPh sb="7" eb="8">
      <t>デキ</t>
    </rPh>
    <rPh sb="8" eb="9">
      <t>スイ</t>
    </rPh>
    <phoneticPr fontId="1"/>
  </si>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</sst>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quot;△ &quot;#,##0"/>
    <numFmt numFmtId="177" formatCode="_ * #,##0.0_ ;_ * \-#,##0.0_ ;_ * &quot;-&quot;?_ ;_ @_ "/>
    <numFmt numFmtId="178" formatCode="_ * #,##0.000_ ;_ * \-#,##0.000_ ;_ * &quot;-&quot;???_ ;_ @_ "/>
    <numFmt numFmtId="179" formatCode="#,##0.000;&quot;△ &quot;#,##0.000"/>
    <numFmt numFmtId="180" formatCode="#,##0.0;&quot;△ &quot;#,##0.0"/>
    <numFmt numFmtId="181" formatCode="0.0_ "/>
    <numFmt numFmtId="182" formatCode="0_ "/>
    <numFmt numFmtId="183" formatCode="0.0_);[Red]\(0.0\)"/>
    <numFmt numFmtId="184" formatCode="0_);[Red]\(0\)"/>
    <numFmt numFmtId="185" formatCode="\(0\)"/>
    <numFmt numFmtId="186" formatCode="0.00_ "/>
    <numFmt numFmtId="187" formatCode="0.000_ "/>
    <numFmt numFmtId="188" formatCode="#,##0.000_ "/>
    <numFmt numFmtId="189" formatCode="\(#\)"/>
  </numFmts>
  <fonts count="13">
    <font>
      <sz val="11"/>
      <name val="ＭＳ Ｐゴシック"/>
      <family val="3"/>
      <charset val="128"/>
    </font>
    <font>
      <sz val="11"/>
      <name val="ＭＳ Ｐゴシック"/>
      <family val="3"/>
      <charset val="128"/>
    </font>
    <font>
      <sz val="8"/>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8"/>
      <name val="ＭＳ Ｐ明朝"/>
      <family val="1"/>
      <charset val="128"/>
    </font>
    <font>
      <sz val="7.5"/>
      <name val="ＭＳ Ｐ明朝"/>
      <family val="1"/>
      <charset val="128"/>
    </font>
    <font>
      <sz val="8.5"/>
      <name val="ＭＳ Ｐ明朝"/>
      <family val="1"/>
      <charset val="128"/>
    </font>
    <font>
      <sz val="8"/>
      <name val="ＭＳ Ｐゴシック"/>
      <family val="3"/>
      <charset val="128"/>
    </font>
    <font>
      <sz val="11"/>
      <name val="ＭＳ Ｐゴシック"/>
      <family val="3"/>
      <charset val="128"/>
    </font>
    <font>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214">
    <xf numFmtId="0" fontId="0" fillId="0" borderId="0" xfId="0">
      <alignment vertical="center"/>
    </xf>
    <xf numFmtId="41" fontId="5" fillId="0" borderId="0" xfId="0" applyNumberFormat="1" applyFont="1" applyFill="1" applyAlignment="1"/>
    <xf numFmtId="0" fontId="5" fillId="0" borderId="1" xfId="0" applyFont="1" applyFill="1" applyBorder="1">
      <alignment vertical="center"/>
    </xf>
    <xf numFmtId="0" fontId="5" fillId="0" borderId="0" xfId="0" applyFont="1" applyFill="1">
      <alignment vertical="center"/>
    </xf>
    <xf numFmtId="0" fontId="6" fillId="0" borderId="0" xfId="0" applyFont="1" applyFill="1">
      <alignment vertical="center"/>
    </xf>
    <xf numFmtId="0" fontId="5" fillId="0" borderId="5" xfId="0" applyFont="1" applyFill="1" applyBorder="1" applyAlignment="1">
      <alignment horizontal="center" vertical="center"/>
    </xf>
    <xf numFmtId="0" fontId="5" fillId="0" borderId="7" xfId="0" applyFont="1" applyFill="1" applyBorder="1" applyAlignment="1"/>
    <xf numFmtId="0" fontId="5" fillId="0" borderId="0" xfId="0" applyFont="1" applyFill="1" applyAlignment="1"/>
    <xf numFmtId="0" fontId="5" fillId="0" borderId="0" xfId="0" applyFont="1" applyFill="1" applyAlignment="1">
      <alignment horizontal="centerContinuous"/>
    </xf>
    <xf numFmtId="0" fontId="5" fillId="0" borderId="7" xfId="0" quotePrefix="1" applyFont="1" applyFill="1" applyBorder="1" applyAlignment="1"/>
    <xf numFmtId="0" fontId="5" fillId="0" borderId="8" xfId="0" applyFont="1" applyFill="1" applyBorder="1">
      <alignment vertical="center"/>
    </xf>
    <xf numFmtId="0" fontId="5" fillId="0" borderId="7" xfId="0" applyFont="1" applyFill="1" applyBorder="1">
      <alignment vertical="center"/>
    </xf>
    <xf numFmtId="0" fontId="2" fillId="0" borderId="0" xfId="0" applyFont="1" applyFill="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176" fontId="5" fillId="0" borderId="0" xfId="0" applyNumberFormat="1" applyFont="1" applyFill="1" applyAlignment="1"/>
    <xf numFmtId="176" fontId="5" fillId="0" borderId="0" xfId="0" applyNumberFormat="1" applyFont="1" applyFill="1" applyAlignment="1">
      <alignment horizontal="centerContinuous"/>
    </xf>
    <xf numFmtId="177" fontId="5" fillId="0" borderId="0" xfId="0" applyNumberFormat="1" applyFont="1" applyFill="1">
      <alignment vertical="center"/>
    </xf>
    <xf numFmtId="177" fontId="5" fillId="0" borderId="0" xfId="0" applyNumberFormat="1" applyFont="1" applyFill="1" applyBorder="1">
      <alignment vertical="center"/>
    </xf>
    <xf numFmtId="41" fontId="5" fillId="0" borderId="0" xfId="0" applyNumberFormat="1" applyFont="1" applyFill="1">
      <alignment vertical="center"/>
    </xf>
    <xf numFmtId="41" fontId="5" fillId="0" borderId="0" xfId="0" applyNumberFormat="1" applyFont="1" applyFill="1" applyBorder="1" applyAlignment="1"/>
    <xf numFmtId="0" fontId="5" fillId="0" borderId="0" xfId="0" applyFont="1" applyFill="1" applyBorder="1">
      <alignment vertical="center"/>
    </xf>
    <xf numFmtId="41" fontId="5" fillId="0" borderId="0" xfId="0" applyNumberFormat="1" applyFont="1" applyFill="1" applyBorder="1">
      <alignment vertical="center"/>
    </xf>
    <xf numFmtId="0" fontId="3" fillId="0" borderId="0" xfId="0" applyFont="1" applyFill="1">
      <alignment vertical="center"/>
    </xf>
    <xf numFmtId="0" fontId="5" fillId="0" borderId="0" xfId="0" applyFont="1" applyFill="1" applyAlignment="1">
      <alignment horizontal="right"/>
    </xf>
    <xf numFmtId="0" fontId="5" fillId="0" borderId="0" xfId="0" quotePrefix="1" applyFont="1" applyFill="1" applyAlignment="1">
      <alignment horizontal="right"/>
    </xf>
    <xf numFmtId="41" fontId="5" fillId="0" borderId="0" xfId="0" applyNumberFormat="1" applyFont="1" applyFill="1" applyAlignment="1">
      <alignment horizontal="right" vertical="center"/>
    </xf>
    <xf numFmtId="0" fontId="5" fillId="0" borderId="0" xfId="0" applyFont="1" applyFill="1" applyAlignment="1">
      <alignment horizontal="centerContinuous" vertical="center"/>
    </xf>
    <xf numFmtId="185"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5" fillId="0" borderId="0" xfId="0" applyFont="1" applyFill="1" applyAlignment="1">
      <alignment horizontal="left" indent="1"/>
    </xf>
    <xf numFmtId="43" fontId="5" fillId="0" borderId="0" xfId="0" applyNumberFormat="1" applyFont="1" applyFill="1">
      <alignment vertical="center"/>
    </xf>
    <xf numFmtId="178" fontId="5" fillId="0" borderId="0" xfId="0" applyNumberFormat="1" applyFont="1" applyFill="1">
      <alignment vertical="center"/>
    </xf>
    <xf numFmtId="178" fontId="5" fillId="0" borderId="0" xfId="0" applyNumberFormat="1" applyFont="1" applyFill="1" applyBorder="1">
      <alignment vertical="center"/>
    </xf>
    <xf numFmtId="179"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81" fontId="5" fillId="0" borderId="0" xfId="0" applyNumberFormat="1" applyFont="1" applyFill="1">
      <alignment vertical="center"/>
    </xf>
    <xf numFmtId="181" fontId="5" fillId="0" borderId="0" xfId="0" applyNumberFormat="1" applyFont="1" applyFill="1" applyBorder="1">
      <alignment vertical="center"/>
    </xf>
    <xf numFmtId="182" fontId="5" fillId="0" borderId="0" xfId="0" applyNumberFormat="1" applyFont="1" applyFill="1">
      <alignment vertical="center"/>
    </xf>
    <xf numFmtId="183" fontId="5" fillId="0" borderId="0" xfId="0" applyNumberFormat="1" applyFont="1" applyFill="1">
      <alignment vertical="center"/>
    </xf>
    <xf numFmtId="0" fontId="0" fillId="0" borderId="0" xfId="0" applyFill="1">
      <alignment vertical="center"/>
    </xf>
    <xf numFmtId="0" fontId="10" fillId="0" borderId="0" xfId="0" applyFont="1">
      <alignment vertical="center"/>
    </xf>
    <xf numFmtId="0" fontId="0" fillId="0" borderId="0" xfId="0" applyFill="1" applyAlignment="1"/>
    <xf numFmtId="0" fontId="5" fillId="0" borderId="0" xfId="0" applyFont="1" applyFill="1" applyAlignment="1">
      <alignment horizontal="left" indent="2"/>
    </xf>
    <xf numFmtId="41" fontId="5" fillId="0" borderId="1" xfId="0" applyNumberFormat="1" applyFont="1" applyFill="1" applyBorder="1">
      <alignment vertical="center"/>
    </xf>
    <xf numFmtId="0" fontId="5" fillId="0" borderId="7" xfId="0" applyFont="1" applyFill="1" applyBorder="1" applyAlignment="1">
      <alignment horizontal="left" indent="1"/>
    </xf>
    <xf numFmtId="0" fontId="5" fillId="0" borderId="0" xfId="0" applyFont="1" applyFill="1" applyBorder="1" applyAlignment="1"/>
    <xf numFmtId="41" fontId="0" fillId="0" borderId="0" xfId="0" applyNumberFormat="1" applyFill="1">
      <alignment vertical="center"/>
    </xf>
    <xf numFmtId="0" fontId="5" fillId="0" borderId="11" xfId="0" applyFont="1" applyFill="1" applyBorder="1">
      <alignment vertical="center"/>
    </xf>
    <xf numFmtId="0" fontId="5" fillId="0" borderId="0" xfId="0" applyFont="1" applyFill="1" applyAlignment="1">
      <alignment vertical="center"/>
    </xf>
    <xf numFmtId="0" fontId="5" fillId="0" borderId="12" xfId="0" applyFont="1" applyFill="1" applyBorder="1" applyAlignment="1">
      <alignment horizontal="centerContinuous" vertical="center"/>
    </xf>
    <xf numFmtId="0" fontId="11" fillId="0" borderId="0" xfId="0" applyFont="1">
      <alignment vertical="center"/>
    </xf>
    <xf numFmtId="0" fontId="11" fillId="0" borderId="0" xfId="0" applyFont="1" applyFill="1">
      <alignment vertical="center"/>
    </xf>
    <xf numFmtId="0" fontId="0" fillId="0" borderId="0" xfId="0" applyFont="1" applyFill="1">
      <alignment vertical="center"/>
    </xf>
    <xf numFmtId="0" fontId="0" fillId="0" borderId="0" xfId="0" applyFont="1" applyFill="1" applyAlignment="1"/>
    <xf numFmtId="0" fontId="0" fillId="0" borderId="0" xfId="0" applyFont="1">
      <alignment vertical="center"/>
    </xf>
    <xf numFmtId="176" fontId="5" fillId="0" borderId="0" xfId="0" applyNumberFormat="1" applyFont="1" applyFill="1" applyAlignment="1">
      <alignment horizontal="right"/>
    </xf>
    <xf numFmtId="0" fontId="5" fillId="0" borderId="0" xfId="0" quotePrefix="1" applyFont="1" applyFill="1" applyBorder="1">
      <alignment vertical="center"/>
    </xf>
    <xf numFmtId="49" fontId="5" fillId="0" borderId="0" xfId="0" applyNumberFormat="1" applyFont="1" applyFill="1" applyBorder="1" applyAlignment="1">
      <alignment horizontal="left" vertical="center"/>
    </xf>
    <xf numFmtId="177" fontId="5" fillId="0" borderId="0" xfId="0" applyNumberFormat="1" applyFont="1" applyFill="1" applyAlignment="1">
      <alignment vertical="center" shrinkToFit="1"/>
    </xf>
    <xf numFmtId="178" fontId="5" fillId="0" borderId="0" xfId="0" applyNumberFormat="1" applyFont="1" applyFill="1" applyAlignment="1">
      <alignment vertical="center" shrinkToFit="1"/>
    </xf>
    <xf numFmtId="178" fontId="5" fillId="0" borderId="0" xfId="0" applyNumberFormat="1" applyFont="1" applyFill="1" applyBorder="1" applyAlignment="1">
      <alignment vertical="center" shrinkToFit="1"/>
    </xf>
    <xf numFmtId="41" fontId="5" fillId="0" borderId="0"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41" fontId="5" fillId="0" borderId="0" xfId="0" applyNumberFormat="1" applyFont="1" applyFill="1" applyAlignment="1">
      <alignment vertical="center" shrinkToFit="1"/>
    </xf>
    <xf numFmtId="0" fontId="5" fillId="0" borderId="1" xfId="0" applyFont="1" applyFill="1" applyBorder="1" applyAlignment="1">
      <alignment vertical="center" shrinkToFit="1"/>
    </xf>
    <xf numFmtId="43" fontId="5" fillId="0" borderId="0" xfId="0" applyNumberFormat="1" applyFont="1" applyFill="1" applyAlignment="1">
      <alignment vertical="center" shrinkToFit="1"/>
    </xf>
    <xf numFmtId="0" fontId="1" fillId="0" borderId="0" xfId="0" applyFont="1">
      <alignment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41" fontId="5" fillId="0" borderId="0" xfId="0" applyNumberFormat="1" applyFont="1" applyFill="1" applyAlignment="1"/>
    <xf numFmtId="41" fontId="5" fillId="0" borderId="0" xfId="0" applyNumberFormat="1" applyFont="1" applyFill="1" applyAlignment="1">
      <alignment horizontal="right"/>
    </xf>
    <xf numFmtId="0" fontId="5" fillId="0" borderId="9" xfId="0" applyFont="1" applyFill="1" applyBorder="1" applyAlignment="1">
      <alignment horizontal="center" vertical="center"/>
    </xf>
    <xf numFmtId="0" fontId="7" fillId="0" borderId="0" xfId="0" applyFont="1" applyFill="1" applyAlignment="1">
      <alignment horizontal="centerContinuous" vertical="center"/>
    </xf>
    <xf numFmtId="0" fontId="5" fillId="0" borderId="2"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2" fillId="0" borderId="0" xfId="0" applyFont="1" applyFill="1" applyBorder="1">
      <alignment vertical="center"/>
    </xf>
    <xf numFmtId="0" fontId="10" fillId="0" borderId="0" xfId="0" applyFont="1" applyFill="1">
      <alignment vertical="center"/>
    </xf>
    <xf numFmtId="0" fontId="9" fillId="0" borderId="0" xfId="0" applyFont="1" applyFill="1">
      <alignment vertical="center"/>
    </xf>
    <xf numFmtId="41" fontId="5" fillId="0" borderId="0" xfId="0" quotePrefix="1" applyNumberFormat="1" applyFont="1" applyFill="1" applyAlignment="1"/>
    <xf numFmtId="41" fontId="5" fillId="0" borderId="0" xfId="0" applyNumberFormat="1" applyFont="1" applyFill="1" applyBorder="1" applyAlignment="1">
      <alignment horizontal="right"/>
    </xf>
    <xf numFmtId="189" fontId="5" fillId="0" borderId="0" xfId="0" applyNumberFormat="1" applyFont="1" applyFill="1" applyAlignment="1">
      <alignment horizontal="center"/>
    </xf>
    <xf numFmtId="41" fontId="5" fillId="0" borderId="0" xfId="0" applyNumberFormat="1" applyFont="1" applyFill="1" applyAlignment="1">
      <alignment horizontal="centerContinuous"/>
    </xf>
    <xf numFmtId="41" fontId="5" fillId="0" borderId="0" xfId="0" applyNumberFormat="1" applyFont="1" applyFill="1" applyAlignment="1">
      <alignment horizontal="right" shrinkToFit="1"/>
    </xf>
    <xf numFmtId="189" fontId="5" fillId="0" borderId="0" xfId="0" applyNumberFormat="1" applyFont="1" applyFill="1" applyAlignment="1">
      <alignment horizontal="center" shrinkToFit="1"/>
    </xf>
    <xf numFmtId="41" fontId="5" fillId="0" borderId="0" xfId="0" applyNumberFormat="1" applyFont="1" applyFill="1" applyAlignment="1">
      <alignment shrinkToFit="1"/>
    </xf>
    <xf numFmtId="189" fontId="0" fillId="0" borderId="0" xfId="0" applyNumberFormat="1" applyFont="1" applyFill="1" applyAlignment="1">
      <alignment horizontal="center" vertical="center" shrinkToFit="1"/>
    </xf>
    <xf numFmtId="0" fontId="5" fillId="0" borderId="11" xfId="0" applyFont="1" applyFill="1" applyBorder="1" applyAlignment="1">
      <alignment vertical="center"/>
    </xf>
    <xf numFmtId="0" fontId="5" fillId="0" borderId="9" xfId="0" applyFont="1" applyFill="1" applyBorder="1" applyAlignment="1">
      <alignment vertical="center"/>
    </xf>
    <xf numFmtId="0" fontId="5" fillId="0" borderId="5"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Border="1" applyAlignment="1">
      <alignment horizontal="center" vertical="center"/>
    </xf>
    <xf numFmtId="0" fontId="0" fillId="0" borderId="1" xfId="0" applyFont="1" applyFill="1" applyBorder="1">
      <alignment vertical="center"/>
    </xf>
    <xf numFmtId="0" fontId="5" fillId="0" borderId="0" xfId="0" applyFont="1" applyFill="1" applyBorder="1" applyAlignment="1">
      <alignment vertical="top"/>
    </xf>
    <xf numFmtId="0" fontId="2" fillId="0" borderId="0" xfId="0" applyFont="1" applyFill="1" applyBorder="1" applyAlignment="1">
      <alignment vertical="top" wrapText="1"/>
    </xf>
    <xf numFmtId="0" fontId="0" fillId="0" borderId="0" xfId="0" applyFont="1" applyFill="1" applyAlignment="1">
      <alignment vertical="center" shrinkToFit="1"/>
    </xf>
    <xf numFmtId="0" fontId="0" fillId="0" borderId="13" xfId="0" applyFont="1" applyFill="1" applyBorder="1">
      <alignment vertical="center"/>
    </xf>
    <xf numFmtId="181" fontId="5" fillId="0" borderId="0" xfId="0" applyNumberFormat="1" applyFont="1" applyFill="1" applyAlignment="1">
      <alignment horizontal="righ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1" fontId="5" fillId="0" borderId="0" xfId="0" applyNumberFormat="1" applyFont="1" applyFill="1" applyAlignment="1">
      <alignment horizontal="right"/>
    </xf>
    <xf numFmtId="41" fontId="5" fillId="0" borderId="0" xfId="0" applyNumberFormat="1" applyFont="1" applyFill="1" applyAlignment="1"/>
    <xf numFmtId="41" fontId="5" fillId="0" borderId="0" xfId="0" applyNumberFormat="1" applyFont="1" applyFill="1" applyAlignment="1">
      <alignment horizontal="center" vertical="center"/>
    </xf>
    <xf numFmtId="0" fontId="5" fillId="0" borderId="12" xfId="0" applyFont="1" applyFill="1" applyBorder="1" applyAlignment="1">
      <alignment horizontal="center" vertical="center"/>
    </xf>
    <xf numFmtId="0" fontId="5" fillId="0" borderId="0" xfId="0" applyFont="1" applyFill="1" applyAlignment="1">
      <alignment horizontal="center"/>
    </xf>
    <xf numFmtId="41" fontId="5" fillId="0" borderId="0" xfId="0" applyNumberFormat="1" applyFont="1" applyFill="1" applyAlignment="1"/>
    <xf numFmtId="0" fontId="5" fillId="0" borderId="0" xfId="0" applyFont="1" applyFill="1" applyAlignment="1">
      <alignment horizontal="right" vertical="center"/>
    </xf>
    <xf numFmtId="41" fontId="5" fillId="0" borderId="0" xfId="0" applyNumberFormat="1" applyFont="1" applyFill="1" applyAlignment="1">
      <alignment horizontal="right"/>
    </xf>
    <xf numFmtId="41" fontId="5" fillId="0" borderId="0" xfId="0" applyNumberFormat="1" applyFont="1" applyFill="1" applyAlignment="1"/>
    <xf numFmtId="41" fontId="5" fillId="0" borderId="0" xfId="0" applyNumberFormat="1" applyFont="1" applyFill="1" applyAlignment="1">
      <alignment horizontal="right"/>
    </xf>
    <xf numFmtId="41" fontId="5" fillId="0" borderId="0" xfId="0" applyNumberFormat="1" applyFont="1" applyFill="1" applyAlignment="1"/>
    <xf numFmtId="41" fontId="5" fillId="0" borderId="0" xfId="0" applyNumberFormat="1" applyFont="1" applyFill="1" applyAlignment="1"/>
    <xf numFmtId="0" fontId="5" fillId="0" borderId="0" xfId="0" applyFont="1" applyFill="1" applyAlignment="1">
      <alignment horizontal="right"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41" fontId="5" fillId="0" borderId="0" xfId="0" applyNumberFormat="1" applyFont="1" applyFill="1" applyAlignment="1">
      <alignment horizontal="right"/>
    </xf>
    <xf numFmtId="41" fontId="5" fillId="0" borderId="0" xfId="0" applyNumberFormat="1" applyFont="1" applyFill="1" applyAlignment="1"/>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4" xfId="0" applyFont="1" applyFill="1" applyBorder="1" applyAlignment="1">
      <alignment horizontal="center" vertical="center"/>
    </xf>
    <xf numFmtId="41" fontId="5" fillId="0" borderId="0" xfId="0" applyNumberFormat="1" applyFont="1" applyFill="1" applyAlignment="1"/>
    <xf numFmtId="41" fontId="5" fillId="0" borderId="0" xfId="0" quotePrefix="1" applyNumberFormat="1" applyFont="1" applyFill="1" applyAlignment="1">
      <alignment horizontal="right"/>
    </xf>
    <xf numFmtId="189" fontId="5" fillId="0" borderId="0" xfId="0" quotePrefix="1" applyNumberFormat="1" applyFont="1" applyFill="1" applyAlignment="1">
      <alignment horizontal="center"/>
    </xf>
    <xf numFmtId="43" fontId="5" fillId="0" borderId="0" xfId="0" applyNumberFormat="1" applyFont="1" applyFill="1" applyAlignment="1">
      <alignment horizontal="center" vertical="center"/>
    </xf>
    <xf numFmtId="43" fontId="5" fillId="0" borderId="0" xfId="0" applyNumberFormat="1" applyFont="1" applyFill="1" applyAlignment="1">
      <alignment horizontal="right" vertical="center"/>
    </xf>
    <xf numFmtId="186" fontId="5" fillId="0" borderId="0" xfId="0" applyNumberFormat="1" applyFont="1" applyFill="1" applyAlignment="1">
      <alignment horizontal="right" vertical="center"/>
    </xf>
    <xf numFmtId="178" fontId="5" fillId="0" borderId="0" xfId="0" applyNumberFormat="1" applyFont="1" applyFill="1" applyAlignment="1">
      <alignment horizontal="right" vertical="center" shrinkToFit="1"/>
    </xf>
    <xf numFmtId="187" fontId="5" fillId="0" borderId="0" xfId="0" applyNumberFormat="1" applyFont="1" applyFill="1" applyAlignment="1">
      <alignment horizontal="right" vertical="center" shrinkToFit="1"/>
    </xf>
    <xf numFmtId="178" fontId="5" fillId="0" borderId="0" xfId="0" applyNumberFormat="1" applyFont="1" applyFill="1" applyAlignment="1">
      <alignment horizontal="center" vertical="center" shrinkToFit="1"/>
    </xf>
    <xf numFmtId="188" fontId="5" fillId="0" borderId="0" xfId="0" applyNumberFormat="1" applyFont="1" applyFill="1" applyAlignment="1">
      <alignment vertical="center" shrinkToFit="1"/>
    </xf>
    <xf numFmtId="188" fontId="5" fillId="0" borderId="0" xfId="0" applyNumberFormat="1" applyFont="1" applyFill="1" applyAlignment="1">
      <alignment horizontal="center" vertical="center" shrinkToFit="1"/>
    </xf>
    <xf numFmtId="184" fontId="5" fillId="0" borderId="0" xfId="0" applyNumberFormat="1" applyFont="1" applyFill="1">
      <alignment vertical="center"/>
    </xf>
    <xf numFmtId="182" fontId="5" fillId="0" borderId="0" xfId="0" applyNumberFormat="1" applyFont="1" applyFill="1" applyBorder="1">
      <alignment vertical="center"/>
    </xf>
    <xf numFmtId="182" fontId="5" fillId="0" borderId="0" xfId="0" applyNumberFormat="1" applyFont="1" applyFill="1" applyAlignment="1">
      <alignment horizontal="right" vertical="center"/>
    </xf>
    <xf numFmtId="41" fontId="5" fillId="0" borderId="0" xfId="0" applyNumberFormat="1" applyFont="1" applyFill="1" applyAlignment="1">
      <alignment horizontal="right"/>
    </xf>
    <xf numFmtId="41" fontId="5" fillId="0" borderId="0" xfId="0" applyNumberFormat="1" applyFont="1" applyFill="1" applyAlignment="1"/>
    <xf numFmtId="41" fontId="5" fillId="0" borderId="0" xfId="0" applyNumberFormat="1" applyFont="1" applyFill="1" applyAlignment="1">
      <alignment horizontal="right"/>
    </xf>
    <xf numFmtId="0" fontId="5" fillId="0" borderId="0" xfId="0" applyFont="1" applyFill="1" applyAlignment="1">
      <alignment horizontal="right" vertical="center"/>
    </xf>
    <xf numFmtId="176" fontId="5" fillId="0" borderId="0" xfId="0" applyNumberFormat="1" applyFont="1" applyFill="1" applyAlignment="1">
      <alignment horizontal="center"/>
    </xf>
    <xf numFmtId="41" fontId="5" fillId="0" borderId="0" xfId="0" applyNumberFormat="1" applyFont="1" applyFill="1" applyAlignment="1"/>
    <xf numFmtId="41" fontId="5" fillId="0" borderId="0" xfId="0" applyNumberFormat="1" applyFont="1" applyFill="1" applyAlignment="1"/>
    <xf numFmtId="41" fontId="5" fillId="0" borderId="0" xfId="0" applyNumberFormat="1" applyFont="1" applyFill="1" applyAlignment="1"/>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41" fontId="5" fillId="0" borderId="0" xfId="0" applyNumberFormat="1" applyFont="1" applyFill="1" applyAlignment="1"/>
    <xf numFmtId="0" fontId="12" fillId="0" borderId="0" xfId="0" applyFont="1" applyFill="1">
      <alignment vertical="center"/>
    </xf>
    <xf numFmtId="176" fontId="5" fillId="0" borderId="0" xfId="0" applyNumberFormat="1" applyFont="1" applyFill="1" applyAlignment="1">
      <alignment horizont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0" xfId="0" applyFont="1" applyFill="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0" xfId="0" applyFont="1" applyFill="1" applyAlignment="1">
      <alignment horizontal="center"/>
    </xf>
    <xf numFmtId="0" fontId="5" fillId="0" borderId="7" xfId="0" applyFont="1" applyFill="1" applyBorder="1" applyAlignment="1">
      <alignment horizontal="center"/>
    </xf>
    <xf numFmtId="0" fontId="9" fillId="0" borderId="0" xfId="0" applyFont="1" applyFill="1" applyAlignment="1">
      <alignment horizontal="left" vertical="center" shrinkToFit="1"/>
    </xf>
    <xf numFmtId="0" fontId="9" fillId="0" borderId="7" xfId="0" applyFont="1" applyFill="1" applyBorder="1" applyAlignment="1">
      <alignment horizontal="left" vertical="center" shrinkToFit="1"/>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left" shrinkToFit="1"/>
    </xf>
    <xf numFmtId="0" fontId="5" fillId="0" borderId="7" xfId="0" applyFont="1" applyFill="1" applyBorder="1" applyAlignment="1">
      <alignment horizontal="left" shrinkToFi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41" fontId="5" fillId="0" borderId="0" xfId="0" applyNumberFormat="1" applyFont="1" applyFill="1" applyAlignment="1">
      <alignment horizontal="right"/>
    </xf>
    <xf numFmtId="41" fontId="5" fillId="0" borderId="0" xfId="0" applyNumberFormat="1" applyFont="1" applyFill="1" applyAlignment="1"/>
    <xf numFmtId="41" fontId="5" fillId="0" borderId="15" xfId="0" applyNumberFormat="1" applyFont="1" applyFill="1" applyBorder="1" applyAlignment="1">
      <alignment horizontal="center"/>
    </xf>
    <xf numFmtId="41" fontId="5" fillId="0" borderId="0" xfId="0" applyNumberFormat="1" applyFont="1" applyFill="1" applyAlignment="1">
      <alignment horizontal="center"/>
    </xf>
    <xf numFmtId="41" fontId="5" fillId="0" borderId="0" xfId="0" applyNumberFormat="1" applyFont="1" applyFill="1" applyBorder="1" applyAlignment="1">
      <alignment horizontal="center"/>
    </xf>
    <xf numFmtId="0" fontId="5" fillId="0" borderId="9" xfId="0" applyFont="1" applyFill="1" applyBorder="1" applyAlignment="1">
      <alignment horizontal="center" vertical="center" wrapText="1"/>
    </xf>
    <xf numFmtId="41" fontId="5" fillId="0" borderId="0" xfId="0" applyNumberFormat="1" applyFont="1" applyFill="1" applyAlignment="1">
      <alignment horizontal="center" vertical="center"/>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cellXfs>
  <cellStyles count="1">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1"/>
  <sheetViews>
    <sheetView tabSelected="1" zoomScaleNormal="100" workbookViewId="0"/>
  </sheetViews>
  <sheetFormatPr defaultRowHeight="13.5"/>
  <cols>
    <col min="1" max="2" width="6.375" style="57" customWidth="1"/>
    <col min="3" max="3" width="7.5" style="57" customWidth="1"/>
    <col min="4" max="6" width="7.375" style="57" customWidth="1"/>
    <col min="7" max="7" width="7.5" style="57" customWidth="1"/>
    <col min="8" max="8" width="7.375" style="57" customWidth="1"/>
    <col min="9" max="9" width="7.5" style="57" customWidth="1"/>
    <col min="10" max="13" width="7.375" style="57" customWidth="1"/>
  </cols>
  <sheetData>
    <row r="1" spans="1:14">
      <c r="B1" s="3"/>
      <c r="C1" s="3"/>
      <c r="D1" s="3"/>
      <c r="E1" s="3"/>
      <c r="F1" s="3"/>
      <c r="G1" s="3"/>
      <c r="H1" s="3"/>
      <c r="I1" s="3"/>
      <c r="J1" s="3"/>
      <c r="K1" s="3"/>
      <c r="L1" s="174" t="s">
        <v>770</v>
      </c>
      <c r="M1" s="174"/>
    </row>
    <row r="2" spans="1:14">
      <c r="A2" s="3"/>
      <c r="B2" s="3"/>
      <c r="C2" s="3"/>
      <c r="D2" s="3"/>
      <c r="E2" s="3"/>
      <c r="F2" s="3"/>
      <c r="G2" s="3"/>
      <c r="H2" s="3"/>
      <c r="I2" s="3"/>
      <c r="J2" s="3"/>
      <c r="K2" s="3"/>
      <c r="L2" s="3"/>
      <c r="M2" s="3"/>
    </row>
    <row r="3" spans="1:14" ht="21">
      <c r="A3" s="89" t="s">
        <v>8</v>
      </c>
      <c r="B3" s="28"/>
      <c r="C3" s="28"/>
      <c r="D3" s="28"/>
      <c r="E3" s="28"/>
      <c r="F3" s="28"/>
      <c r="G3" s="28"/>
      <c r="H3" s="28"/>
      <c r="I3" s="28"/>
      <c r="J3" s="28"/>
      <c r="K3" s="28"/>
      <c r="L3" s="28"/>
      <c r="M3" s="28"/>
    </row>
    <row r="4" spans="1:14">
      <c r="A4" s="3"/>
      <c r="B4" s="3"/>
      <c r="C4" s="3"/>
      <c r="D4" s="3"/>
      <c r="E4" s="3"/>
      <c r="F4" s="3"/>
      <c r="G4" s="3"/>
      <c r="H4" s="3"/>
      <c r="I4" s="3"/>
      <c r="J4" s="3"/>
      <c r="K4" s="3"/>
      <c r="L4" s="3"/>
      <c r="M4" s="3"/>
    </row>
    <row r="5" spans="1:14" ht="14.25">
      <c r="A5" s="4" t="s">
        <v>826</v>
      </c>
      <c r="B5" s="3"/>
      <c r="C5" s="3"/>
      <c r="D5" s="3"/>
      <c r="E5" s="3"/>
      <c r="F5" s="3"/>
      <c r="G5" s="3"/>
      <c r="H5" s="3"/>
      <c r="I5" s="3"/>
      <c r="J5" s="3"/>
      <c r="K5" s="3"/>
      <c r="L5" s="3"/>
      <c r="M5" s="3"/>
    </row>
    <row r="6" spans="1:14">
      <c r="A6" s="24" t="s">
        <v>312</v>
      </c>
      <c r="B6" s="3"/>
      <c r="C6" s="3"/>
      <c r="D6" s="3"/>
      <c r="E6" s="3"/>
      <c r="F6" s="3"/>
      <c r="G6" s="3"/>
      <c r="H6" s="3"/>
      <c r="I6" s="3"/>
      <c r="J6" s="3"/>
      <c r="K6" s="3"/>
      <c r="L6" s="3"/>
      <c r="M6" s="3"/>
    </row>
    <row r="7" spans="1:14">
      <c r="A7" s="3"/>
      <c r="B7" s="3"/>
      <c r="C7" s="3"/>
      <c r="D7" s="3"/>
      <c r="E7" s="3"/>
      <c r="F7" s="3"/>
      <c r="G7" s="3"/>
      <c r="H7" s="3"/>
      <c r="I7" s="3"/>
      <c r="J7" s="3"/>
      <c r="K7" s="3"/>
      <c r="L7" s="3"/>
      <c r="M7" s="75" t="s">
        <v>313</v>
      </c>
    </row>
    <row r="8" spans="1:14">
      <c r="A8" s="175" t="s">
        <v>314</v>
      </c>
      <c r="B8" s="170"/>
      <c r="C8" s="170" t="s">
        <v>349</v>
      </c>
      <c r="D8" s="170"/>
      <c r="E8" s="170"/>
      <c r="F8" s="170" t="s">
        <v>350</v>
      </c>
      <c r="G8" s="170"/>
      <c r="H8" s="170"/>
      <c r="I8" s="170"/>
      <c r="J8" s="170"/>
      <c r="K8" s="170" t="s">
        <v>351</v>
      </c>
      <c r="L8" s="170"/>
      <c r="M8" s="172" t="s">
        <v>315</v>
      </c>
    </row>
    <row r="9" spans="1:14">
      <c r="A9" s="175"/>
      <c r="B9" s="170"/>
      <c r="C9" s="170" t="s">
        <v>316</v>
      </c>
      <c r="D9" s="170" t="s">
        <v>317</v>
      </c>
      <c r="E9" s="170"/>
      <c r="F9" s="170" t="s">
        <v>318</v>
      </c>
      <c r="G9" s="170"/>
      <c r="H9" s="170"/>
      <c r="I9" s="170"/>
      <c r="J9" s="170" t="s">
        <v>319</v>
      </c>
      <c r="K9" s="170"/>
      <c r="L9" s="170"/>
      <c r="M9" s="172"/>
    </row>
    <row r="10" spans="1:14">
      <c r="A10" s="175"/>
      <c r="B10" s="170"/>
      <c r="C10" s="170"/>
      <c r="D10" s="170"/>
      <c r="E10" s="170"/>
      <c r="F10" s="170" t="s">
        <v>320</v>
      </c>
      <c r="G10" s="170"/>
      <c r="H10" s="72" t="s">
        <v>321</v>
      </c>
      <c r="I10" s="72" t="s">
        <v>322</v>
      </c>
      <c r="J10" s="170"/>
      <c r="K10" s="170"/>
      <c r="L10" s="170"/>
      <c r="M10" s="172"/>
    </row>
    <row r="11" spans="1:14" ht="5.0999999999999996" customHeight="1">
      <c r="A11" s="3"/>
      <c r="B11" s="11"/>
      <c r="C11" s="3"/>
      <c r="D11" s="3"/>
      <c r="E11" s="3"/>
      <c r="F11" s="3"/>
      <c r="G11" s="3"/>
      <c r="H11" s="3"/>
      <c r="I11" s="3"/>
      <c r="J11" s="3"/>
      <c r="K11" s="3"/>
      <c r="L11" s="3"/>
      <c r="M11" s="3"/>
    </row>
    <row r="12" spans="1:14">
      <c r="A12" s="25" t="s">
        <v>39</v>
      </c>
      <c r="B12" s="6" t="s">
        <v>771</v>
      </c>
      <c r="C12" s="74">
        <v>25</v>
      </c>
      <c r="D12" s="169">
        <v>4102</v>
      </c>
      <c r="E12" s="169"/>
      <c r="F12" s="17">
        <v>493</v>
      </c>
      <c r="G12" s="17"/>
      <c r="H12" s="117">
        <v>28</v>
      </c>
      <c r="I12" s="117">
        <v>465</v>
      </c>
      <c r="J12" s="117">
        <v>269</v>
      </c>
      <c r="K12" s="17">
        <v>249</v>
      </c>
      <c r="L12" s="17"/>
      <c r="M12" s="74">
        <v>1</v>
      </c>
    </row>
    <row r="13" spans="1:14">
      <c r="A13" s="26" t="s">
        <v>732</v>
      </c>
      <c r="B13" s="9" t="s">
        <v>772</v>
      </c>
      <c r="C13" s="74">
        <v>25</v>
      </c>
      <c r="D13" s="169">
        <v>4102</v>
      </c>
      <c r="E13" s="169"/>
      <c r="F13" s="17">
        <v>497</v>
      </c>
      <c r="G13" s="17"/>
      <c r="H13" s="117">
        <v>27</v>
      </c>
      <c r="I13" s="117">
        <v>470</v>
      </c>
      <c r="J13" s="117">
        <v>272</v>
      </c>
      <c r="K13" s="17">
        <v>251</v>
      </c>
      <c r="L13" s="17"/>
      <c r="M13" s="74">
        <v>1</v>
      </c>
    </row>
    <row r="14" spans="1:14">
      <c r="A14" s="26" t="s">
        <v>732</v>
      </c>
      <c r="B14" s="9" t="s">
        <v>773</v>
      </c>
      <c r="C14" s="74">
        <v>25</v>
      </c>
      <c r="D14" s="169">
        <v>4127</v>
      </c>
      <c r="E14" s="169"/>
      <c r="F14" s="17">
        <v>501</v>
      </c>
      <c r="G14" s="17"/>
      <c r="H14" s="117">
        <v>23</v>
      </c>
      <c r="I14" s="117">
        <v>478</v>
      </c>
      <c r="J14" s="117">
        <v>225</v>
      </c>
      <c r="K14" s="17">
        <v>252</v>
      </c>
      <c r="L14" s="17"/>
      <c r="M14" s="74">
        <v>1</v>
      </c>
    </row>
    <row r="15" spans="1:14">
      <c r="A15" s="26" t="s">
        <v>732</v>
      </c>
      <c r="B15" s="9" t="s">
        <v>774</v>
      </c>
      <c r="C15" s="117">
        <v>24</v>
      </c>
      <c r="D15" s="169">
        <v>3915</v>
      </c>
      <c r="E15" s="169"/>
      <c r="F15" s="17">
        <v>511</v>
      </c>
      <c r="G15" s="17"/>
      <c r="H15" s="117">
        <v>22</v>
      </c>
      <c r="I15" s="117">
        <v>489</v>
      </c>
      <c r="J15" s="117">
        <v>222</v>
      </c>
      <c r="K15" s="17">
        <v>252</v>
      </c>
      <c r="L15" s="17"/>
      <c r="M15" s="74">
        <v>1</v>
      </c>
    </row>
    <row r="16" spans="1:14" ht="17.100000000000001" customHeight="1">
      <c r="A16" s="26" t="s">
        <v>732</v>
      </c>
      <c r="B16" s="9" t="s">
        <v>775</v>
      </c>
      <c r="C16" s="161">
        <v>25</v>
      </c>
      <c r="D16" s="169">
        <v>4114</v>
      </c>
      <c r="E16" s="169"/>
      <c r="F16" s="17">
        <v>511</v>
      </c>
      <c r="G16" s="17"/>
      <c r="H16" s="161">
        <v>22</v>
      </c>
      <c r="I16" s="161">
        <v>489</v>
      </c>
      <c r="J16" s="161">
        <v>213</v>
      </c>
      <c r="K16" s="17">
        <v>252</v>
      </c>
      <c r="L16" s="17"/>
      <c r="M16" s="161">
        <v>1</v>
      </c>
      <c r="N16" s="44"/>
    </row>
    <row r="17" spans="1:13" ht="5.0999999999999996" customHeight="1">
      <c r="A17" s="2"/>
      <c r="B17" s="10"/>
      <c r="C17" s="2"/>
      <c r="D17" s="2"/>
      <c r="E17" s="2"/>
      <c r="F17" s="2"/>
      <c r="G17" s="2"/>
      <c r="H17" s="2"/>
      <c r="I17" s="2"/>
      <c r="J17" s="2"/>
      <c r="K17" s="2"/>
      <c r="L17" s="2"/>
      <c r="M17" s="2"/>
    </row>
    <row r="18" spans="1:13" ht="12" customHeight="1">
      <c r="A18" s="12" t="s">
        <v>695</v>
      </c>
      <c r="B18" s="3"/>
      <c r="C18" s="3"/>
      <c r="D18" s="3"/>
      <c r="E18" s="3"/>
      <c r="F18" s="3"/>
      <c r="G18" s="3"/>
      <c r="H18" s="3"/>
      <c r="I18" s="3"/>
      <c r="J18" s="3"/>
      <c r="K18" s="3"/>
      <c r="L18" s="3"/>
      <c r="M18" s="3"/>
    </row>
    <row r="19" spans="1:13" ht="12" customHeight="1">
      <c r="A19" s="12" t="s">
        <v>696</v>
      </c>
      <c r="B19" s="3"/>
      <c r="C19" s="3"/>
      <c r="D19" s="3"/>
      <c r="E19" s="3"/>
      <c r="F19" s="3"/>
      <c r="G19" s="3"/>
      <c r="H19" s="3"/>
      <c r="I19" s="3"/>
      <c r="J19" s="3"/>
      <c r="K19" s="3"/>
      <c r="L19" s="3"/>
      <c r="M19" s="3"/>
    </row>
    <row r="20" spans="1:13" ht="12" customHeight="1">
      <c r="A20" s="12" t="s">
        <v>323</v>
      </c>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24" t="s">
        <v>324</v>
      </c>
      <c r="B22" s="3"/>
      <c r="C22" s="3"/>
      <c r="D22" s="3"/>
      <c r="E22" s="3"/>
      <c r="F22" s="3"/>
      <c r="G22" s="3"/>
      <c r="H22" s="3"/>
      <c r="I22" s="3"/>
      <c r="J22" s="3"/>
      <c r="K22" s="3"/>
      <c r="L22" s="3"/>
      <c r="M22" s="3"/>
    </row>
    <row r="23" spans="1:13" ht="12" customHeight="1">
      <c r="A23" s="12" t="s">
        <v>356</v>
      </c>
      <c r="B23" s="3"/>
      <c r="C23" s="3"/>
      <c r="D23" s="3"/>
      <c r="E23" s="3"/>
      <c r="F23" s="3"/>
      <c r="G23" s="3"/>
      <c r="H23" s="3"/>
      <c r="I23" s="3"/>
      <c r="J23" s="3"/>
      <c r="K23" s="3"/>
      <c r="L23" s="3"/>
      <c r="M23" s="3"/>
    </row>
    <row r="24" spans="1:13">
      <c r="A24" s="3"/>
      <c r="B24" s="3"/>
      <c r="C24" s="3"/>
      <c r="D24" s="3"/>
      <c r="E24" s="3"/>
      <c r="F24" s="3"/>
      <c r="G24" s="3"/>
      <c r="H24" s="3"/>
      <c r="I24" s="3"/>
      <c r="J24" s="3"/>
      <c r="K24" s="3"/>
      <c r="L24" s="3"/>
      <c r="M24" s="118" t="s">
        <v>15</v>
      </c>
    </row>
    <row r="25" spans="1:13">
      <c r="A25" s="175" t="s">
        <v>325</v>
      </c>
      <c r="B25" s="170"/>
      <c r="C25" s="170" t="s">
        <v>326</v>
      </c>
      <c r="D25" s="170" t="s">
        <v>327</v>
      </c>
      <c r="E25" s="170"/>
      <c r="F25" s="170" t="s">
        <v>328</v>
      </c>
      <c r="G25" s="170"/>
      <c r="H25" s="170" t="s">
        <v>329</v>
      </c>
      <c r="I25" s="173" t="s">
        <v>352</v>
      </c>
      <c r="J25" s="170" t="s">
        <v>330</v>
      </c>
      <c r="K25" s="170" t="s">
        <v>331</v>
      </c>
      <c r="L25" s="173" t="s">
        <v>332</v>
      </c>
      <c r="M25" s="171" t="s">
        <v>333</v>
      </c>
    </row>
    <row r="26" spans="1:13">
      <c r="A26" s="175"/>
      <c r="B26" s="170"/>
      <c r="C26" s="170"/>
      <c r="D26" s="72" t="s">
        <v>334</v>
      </c>
      <c r="E26" s="72" t="s">
        <v>335</v>
      </c>
      <c r="F26" s="72" t="s">
        <v>336</v>
      </c>
      <c r="G26" s="72" t="s">
        <v>335</v>
      </c>
      <c r="H26" s="170"/>
      <c r="I26" s="170"/>
      <c r="J26" s="170"/>
      <c r="K26" s="170"/>
      <c r="L26" s="170"/>
      <c r="M26" s="172"/>
    </row>
    <row r="27" spans="1:13" ht="5.0999999999999996" customHeight="1">
      <c r="A27" s="3"/>
      <c r="B27" s="11"/>
      <c r="C27" s="3"/>
      <c r="D27" s="3"/>
      <c r="E27" s="3"/>
      <c r="F27" s="3"/>
      <c r="G27" s="3"/>
      <c r="H27" s="3"/>
      <c r="I27" s="3"/>
      <c r="J27" s="3"/>
      <c r="K27" s="3"/>
      <c r="L27" s="3"/>
      <c r="M27" s="3"/>
    </row>
    <row r="28" spans="1:13">
      <c r="A28" s="3" t="s">
        <v>337</v>
      </c>
      <c r="B28" s="11"/>
      <c r="C28" s="63">
        <v>10755.8</v>
      </c>
      <c r="D28" s="20">
        <v>1107</v>
      </c>
      <c r="E28" s="18">
        <v>282.2</v>
      </c>
      <c r="F28" s="20">
        <v>340</v>
      </c>
      <c r="G28" s="18">
        <v>40</v>
      </c>
      <c r="H28" s="18">
        <v>182.5</v>
      </c>
      <c r="I28" s="18">
        <v>3704.3</v>
      </c>
      <c r="J28" s="18">
        <v>125</v>
      </c>
      <c r="K28" s="18">
        <v>1712</v>
      </c>
      <c r="L28" s="18">
        <v>2784</v>
      </c>
      <c r="M28" s="18">
        <v>478.8</v>
      </c>
    </row>
    <row r="29" spans="1:13">
      <c r="A29" s="3" t="s">
        <v>338</v>
      </c>
      <c r="B29" s="11"/>
      <c r="C29" s="18">
        <v>6269.6</v>
      </c>
      <c r="D29" s="20">
        <v>601</v>
      </c>
      <c r="E29" s="18">
        <v>120.8</v>
      </c>
      <c r="F29" s="20">
        <v>10</v>
      </c>
      <c r="G29" s="18">
        <v>0.5</v>
      </c>
      <c r="H29" s="18">
        <v>149.30000000000001</v>
      </c>
      <c r="I29" s="18">
        <v>2888.3</v>
      </c>
      <c r="J29" s="18">
        <v>102.2</v>
      </c>
      <c r="K29" s="18">
        <v>630.4</v>
      </c>
      <c r="L29" s="18">
        <v>1604.1</v>
      </c>
      <c r="M29" s="18">
        <v>163</v>
      </c>
    </row>
    <row r="30" spans="1:13">
      <c r="A30" s="3" t="s">
        <v>339</v>
      </c>
      <c r="B30" s="11"/>
      <c r="C30" s="18">
        <v>3262.3</v>
      </c>
      <c r="D30" s="20">
        <v>506</v>
      </c>
      <c r="E30" s="18">
        <v>161.4</v>
      </c>
      <c r="F30" s="20">
        <v>0</v>
      </c>
      <c r="G30" s="18">
        <v>2.2000000000000002</v>
      </c>
      <c r="H30" s="18">
        <v>33.200000000000003</v>
      </c>
      <c r="I30" s="18">
        <v>813.6</v>
      </c>
      <c r="J30" s="18">
        <v>22.8</v>
      </c>
      <c r="K30" s="18">
        <v>995.1</v>
      </c>
      <c r="L30" s="18">
        <v>445.6</v>
      </c>
      <c r="M30" s="18">
        <v>282.39999999999998</v>
      </c>
    </row>
    <row r="31" spans="1:13">
      <c r="A31" s="22" t="s">
        <v>340</v>
      </c>
      <c r="B31" s="11"/>
      <c r="C31" s="19">
        <v>1223.9000000000001</v>
      </c>
      <c r="D31" s="23">
        <v>0</v>
      </c>
      <c r="E31" s="19">
        <v>0</v>
      </c>
      <c r="F31" s="23">
        <v>330</v>
      </c>
      <c r="G31" s="19">
        <v>37.299999999999997</v>
      </c>
      <c r="H31" s="19">
        <v>0</v>
      </c>
      <c r="I31" s="19">
        <v>2.4</v>
      </c>
      <c r="J31" s="19">
        <v>0</v>
      </c>
      <c r="K31" s="19">
        <v>86.5</v>
      </c>
      <c r="L31" s="19">
        <v>734.3</v>
      </c>
      <c r="M31" s="19">
        <v>33.4</v>
      </c>
    </row>
    <row r="32" spans="1:13" ht="5.0999999999999996" customHeight="1">
      <c r="A32" s="2"/>
      <c r="B32" s="10"/>
      <c r="C32" s="2"/>
      <c r="D32" s="2"/>
      <c r="E32" s="2"/>
      <c r="F32" s="2"/>
      <c r="G32" s="2"/>
      <c r="H32" s="2"/>
      <c r="I32" s="2"/>
      <c r="J32" s="2"/>
      <c r="K32" s="2"/>
      <c r="L32" s="2"/>
      <c r="M32" s="2"/>
    </row>
    <row r="33" spans="1:13">
      <c r="A33" s="12" t="s">
        <v>341</v>
      </c>
      <c r="B33" s="3"/>
      <c r="C33" s="3"/>
      <c r="D33" s="3"/>
      <c r="E33" s="3"/>
      <c r="F33" s="3"/>
      <c r="G33" s="3"/>
      <c r="H33" s="3"/>
      <c r="I33" s="3"/>
      <c r="J33" s="3"/>
      <c r="K33" s="3"/>
      <c r="L33" s="3"/>
      <c r="M33" s="3"/>
    </row>
    <row r="34" spans="1:13">
      <c r="A34" s="12" t="s">
        <v>876</v>
      </c>
      <c r="B34" s="3"/>
      <c r="C34" s="3"/>
      <c r="D34" s="3"/>
      <c r="E34" s="3"/>
      <c r="F34" s="3"/>
      <c r="G34" s="3"/>
      <c r="H34" s="3"/>
      <c r="I34" s="3"/>
      <c r="J34" s="3"/>
      <c r="K34" s="3"/>
      <c r="L34" s="3"/>
      <c r="M34" s="3"/>
    </row>
    <row r="35" spans="1:13">
      <c r="A35" s="3" t="s">
        <v>21</v>
      </c>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ht="14.25">
      <c r="A38" s="4" t="s">
        <v>827</v>
      </c>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ht="27" customHeight="1">
      <c r="A40" s="175" t="s">
        <v>343</v>
      </c>
      <c r="B40" s="170"/>
      <c r="C40" s="76" t="s">
        <v>353</v>
      </c>
      <c r="D40" s="76" t="s">
        <v>354</v>
      </c>
      <c r="E40" s="170" t="s">
        <v>344</v>
      </c>
      <c r="F40" s="170"/>
      <c r="G40" s="76" t="s">
        <v>355</v>
      </c>
      <c r="H40" s="170" t="s">
        <v>345</v>
      </c>
      <c r="I40" s="170"/>
      <c r="J40" s="170" t="s">
        <v>346</v>
      </c>
      <c r="K40" s="170"/>
      <c r="L40" s="170" t="s">
        <v>347</v>
      </c>
      <c r="M40" s="172"/>
    </row>
    <row r="41" spans="1:13" ht="5.0999999999999996" customHeight="1">
      <c r="A41" s="3"/>
      <c r="B41" s="11"/>
      <c r="C41" s="3"/>
      <c r="D41" s="3"/>
      <c r="E41" s="3"/>
      <c r="F41" s="3"/>
      <c r="G41" s="3"/>
      <c r="H41" s="3"/>
      <c r="I41" s="3"/>
      <c r="J41" s="3"/>
      <c r="K41" s="3"/>
      <c r="L41" s="3"/>
      <c r="M41" s="3"/>
    </row>
    <row r="42" spans="1:13">
      <c r="A42" s="25" t="s">
        <v>39</v>
      </c>
      <c r="B42" s="6" t="s">
        <v>771</v>
      </c>
      <c r="C42" s="122">
        <v>25</v>
      </c>
      <c r="D42" s="122">
        <v>4102</v>
      </c>
      <c r="E42" s="17">
        <v>1186481</v>
      </c>
      <c r="F42" s="17"/>
      <c r="G42" s="122">
        <v>2777</v>
      </c>
      <c r="H42" s="169">
        <v>55667</v>
      </c>
      <c r="I42" s="169"/>
      <c r="J42" s="169">
        <v>55701</v>
      </c>
      <c r="K42" s="169"/>
      <c r="L42" s="169">
        <v>1633012</v>
      </c>
      <c r="M42" s="169"/>
    </row>
    <row r="43" spans="1:13">
      <c r="A43" s="26" t="s">
        <v>732</v>
      </c>
      <c r="B43" s="9" t="s">
        <v>772</v>
      </c>
      <c r="C43" s="122">
        <v>25</v>
      </c>
      <c r="D43" s="122">
        <v>4102</v>
      </c>
      <c r="E43" s="17">
        <v>1209817</v>
      </c>
      <c r="F43" s="17"/>
      <c r="G43" s="122">
        <v>2869</v>
      </c>
      <c r="H43" s="169">
        <v>57650</v>
      </c>
      <c r="I43" s="169"/>
      <c r="J43" s="169">
        <v>57480</v>
      </c>
      <c r="K43" s="169"/>
      <c r="L43" s="169">
        <v>1618802</v>
      </c>
      <c r="M43" s="169"/>
    </row>
    <row r="44" spans="1:13">
      <c r="A44" s="26" t="s">
        <v>732</v>
      </c>
      <c r="B44" s="9" t="s">
        <v>773</v>
      </c>
      <c r="C44" s="122">
        <v>25</v>
      </c>
      <c r="D44" s="122">
        <v>4127</v>
      </c>
      <c r="E44" s="17">
        <v>1215586</v>
      </c>
      <c r="F44" s="17"/>
      <c r="G44" s="122">
        <v>2941</v>
      </c>
      <c r="H44" s="169">
        <v>58875</v>
      </c>
      <c r="I44" s="169"/>
      <c r="J44" s="169">
        <v>58769</v>
      </c>
      <c r="K44" s="169"/>
      <c r="L44" s="169">
        <v>1618654</v>
      </c>
      <c r="M44" s="169"/>
    </row>
    <row r="45" spans="1:13">
      <c r="A45" s="26" t="s">
        <v>732</v>
      </c>
      <c r="B45" s="9" t="s">
        <v>776</v>
      </c>
      <c r="C45" s="122">
        <v>24</v>
      </c>
      <c r="D45" s="122">
        <v>3915</v>
      </c>
      <c r="E45" s="17">
        <v>1200158</v>
      </c>
      <c r="F45" s="17"/>
      <c r="G45" s="122">
        <v>2781</v>
      </c>
      <c r="H45" s="169">
        <v>58618</v>
      </c>
      <c r="I45" s="169"/>
      <c r="J45" s="169">
        <v>58768</v>
      </c>
      <c r="K45" s="169"/>
      <c r="L45" s="169">
        <v>1536619</v>
      </c>
      <c r="M45" s="169"/>
    </row>
    <row r="46" spans="1:13" ht="17.100000000000001" customHeight="1">
      <c r="A46" s="26" t="s">
        <v>732</v>
      </c>
      <c r="B46" s="9" t="s">
        <v>775</v>
      </c>
      <c r="C46" s="162">
        <v>25</v>
      </c>
      <c r="D46" s="162">
        <v>4114</v>
      </c>
      <c r="E46" s="17">
        <v>1276426</v>
      </c>
      <c r="F46" s="17"/>
      <c r="G46" s="162">
        <v>3109</v>
      </c>
      <c r="H46" s="169">
        <v>61858</v>
      </c>
      <c r="I46" s="169"/>
      <c r="J46" s="169">
        <v>61742</v>
      </c>
      <c r="K46" s="169"/>
      <c r="L46" s="169">
        <v>1506416</v>
      </c>
      <c r="M46" s="169"/>
    </row>
    <row r="47" spans="1:13" ht="5.0999999999999996" customHeight="1">
      <c r="A47" s="2"/>
      <c r="B47" s="10"/>
      <c r="C47" s="2"/>
      <c r="D47" s="2"/>
      <c r="E47" s="2"/>
      <c r="F47" s="2"/>
      <c r="G47" s="2"/>
      <c r="H47" s="2"/>
      <c r="I47" s="2"/>
      <c r="J47" s="2"/>
      <c r="K47" s="2"/>
      <c r="L47" s="2"/>
      <c r="M47" s="2"/>
    </row>
    <row r="48" spans="1:13" ht="12" customHeight="1">
      <c r="A48" s="12" t="s">
        <v>348</v>
      </c>
      <c r="B48" s="3"/>
      <c r="C48" s="3"/>
      <c r="D48" s="3"/>
      <c r="E48" s="3"/>
      <c r="F48" s="3"/>
      <c r="G48" s="3"/>
      <c r="H48" s="3"/>
      <c r="I48" s="3"/>
      <c r="J48" s="3"/>
      <c r="K48" s="3"/>
      <c r="L48" s="3"/>
      <c r="M48" s="3"/>
    </row>
    <row r="49" spans="1:13">
      <c r="A49" s="3" t="s">
        <v>22</v>
      </c>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sheetData>
  <mergeCells count="46">
    <mergeCell ref="L42:M42"/>
    <mergeCell ref="F8:J8"/>
    <mergeCell ref="M8:M10"/>
    <mergeCell ref="K8:L10"/>
    <mergeCell ref="J9:J10"/>
    <mergeCell ref="J40:K40"/>
    <mergeCell ref="A25:B26"/>
    <mergeCell ref="C8:E8"/>
    <mergeCell ref="D13:E13"/>
    <mergeCell ref="D14:E14"/>
    <mergeCell ref="D9:E10"/>
    <mergeCell ref="C9:C10"/>
    <mergeCell ref="D15:E15"/>
    <mergeCell ref="D12:E12"/>
    <mergeCell ref="L1:M1"/>
    <mergeCell ref="A40:B40"/>
    <mergeCell ref="I25:I26"/>
    <mergeCell ref="J44:K44"/>
    <mergeCell ref="L43:M43"/>
    <mergeCell ref="F25:G25"/>
    <mergeCell ref="H43:I43"/>
    <mergeCell ref="J43:K43"/>
    <mergeCell ref="C25:C26"/>
    <mergeCell ref="H25:H26"/>
    <mergeCell ref="L44:M44"/>
    <mergeCell ref="D16:E16"/>
    <mergeCell ref="F10:G10"/>
    <mergeCell ref="F9:I9"/>
    <mergeCell ref="A8:B10"/>
    <mergeCell ref="L40:M40"/>
    <mergeCell ref="L46:M46"/>
    <mergeCell ref="D25:E25"/>
    <mergeCell ref="M25:M26"/>
    <mergeCell ref="L25:L26"/>
    <mergeCell ref="K25:K26"/>
    <mergeCell ref="J25:J26"/>
    <mergeCell ref="L45:M45"/>
    <mergeCell ref="J45:K45"/>
    <mergeCell ref="H45:I45"/>
    <mergeCell ref="H40:I40"/>
    <mergeCell ref="H44:I44"/>
    <mergeCell ref="H46:I46"/>
    <mergeCell ref="J46:K46"/>
    <mergeCell ref="E40:F40"/>
    <mergeCell ref="H42:I42"/>
    <mergeCell ref="J42:K42"/>
  </mergeCells>
  <phoneticPr fontId="4"/>
  <pageMargins left="0.59055118110236227" right="0.39370078740157483" top="0.39370078740157483" bottom="0.39370078740157483" header="0.31496062992125984" footer="0.31496062992125984"/>
  <pageSetup paperSize="9" firstPageNumber="115"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N52"/>
  <sheetViews>
    <sheetView zoomScaleNormal="100" zoomScaleSheetLayoutView="100" workbookViewId="0"/>
  </sheetViews>
  <sheetFormatPr defaultRowHeight="13.5"/>
  <cols>
    <col min="1" max="2" width="9" style="57"/>
    <col min="3" max="3" width="15.25" style="57" customWidth="1"/>
    <col min="4" max="4" width="7.125" style="57" customWidth="1"/>
    <col min="5" max="5" width="5.125" style="57" customWidth="1"/>
    <col min="6" max="6" width="7.125" style="57" customWidth="1"/>
    <col min="7" max="7" width="5.125" style="57" customWidth="1"/>
    <col min="8" max="8" width="7.25" style="57" customWidth="1"/>
    <col min="9" max="9" width="5.125" style="57" customWidth="1"/>
    <col min="10" max="10" width="7.125" style="57" customWidth="1"/>
    <col min="11" max="11" width="5.125" style="57" customWidth="1"/>
    <col min="12" max="12" width="7.125" style="57" customWidth="1"/>
    <col min="13" max="13" width="5.125" style="57" customWidth="1"/>
    <col min="14" max="14" width="9" style="57"/>
    <col min="15" max="16384" width="9" style="44"/>
  </cols>
  <sheetData>
    <row r="1" spans="1:13">
      <c r="A1" s="53" t="s">
        <v>768</v>
      </c>
      <c r="B1" s="3"/>
      <c r="C1" s="3"/>
      <c r="D1" s="3"/>
      <c r="E1" s="3"/>
      <c r="F1" s="3"/>
      <c r="G1" s="3"/>
      <c r="H1" s="3"/>
      <c r="I1" s="3"/>
      <c r="J1" s="3"/>
      <c r="K1" s="3"/>
      <c r="L1" s="3"/>
    </row>
    <row r="2" spans="1:13">
      <c r="A2" s="3"/>
      <c r="B2" s="3"/>
      <c r="C2" s="3"/>
      <c r="D2" s="3"/>
      <c r="E2" s="3"/>
      <c r="F2" s="3"/>
      <c r="G2" s="3"/>
      <c r="H2" s="3"/>
      <c r="I2" s="3"/>
      <c r="J2" s="3"/>
      <c r="K2" s="3"/>
      <c r="L2" s="3"/>
      <c r="M2" s="3"/>
    </row>
    <row r="3" spans="1:13" ht="14.25">
      <c r="A3" s="4" t="s">
        <v>848</v>
      </c>
      <c r="B3" s="3"/>
      <c r="C3" s="3"/>
      <c r="D3" s="3"/>
      <c r="E3" s="3"/>
      <c r="F3" s="3"/>
      <c r="G3" s="3"/>
      <c r="H3" s="3"/>
      <c r="I3" s="3"/>
      <c r="J3" s="3"/>
      <c r="K3" s="3"/>
      <c r="L3" s="3"/>
      <c r="M3" s="3"/>
    </row>
    <row r="4" spans="1:13">
      <c r="A4" s="3"/>
      <c r="B4" s="3"/>
      <c r="C4" s="3"/>
      <c r="D4" s="3"/>
      <c r="E4" s="3"/>
      <c r="F4" s="3"/>
      <c r="G4" s="3"/>
      <c r="H4" s="3"/>
      <c r="I4" s="3"/>
      <c r="J4" s="3"/>
      <c r="K4" s="3"/>
      <c r="L4" s="3"/>
      <c r="M4" s="3"/>
    </row>
    <row r="5" spans="1:13">
      <c r="A5" s="24" t="s">
        <v>45</v>
      </c>
      <c r="B5" s="3"/>
      <c r="C5" s="3"/>
      <c r="D5" s="3"/>
      <c r="E5" s="3"/>
      <c r="F5" s="3"/>
      <c r="G5" s="3"/>
      <c r="H5" s="3"/>
      <c r="I5" s="3"/>
      <c r="J5" s="3"/>
      <c r="K5" s="3"/>
      <c r="L5" s="3"/>
      <c r="M5" s="3"/>
    </row>
    <row r="6" spans="1:13">
      <c r="A6" s="3"/>
      <c r="B6" s="3"/>
      <c r="C6" s="3"/>
      <c r="D6" s="3"/>
      <c r="E6" s="3"/>
      <c r="F6" s="3"/>
      <c r="G6" s="3"/>
      <c r="H6" s="3"/>
      <c r="I6" s="3"/>
      <c r="J6" s="3"/>
      <c r="K6" s="3"/>
      <c r="L6" s="3"/>
      <c r="M6" s="75" t="s">
        <v>46</v>
      </c>
    </row>
    <row r="7" spans="1:13">
      <c r="A7" s="175" t="s">
        <v>47</v>
      </c>
      <c r="B7" s="170"/>
      <c r="C7" s="170"/>
      <c r="D7" s="170" t="s">
        <v>798</v>
      </c>
      <c r="E7" s="170"/>
      <c r="F7" s="172" t="s">
        <v>800</v>
      </c>
      <c r="G7" s="175"/>
      <c r="H7" s="172" t="s">
        <v>801</v>
      </c>
      <c r="I7" s="175"/>
      <c r="J7" s="172" t="s">
        <v>802</v>
      </c>
      <c r="K7" s="175"/>
      <c r="L7" s="172" t="s">
        <v>803</v>
      </c>
      <c r="M7" s="175"/>
    </row>
    <row r="8" spans="1:13" ht="5.0999999999999996" customHeight="1">
      <c r="A8" s="3"/>
      <c r="B8" s="3"/>
      <c r="C8" s="11"/>
      <c r="D8" s="3"/>
      <c r="E8" s="3"/>
      <c r="F8" s="3"/>
      <c r="G8" s="3"/>
      <c r="H8" s="3"/>
      <c r="I8" s="3"/>
      <c r="J8" s="3"/>
      <c r="K8" s="3"/>
      <c r="L8" s="3"/>
      <c r="M8" s="3"/>
    </row>
    <row r="9" spans="1:13">
      <c r="A9" s="188" t="s">
        <v>48</v>
      </c>
      <c r="B9" s="188"/>
      <c r="C9" s="189"/>
      <c r="D9" s="27">
        <v>1476</v>
      </c>
      <c r="E9" s="29" t="s">
        <v>706</v>
      </c>
      <c r="F9" s="27">
        <v>996</v>
      </c>
      <c r="G9" s="30" t="s">
        <v>707</v>
      </c>
      <c r="H9" s="27">
        <v>540</v>
      </c>
      <c r="I9" s="30" t="s">
        <v>708</v>
      </c>
      <c r="J9" s="27">
        <v>156</v>
      </c>
      <c r="K9" s="30" t="s">
        <v>727</v>
      </c>
      <c r="L9" s="27">
        <v>146</v>
      </c>
      <c r="M9" s="30" t="s">
        <v>727</v>
      </c>
    </row>
    <row r="10" spans="1:13">
      <c r="A10" s="3"/>
      <c r="B10" s="3" t="s">
        <v>49</v>
      </c>
      <c r="C10" s="11"/>
      <c r="D10" s="20"/>
      <c r="E10" s="3"/>
      <c r="F10" s="27"/>
      <c r="G10" s="30"/>
      <c r="H10" s="27"/>
      <c r="I10" s="30"/>
      <c r="J10" s="27"/>
      <c r="K10" s="30"/>
      <c r="L10" s="27"/>
      <c r="M10" s="30"/>
    </row>
    <row r="11" spans="1:13">
      <c r="A11" s="3"/>
      <c r="B11" s="3"/>
      <c r="C11" s="11" t="s">
        <v>50</v>
      </c>
      <c r="D11" s="20">
        <v>201</v>
      </c>
      <c r="E11" s="29" t="s">
        <v>709</v>
      </c>
      <c r="F11" s="27">
        <v>148</v>
      </c>
      <c r="G11" s="30" t="s">
        <v>710</v>
      </c>
      <c r="H11" s="27">
        <v>92</v>
      </c>
      <c r="I11" s="30" t="s">
        <v>710</v>
      </c>
      <c r="J11" s="27">
        <v>50</v>
      </c>
      <c r="K11" s="30" t="s">
        <v>710</v>
      </c>
      <c r="L11" s="27">
        <v>43</v>
      </c>
      <c r="M11" s="30" t="s">
        <v>710</v>
      </c>
    </row>
    <row r="12" spans="1:13">
      <c r="A12" s="3"/>
      <c r="B12" s="3"/>
      <c r="C12" s="11" t="s">
        <v>51</v>
      </c>
      <c r="D12" s="27">
        <v>1230</v>
      </c>
      <c r="E12" s="29" t="s">
        <v>711</v>
      </c>
      <c r="F12" s="27">
        <v>803</v>
      </c>
      <c r="G12" s="30" t="s">
        <v>712</v>
      </c>
      <c r="H12" s="27">
        <v>404</v>
      </c>
      <c r="I12" s="30" t="s">
        <v>713</v>
      </c>
      <c r="J12" s="27">
        <v>62</v>
      </c>
      <c r="K12" s="30" t="s">
        <v>710</v>
      </c>
      <c r="L12" s="27">
        <v>59</v>
      </c>
      <c r="M12" s="30" t="s">
        <v>710</v>
      </c>
    </row>
    <row r="13" spans="1:13">
      <c r="A13" s="3"/>
      <c r="B13" s="3" t="s">
        <v>53</v>
      </c>
      <c r="C13" s="11"/>
      <c r="D13" s="20"/>
      <c r="E13" s="3"/>
      <c r="F13" s="27"/>
      <c r="G13" s="30"/>
      <c r="H13" s="27"/>
      <c r="I13" s="30"/>
      <c r="J13" s="27"/>
      <c r="K13" s="30"/>
      <c r="L13" s="27"/>
      <c r="M13" s="30"/>
    </row>
    <row r="14" spans="1:13">
      <c r="A14" s="3"/>
      <c r="B14" s="3"/>
      <c r="C14" s="11" t="s">
        <v>50</v>
      </c>
      <c r="D14" s="20">
        <v>30</v>
      </c>
      <c r="E14" s="29" t="s">
        <v>714</v>
      </c>
      <c r="F14" s="32">
        <v>31</v>
      </c>
      <c r="G14" s="30" t="s">
        <v>714</v>
      </c>
      <c r="H14" s="32">
        <v>30</v>
      </c>
      <c r="I14" s="30" t="s">
        <v>715</v>
      </c>
      <c r="J14" s="32">
        <v>31</v>
      </c>
      <c r="K14" s="30" t="s">
        <v>714</v>
      </c>
      <c r="L14" s="32">
        <v>31</v>
      </c>
      <c r="M14" s="30" t="s">
        <v>714</v>
      </c>
    </row>
    <row r="15" spans="1:13">
      <c r="A15" s="3"/>
      <c r="B15" s="3"/>
      <c r="C15" s="11" t="s">
        <v>51</v>
      </c>
      <c r="D15" s="20">
        <v>15</v>
      </c>
      <c r="E15" s="29" t="s">
        <v>714</v>
      </c>
      <c r="F15" s="32">
        <v>14</v>
      </c>
      <c r="G15" s="30" t="s">
        <v>714</v>
      </c>
      <c r="H15" s="32">
        <v>14</v>
      </c>
      <c r="I15" s="30" t="s">
        <v>714</v>
      </c>
      <c r="J15" s="32">
        <v>13</v>
      </c>
      <c r="K15" s="30" t="s">
        <v>714</v>
      </c>
      <c r="L15" s="32">
        <v>13</v>
      </c>
      <c r="M15" s="30" t="s">
        <v>714</v>
      </c>
    </row>
    <row r="16" spans="1:13">
      <c r="A16" s="3"/>
      <c r="B16" s="3" t="s">
        <v>54</v>
      </c>
      <c r="C16" s="11"/>
      <c r="D16" s="20"/>
      <c r="E16" s="3"/>
      <c r="F16" s="20"/>
      <c r="G16" s="3"/>
      <c r="H16" s="27"/>
      <c r="I16" s="75"/>
      <c r="J16" s="27"/>
      <c r="K16" s="75"/>
      <c r="L16" s="27"/>
      <c r="M16" s="160"/>
    </row>
    <row r="17" spans="1:13">
      <c r="A17" s="3"/>
      <c r="B17" s="3"/>
      <c r="C17" s="11" t="s">
        <v>50</v>
      </c>
      <c r="D17" s="20">
        <v>0</v>
      </c>
      <c r="E17" s="3"/>
      <c r="F17" s="27" t="s">
        <v>19</v>
      </c>
      <c r="G17" s="31"/>
      <c r="H17" s="32" t="s">
        <v>19</v>
      </c>
      <c r="I17" s="32"/>
      <c r="J17" s="32" t="s">
        <v>19</v>
      </c>
      <c r="K17" s="32"/>
      <c r="L17" s="32" t="s">
        <v>19</v>
      </c>
      <c r="M17" s="32"/>
    </row>
    <row r="18" spans="1:13">
      <c r="A18" s="3"/>
      <c r="B18" s="3"/>
      <c r="C18" s="11" t="s">
        <v>51</v>
      </c>
      <c r="D18" s="20">
        <v>0</v>
      </c>
      <c r="E18" s="3"/>
      <c r="F18" s="27" t="s">
        <v>19</v>
      </c>
      <c r="G18" s="31"/>
      <c r="H18" s="32" t="s">
        <v>19</v>
      </c>
      <c r="I18" s="32"/>
      <c r="J18" s="32" t="s">
        <v>19</v>
      </c>
      <c r="K18" s="32"/>
      <c r="L18" s="32" t="s">
        <v>19</v>
      </c>
      <c r="M18" s="32"/>
    </row>
    <row r="19" spans="1:13">
      <c r="A19" s="3"/>
      <c r="B19" s="3" t="s">
        <v>55</v>
      </c>
      <c r="C19" s="11"/>
      <c r="D19" s="20"/>
      <c r="E19" s="3"/>
      <c r="F19" s="27"/>
      <c r="G19" s="31"/>
      <c r="H19" s="27"/>
      <c r="I19" s="32"/>
      <c r="J19" s="27"/>
      <c r="K19" s="32"/>
      <c r="L19" s="27"/>
      <c r="M19" s="32"/>
    </row>
    <row r="20" spans="1:13">
      <c r="A20" s="3"/>
      <c r="B20" s="3"/>
      <c r="C20" s="11" t="s">
        <v>50</v>
      </c>
      <c r="D20" s="20">
        <v>0</v>
      </c>
      <c r="E20" s="3"/>
      <c r="F20" s="27" t="s">
        <v>19</v>
      </c>
      <c r="G20" s="31"/>
      <c r="H20" s="32" t="s">
        <v>19</v>
      </c>
      <c r="I20" s="32"/>
      <c r="J20" s="32" t="s">
        <v>19</v>
      </c>
      <c r="K20" s="32"/>
      <c r="L20" s="32" t="s">
        <v>19</v>
      </c>
      <c r="M20" s="32"/>
    </row>
    <row r="21" spans="1:13">
      <c r="A21" s="3"/>
      <c r="B21" s="3"/>
      <c r="C21" s="11" t="s">
        <v>51</v>
      </c>
      <c r="D21" s="20">
        <v>0</v>
      </c>
      <c r="E21" s="3"/>
      <c r="F21" s="27" t="s">
        <v>19</v>
      </c>
      <c r="G21" s="31"/>
      <c r="H21" s="32" t="s">
        <v>19</v>
      </c>
      <c r="I21" s="32"/>
      <c r="J21" s="32" t="s">
        <v>19</v>
      </c>
      <c r="K21" s="32"/>
      <c r="L21" s="32" t="s">
        <v>19</v>
      </c>
      <c r="M21" s="32"/>
    </row>
    <row r="22" spans="1:13" ht="5.0999999999999996" customHeight="1">
      <c r="A22" s="2"/>
      <c r="B22" s="2"/>
      <c r="C22" s="10"/>
      <c r="D22" s="2"/>
      <c r="E22" s="2"/>
      <c r="F22" s="2"/>
      <c r="G22" s="2"/>
      <c r="H22" s="2"/>
      <c r="I22" s="2"/>
      <c r="J22" s="2"/>
      <c r="K22" s="2"/>
      <c r="L22" s="2"/>
      <c r="M22" s="2"/>
    </row>
    <row r="23" spans="1:13">
      <c r="A23" s="12" t="s">
        <v>56</v>
      </c>
      <c r="B23" s="3"/>
      <c r="C23" s="3"/>
      <c r="D23" s="3"/>
      <c r="E23" s="3"/>
      <c r="F23" s="3"/>
      <c r="G23" s="3"/>
      <c r="H23" s="3"/>
      <c r="I23" s="3"/>
      <c r="J23" s="3"/>
      <c r="K23" s="3"/>
      <c r="L23" s="3"/>
      <c r="M23" s="3"/>
    </row>
    <row r="24" spans="1:13">
      <c r="A24" s="12" t="s">
        <v>698</v>
      </c>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24" t="s">
        <v>57</v>
      </c>
      <c r="B27" s="3"/>
      <c r="C27" s="3"/>
      <c r="D27" s="3"/>
      <c r="E27" s="3"/>
      <c r="F27" s="3"/>
      <c r="G27" s="3"/>
      <c r="H27" s="3"/>
      <c r="I27" s="3"/>
      <c r="J27" s="3"/>
      <c r="K27" s="3"/>
      <c r="L27" s="3"/>
      <c r="M27" s="3"/>
    </row>
    <row r="28" spans="1:13">
      <c r="A28" s="3"/>
      <c r="B28" s="3"/>
      <c r="C28" s="3"/>
      <c r="D28" s="3"/>
      <c r="E28" s="3"/>
      <c r="F28" s="3"/>
      <c r="G28" s="3"/>
      <c r="H28" s="3"/>
      <c r="I28" s="3"/>
      <c r="J28" s="3"/>
      <c r="K28" s="3"/>
      <c r="L28" s="3"/>
      <c r="M28" s="75" t="s">
        <v>46</v>
      </c>
    </row>
    <row r="29" spans="1:13">
      <c r="A29" s="175" t="s">
        <v>58</v>
      </c>
      <c r="B29" s="170"/>
      <c r="C29" s="170"/>
      <c r="D29" s="170" t="s">
        <v>798</v>
      </c>
      <c r="E29" s="170"/>
      <c r="F29" s="170" t="s">
        <v>800</v>
      </c>
      <c r="G29" s="170"/>
      <c r="H29" s="170" t="s">
        <v>801</v>
      </c>
      <c r="I29" s="170"/>
      <c r="J29" s="170" t="s">
        <v>802</v>
      </c>
      <c r="K29" s="170"/>
      <c r="L29" s="170" t="s">
        <v>803</v>
      </c>
      <c r="M29" s="170"/>
    </row>
    <row r="30" spans="1:13" ht="5.0999999999999996" customHeight="1">
      <c r="A30" s="3"/>
      <c r="B30" s="3"/>
      <c r="C30" s="11"/>
      <c r="D30" s="3"/>
      <c r="E30" s="3"/>
      <c r="F30" s="3"/>
      <c r="G30" s="3"/>
      <c r="H30" s="3"/>
      <c r="I30" s="3"/>
      <c r="J30" s="3"/>
      <c r="K30" s="3"/>
      <c r="L30" s="3"/>
      <c r="M30" s="3"/>
    </row>
    <row r="31" spans="1:13">
      <c r="A31" s="184" t="s">
        <v>59</v>
      </c>
      <c r="B31" s="184"/>
      <c r="C31" s="185"/>
      <c r="D31" s="122" t="s">
        <v>716</v>
      </c>
      <c r="E31" s="121">
        <v>59</v>
      </c>
      <c r="F31" s="122"/>
      <c r="G31" s="121">
        <v>60</v>
      </c>
      <c r="H31" s="122"/>
      <c r="I31" s="121">
        <v>60</v>
      </c>
      <c r="J31" s="122"/>
      <c r="K31" s="121">
        <v>60</v>
      </c>
      <c r="L31" s="86"/>
      <c r="M31" s="159">
        <v>59</v>
      </c>
    </row>
    <row r="32" spans="1:13" ht="18" customHeight="1">
      <c r="A32" s="7" t="s">
        <v>60</v>
      </c>
      <c r="B32" s="7"/>
      <c r="C32" s="6"/>
      <c r="D32" s="122"/>
      <c r="E32" s="122">
        <v>4</v>
      </c>
      <c r="F32" s="122"/>
      <c r="G32" s="121">
        <v>4</v>
      </c>
      <c r="H32" s="122"/>
      <c r="I32" s="121">
        <v>5</v>
      </c>
      <c r="J32" s="122"/>
      <c r="K32" s="121">
        <v>4</v>
      </c>
      <c r="L32" s="86"/>
      <c r="M32" s="159">
        <v>3</v>
      </c>
    </row>
    <row r="33" spans="1:13">
      <c r="A33" s="7" t="s">
        <v>61</v>
      </c>
      <c r="B33" s="7"/>
      <c r="C33" s="6"/>
      <c r="D33" s="122"/>
      <c r="E33" s="122">
        <v>4</v>
      </c>
      <c r="F33" s="122"/>
      <c r="G33" s="121">
        <v>4</v>
      </c>
      <c r="H33" s="122"/>
      <c r="I33" s="121">
        <v>3</v>
      </c>
      <c r="J33" s="122"/>
      <c r="K33" s="121">
        <v>3</v>
      </c>
      <c r="L33" s="86"/>
      <c r="M33" s="159">
        <v>2</v>
      </c>
    </row>
    <row r="34" spans="1:13">
      <c r="A34" s="7" t="s">
        <v>62</v>
      </c>
      <c r="B34" s="7"/>
      <c r="C34" s="6"/>
      <c r="D34" s="122"/>
      <c r="E34" s="121">
        <v>3</v>
      </c>
      <c r="F34" s="122"/>
      <c r="G34" s="121">
        <v>3</v>
      </c>
      <c r="H34" s="122"/>
      <c r="I34" s="121">
        <v>3</v>
      </c>
      <c r="J34" s="122"/>
      <c r="K34" s="121">
        <v>3</v>
      </c>
      <c r="L34" s="86"/>
      <c r="M34" s="159">
        <v>3</v>
      </c>
    </row>
    <row r="35" spans="1:13" ht="18" customHeight="1">
      <c r="A35" s="7" t="s">
        <v>63</v>
      </c>
      <c r="B35" s="7"/>
      <c r="C35" s="6"/>
      <c r="D35" s="122"/>
      <c r="E35" s="122">
        <v>7</v>
      </c>
      <c r="F35" s="122"/>
      <c r="G35" s="121">
        <v>8</v>
      </c>
      <c r="H35" s="122"/>
      <c r="I35" s="121">
        <v>8</v>
      </c>
      <c r="J35" s="122"/>
      <c r="K35" s="121">
        <v>8</v>
      </c>
      <c r="L35" s="86"/>
      <c r="M35" s="159">
        <v>8</v>
      </c>
    </row>
    <row r="36" spans="1:13">
      <c r="A36" s="7" t="s">
        <v>64</v>
      </c>
      <c r="B36" s="7"/>
      <c r="C36" s="6"/>
      <c r="D36" s="122"/>
      <c r="E36" s="121">
        <v>4</v>
      </c>
      <c r="F36" s="122"/>
      <c r="G36" s="121">
        <v>4</v>
      </c>
      <c r="H36" s="122"/>
      <c r="I36" s="121">
        <v>4</v>
      </c>
      <c r="J36" s="122"/>
      <c r="K36" s="121">
        <v>4</v>
      </c>
      <c r="L36" s="86"/>
      <c r="M36" s="159">
        <v>4</v>
      </c>
    </row>
    <row r="37" spans="1:13" ht="18" customHeight="1">
      <c r="A37" s="7" t="s">
        <v>65</v>
      </c>
      <c r="B37" s="7"/>
      <c r="C37" s="6"/>
      <c r="D37" s="122"/>
      <c r="E37" s="122">
        <v>0</v>
      </c>
      <c r="F37" s="122"/>
      <c r="G37" s="121">
        <v>0</v>
      </c>
      <c r="H37" s="122"/>
      <c r="I37" s="121">
        <v>0</v>
      </c>
      <c r="J37" s="122"/>
      <c r="K37" s="121">
        <v>0</v>
      </c>
      <c r="L37" s="86"/>
      <c r="M37" s="159">
        <v>0</v>
      </c>
    </row>
    <row r="38" spans="1:13">
      <c r="A38" s="7" t="s">
        <v>66</v>
      </c>
      <c r="B38" s="7"/>
      <c r="C38" s="6"/>
      <c r="D38" s="122"/>
      <c r="E38" s="122">
        <v>9</v>
      </c>
      <c r="F38" s="122"/>
      <c r="G38" s="121">
        <v>9</v>
      </c>
      <c r="H38" s="122"/>
      <c r="I38" s="121">
        <v>9</v>
      </c>
      <c r="J38" s="122"/>
      <c r="K38" s="121">
        <v>10</v>
      </c>
      <c r="L38" s="86"/>
      <c r="M38" s="159">
        <v>10</v>
      </c>
    </row>
    <row r="39" spans="1:13">
      <c r="A39" s="7" t="s">
        <v>67</v>
      </c>
      <c r="B39" s="7"/>
      <c r="C39" s="6"/>
      <c r="D39" s="122"/>
      <c r="E39" s="121">
        <v>6</v>
      </c>
      <c r="F39" s="122"/>
      <c r="G39" s="121">
        <v>6</v>
      </c>
      <c r="H39" s="122"/>
      <c r="I39" s="121">
        <v>6</v>
      </c>
      <c r="J39" s="122"/>
      <c r="K39" s="121">
        <v>6</v>
      </c>
      <c r="L39" s="86"/>
      <c r="M39" s="159">
        <v>6</v>
      </c>
    </row>
    <row r="40" spans="1:13">
      <c r="A40" s="7" t="s">
        <v>68</v>
      </c>
      <c r="B40" s="7"/>
      <c r="C40" s="6"/>
      <c r="D40" s="122"/>
      <c r="E40" s="121">
        <v>17</v>
      </c>
      <c r="F40" s="122"/>
      <c r="G40" s="121">
        <v>17</v>
      </c>
      <c r="H40" s="122"/>
      <c r="I40" s="121">
        <v>17</v>
      </c>
      <c r="J40" s="122"/>
      <c r="K40" s="121">
        <v>17</v>
      </c>
      <c r="L40" s="86"/>
      <c r="M40" s="159">
        <v>18</v>
      </c>
    </row>
    <row r="41" spans="1:13" ht="18" customHeight="1">
      <c r="A41" s="7" t="s">
        <v>69</v>
      </c>
      <c r="B41" s="7"/>
      <c r="C41" s="6"/>
      <c r="D41" s="122"/>
      <c r="E41" s="122">
        <v>0</v>
      </c>
      <c r="F41" s="122"/>
      <c r="G41" s="121">
        <v>0</v>
      </c>
      <c r="H41" s="122"/>
      <c r="I41" s="121">
        <v>0</v>
      </c>
      <c r="J41" s="122"/>
      <c r="K41" s="121">
        <v>0</v>
      </c>
      <c r="L41" s="86"/>
      <c r="M41" s="159">
        <v>0</v>
      </c>
    </row>
    <row r="42" spans="1:13">
      <c r="A42" s="7" t="s">
        <v>70</v>
      </c>
      <c r="B42" s="7"/>
      <c r="C42" s="6"/>
      <c r="D42" s="122"/>
      <c r="E42" s="122">
        <v>0</v>
      </c>
      <c r="F42" s="122"/>
      <c r="G42" s="121">
        <v>0</v>
      </c>
      <c r="H42" s="122"/>
      <c r="I42" s="121">
        <v>0</v>
      </c>
      <c r="J42" s="122"/>
      <c r="K42" s="121">
        <v>0</v>
      </c>
      <c r="L42" s="86"/>
      <c r="M42" s="159">
        <v>0</v>
      </c>
    </row>
    <row r="43" spans="1:13">
      <c r="A43" s="7" t="s">
        <v>71</v>
      </c>
      <c r="B43" s="7"/>
      <c r="C43" s="6"/>
      <c r="D43" s="122"/>
      <c r="E43" s="122">
        <v>3</v>
      </c>
      <c r="F43" s="122"/>
      <c r="G43" s="121">
        <v>3</v>
      </c>
      <c r="H43" s="122"/>
      <c r="I43" s="121">
        <v>3</v>
      </c>
      <c r="J43" s="122"/>
      <c r="K43" s="121">
        <v>3</v>
      </c>
      <c r="L43" s="86"/>
      <c r="M43" s="159">
        <v>3</v>
      </c>
    </row>
    <row r="44" spans="1:13" ht="18" customHeight="1">
      <c r="A44" s="7" t="s">
        <v>72</v>
      </c>
      <c r="B44" s="7"/>
      <c r="C44" s="6"/>
      <c r="D44" s="122"/>
      <c r="E44" s="122">
        <v>0</v>
      </c>
      <c r="F44" s="122"/>
      <c r="G44" s="121">
        <v>0</v>
      </c>
      <c r="H44" s="122"/>
      <c r="I44" s="121">
        <v>0</v>
      </c>
      <c r="J44" s="122"/>
      <c r="K44" s="121">
        <v>0</v>
      </c>
      <c r="L44" s="86"/>
      <c r="M44" s="159">
        <v>0</v>
      </c>
    </row>
    <row r="45" spans="1:13">
      <c r="A45" s="7" t="s">
        <v>73</v>
      </c>
      <c r="B45" s="7"/>
      <c r="C45" s="6"/>
      <c r="D45" s="122"/>
      <c r="E45" s="122">
        <v>0</v>
      </c>
      <c r="F45" s="122"/>
      <c r="G45" s="121">
        <v>0</v>
      </c>
      <c r="H45" s="122"/>
      <c r="I45" s="121">
        <v>0</v>
      </c>
      <c r="J45" s="122"/>
      <c r="K45" s="121">
        <v>0</v>
      </c>
      <c r="L45" s="86"/>
      <c r="M45" s="159">
        <v>0</v>
      </c>
    </row>
    <row r="46" spans="1:13">
      <c r="A46" s="7" t="s">
        <v>74</v>
      </c>
      <c r="B46" s="7"/>
      <c r="C46" s="6"/>
      <c r="D46" s="122"/>
      <c r="E46" s="122">
        <v>0</v>
      </c>
      <c r="F46" s="122"/>
      <c r="G46" s="121">
        <v>0</v>
      </c>
      <c r="H46" s="122"/>
      <c r="I46" s="121">
        <v>0</v>
      </c>
      <c r="J46" s="122"/>
      <c r="K46" s="121">
        <v>0</v>
      </c>
      <c r="L46" s="86"/>
      <c r="M46" s="159">
        <v>0</v>
      </c>
    </row>
    <row r="47" spans="1:13" ht="18" customHeight="1">
      <c r="A47" s="7" t="s">
        <v>75</v>
      </c>
      <c r="B47" s="7"/>
      <c r="C47" s="6"/>
      <c r="D47" s="122"/>
      <c r="E47" s="122">
        <v>0</v>
      </c>
      <c r="F47" s="122"/>
      <c r="G47" s="121">
        <v>0</v>
      </c>
      <c r="H47" s="122"/>
      <c r="I47" s="121">
        <v>0</v>
      </c>
      <c r="J47" s="122"/>
      <c r="K47" s="121">
        <v>0</v>
      </c>
      <c r="L47" s="86"/>
      <c r="M47" s="159">
        <v>0</v>
      </c>
    </row>
    <row r="48" spans="1:13">
      <c r="A48" s="7" t="s">
        <v>76</v>
      </c>
      <c r="B48" s="7"/>
      <c r="C48" s="6"/>
      <c r="D48" s="122"/>
      <c r="E48" s="122">
        <v>0</v>
      </c>
      <c r="F48" s="122"/>
      <c r="G48" s="121">
        <v>0</v>
      </c>
      <c r="H48" s="122"/>
      <c r="I48" s="121">
        <v>0</v>
      </c>
      <c r="J48" s="122"/>
      <c r="K48" s="121">
        <v>0</v>
      </c>
      <c r="L48" s="86"/>
      <c r="M48" s="159">
        <v>0</v>
      </c>
    </row>
    <row r="49" spans="1:13">
      <c r="A49" s="7" t="s">
        <v>77</v>
      </c>
      <c r="B49" s="7"/>
      <c r="C49" s="6"/>
      <c r="D49" s="122"/>
      <c r="E49" s="122">
        <v>1</v>
      </c>
      <c r="F49" s="122"/>
      <c r="G49" s="121">
        <v>1</v>
      </c>
      <c r="H49" s="122"/>
      <c r="I49" s="121">
        <v>1</v>
      </c>
      <c r="J49" s="122"/>
      <c r="K49" s="121">
        <v>1</v>
      </c>
      <c r="L49" s="86"/>
      <c r="M49" s="159">
        <v>1</v>
      </c>
    </row>
    <row r="50" spans="1:13" ht="18" customHeight="1">
      <c r="A50" s="7" t="s">
        <v>78</v>
      </c>
      <c r="B50" s="7"/>
      <c r="C50" s="6"/>
      <c r="D50" s="122"/>
      <c r="E50" s="121">
        <v>1</v>
      </c>
      <c r="F50" s="122"/>
      <c r="G50" s="121">
        <v>1</v>
      </c>
      <c r="H50" s="122"/>
      <c r="I50" s="121">
        <v>1</v>
      </c>
      <c r="J50" s="122"/>
      <c r="K50" s="121">
        <v>1</v>
      </c>
      <c r="L50" s="86"/>
      <c r="M50" s="159">
        <v>1</v>
      </c>
    </row>
    <row r="51" spans="1:13" ht="5.0999999999999996" customHeight="1">
      <c r="A51" s="2"/>
      <c r="B51" s="2"/>
      <c r="C51" s="10"/>
      <c r="D51" s="2"/>
      <c r="E51" s="2"/>
      <c r="F51" s="2"/>
      <c r="G51" s="2"/>
      <c r="H51" s="2"/>
      <c r="I51" s="2"/>
      <c r="J51" s="2"/>
      <c r="K51" s="2"/>
      <c r="L51" s="2"/>
      <c r="M51" s="2"/>
    </row>
    <row r="52" spans="1:13">
      <c r="A52" s="3" t="s">
        <v>79</v>
      </c>
      <c r="B52" s="3"/>
      <c r="C52" s="3"/>
      <c r="D52" s="3"/>
      <c r="E52" s="3"/>
      <c r="F52" s="3"/>
      <c r="G52" s="3"/>
      <c r="H52" s="3"/>
      <c r="I52" s="3"/>
      <c r="J52" s="3"/>
      <c r="K52" s="3"/>
      <c r="L52" s="3"/>
      <c r="M52" s="3"/>
    </row>
  </sheetData>
  <mergeCells count="14">
    <mergeCell ref="D7:E7"/>
    <mergeCell ref="A7:C7"/>
    <mergeCell ref="A9:C9"/>
    <mergeCell ref="A31:C31"/>
    <mergeCell ref="A29:C29"/>
    <mergeCell ref="D29:E29"/>
    <mergeCell ref="L29:M29"/>
    <mergeCell ref="J29:K29"/>
    <mergeCell ref="H29:I29"/>
    <mergeCell ref="F29:G29"/>
    <mergeCell ref="L7:M7"/>
    <mergeCell ref="J7:K7"/>
    <mergeCell ref="H7:I7"/>
    <mergeCell ref="F7:G7"/>
  </mergeCells>
  <phoneticPr fontId="4"/>
  <pageMargins left="0.59055118110236227" right="0.39370078740157483" top="0.39370078740157483" bottom="0.39370078740157483" header="0.31496062992125984" footer="0.31496062992125984"/>
  <pageSetup paperSize="9" firstPageNumber="124"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N54"/>
  <sheetViews>
    <sheetView zoomScaleNormal="100" zoomScaleSheetLayoutView="100" workbookViewId="0"/>
  </sheetViews>
  <sheetFormatPr defaultRowHeight="13.5"/>
  <cols>
    <col min="1" max="1" width="7.125" style="57" customWidth="1"/>
    <col min="2" max="2" width="5.875" style="57" bestFit="1" customWidth="1"/>
    <col min="3" max="3" width="7.75" style="57" customWidth="1"/>
    <col min="4" max="6" width="6.75" style="57" customWidth="1"/>
    <col min="7" max="7" width="5.75" style="57" customWidth="1"/>
    <col min="8" max="8" width="6.75" style="57" customWidth="1"/>
    <col min="9" max="9" width="7.75" style="57" customWidth="1"/>
    <col min="10" max="10" width="6.875" style="57" bestFit="1" customWidth="1"/>
    <col min="11" max="11" width="7.5" style="57" customWidth="1"/>
    <col min="12" max="12" width="7.75" style="57" customWidth="1"/>
    <col min="13" max="13" width="6.75" style="57" customWidth="1"/>
    <col min="14" max="14" width="5.75" customWidth="1"/>
  </cols>
  <sheetData>
    <row r="1" spans="1:14">
      <c r="B1" s="3"/>
      <c r="C1" s="3"/>
      <c r="D1" s="3"/>
      <c r="E1" s="3"/>
      <c r="F1" s="3"/>
      <c r="G1" s="3"/>
      <c r="H1" s="3"/>
      <c r="I1" s="3"/>
      <c r="J1" s="3"/>
      <c r="K1" s="3"/>
      <c r="L1" s="75" t="s">
        <v>770</v>
      </c>
      <c r="N1" s="3"/>
    </row>
    <row r="2" spans="1:14">
      <c r="A2" s="3"/>
      <c r="B2" s="3"/>
      <c r="C2" s="3"/>
      <c r="D2" s="3"/>
      <c r="E2" s="3"/>
      <c r="F2" s="3"/>
      <c r="G2" s="3"/>
      <c r="H2" s="3"/>
      <c r="I2" s="3"/>
      <c r="J2" s="3"/>
      <c r="K2" s="3"/>
      <c r="M2" s="3"/>
      <c r="N2" s="3"/>
    </row>
    <row r="3" spans="1:14" ht="14.25">
      <c r="A3" s="4" t="s">
        <v>849</v>
      </c>
      <c r="B3" s="3"/>
      <c r="C3" s="3"/>
      <c r="D3" s="3"/>
      <c r="E3" s="3"/>
      <c r="F3" s="3"/>
      <c r="G3" s="3"/>
      <c r="H3" s="3"/>
      <c r="I3" s="3"/>
      <c r="J3" s="3"/>
      <c r="K3" s="3"/>
      <c r="L3" s="3"/>
    </row>
    <row r="4" spans="1:14">
      <c r="A4" s="3" t="s">
        <v>80</v>
      </c>
      <c r="B4" s="3"/>
      <c r="C4" s="3"/>
      <c r="D4" s="3"/>
      <c r="E4" s="3"/>
      <c r="F4" s="3"/>
      <c r="G4" s="3"/>
      <c r="H4" s="3"/>
      <c r="I4" s="3"/>
      <c r="J4" s="3"/>
      <c r="K4" s="3"/>
      <c r="L4" s="3"/>
    </row>
    <row r="5" spans="1:14">
      <c r="A5" s="175" t="s">
        <v>81</v>
      </c>
      <c r="B5" s="170"/>
      <c r="C5" s="170" t="s">
        <v>82</v>
      </c>
      <c r="D5" s="170"/>
      <c r="E5" s="170"/>
      <c r="F5" s="170"/>
      <c r="G5" s="170"/>
      <c r="H5" s="170"/>
      <c r="I5" s="172" t="s">
        <v>83</v>
      </c>
      <c r="J5" s="177"/>
      <c r="K5" s="177"/>
      <c r="L5" s="177"/>
    </row>
    <row r="6" spans="1:14" ht="8.1" customHeight="1">
      <c r="A6" s="175"/>
      <c r="B6" s="170"/>
      <c r="C6" s="88"/>
      <c r="D6" s="84"/>
      <c r="E6" s="84"/>
      <c r="F6" s="84"/>
      <c r="G6" s="73"/>
      <c r="H6" s="5"/>
      <c r="I6" s="5"/>
      <c r="J6" s="5"/>
      <c r="K6" s="79"/>
      <c r="L6" s="88"/>
    </row>
    <row r="7" spans="1:14" ht="22.5" customHeight="1">
      <c r="A7" s="175"/>
      <c r="B7" s="170"/>
      <c r="C7" s="194" t="s">
        <v>84</v>
      </c>
      <c r="D7" s="170" t="s">
        <v>85</v>
      </c>
      <c r="E7" s="170"/>
      <c r="F7" s="170" t="s">
        <v>86</v>
      </c>
      <c r="G7" s="170" t="s">
        <v>569</v>
      </c>
      <c r="H7" s="192" t="s">
        <v>87</v>
      </c>
      <c r="I7" s="194" t="s">
        <v>88</v>
      </c>
      <c r="J7" s="193" t="s">
        <v>89</v>
      </c>
      <c r="K7" s="193" t="s">
        <v>90</v>
      </c>
      <c r="L7" s="195" t="s">
        <v>868</v>
      </c>
    </row>
    <row r="8" spans="1:14" ht="27" customHeight="1">
      <c r="A8" s="175"/>
      <c r="B8" s="170"/>
      <c r="C8" s="170"/>
      <c r="D8" s="72" t="s">
        <v>91</v>
      </c>
      <c r="E8" s="72" t="s">
        <v>92</v>
      </c>
      <c r="F8" s="170"/>
      <c r="G8" s="170"/>
      <c r="H8" s="170"/>
      <c r="I8" s="170"/>
      <c r="J8" s="194"/>
      <c r="K8" s="194"/>
      <c r="L8" s="196"/>
    </row>
    <row r="9" spans="1:14" ht="5.0999999999999996" customHeight="1">
      <c r="A9" s="3"/>
      <c r="B9" s="11"/>
      <c r="C9" s="3"/>
      <c r="D9" s="3"/>
      <c r="E9" s="3"/>
      <c r="F9" s="3"/>
      <c r="G9" s="3"/>
      <c r="H9" s="3"/>
      <c r="I9" s="3"/>
      <c r="J9" s="3"/>
      <c r="K9" s="3"/>
      <c r="L9" s="3"/>
    </row>
    <row r="10" spans="1:14">
      <c r="A10" s="25" t="s">
        <v>804</v>
      </c>
      <c r="B10" s="6" t="s">
        <v>93</v>
      </c>
      <c r="C10" s="86">
        <v>149361.95000000001</v>
      </c>
      <c r="D10" s="86">
        <v>27214.61</v>
      </c>
      <c r="E10" s="86">
        <v>57619.51</v>
      </c>
      <c r="F10" s="86">
        <v>52736.9</v>
      </c>
      <c r="G10" s="86">
        <v>1585.03</v>
      </c>
      <c r="H10" s="86">
        <v>10205.9</v>
      </c>
      <c r="I10" s="86">
        <v>145826.62</v>
      </c>
      <c r="J10" s="86">
        <v>28606.080000000002</v>
      </c>
      <c r="K10" s="86">
        <v>113614.95</v>
      </c>
      <c r="L10" s="86">
        <v>3605.59</v>
      </c>
    </row>
    <row r="11" spans="1:14">
      <c r="A11" s="26" t="s">
        <v>805</v>
      </c>
      <c r="B11" s="6" t="s">
        <v>364</v>
      </c>
      <c r="C11" s="86">
        <v>144653.09</v>
      </c>
      <c r="D11" s="86">
        <v>24994.560000000001</v>
      </c>
      <c r="E11" s="86">
        <v>55089.61</v>
      </c>
      <c r="F11" s="86">
        <v>52657.23</v>
      </c>
      <c r="G11" s="86">
        <v>1759.13</v>
      </c>
      <c r="H11" s="86">
        <v>10152.56</v>
      </c>
      <c r="I11" s="86">
        <v>138983.96</v>
      </c>
      <c r="J11" s="86">
        <v>29543.13</v>
      </c>
      <c r="K11" s="86">
        <v>105830.64</v>
      </c>
      <c r="L11" s="86">
        <v>3610.19</v>
      </c>
    </row>
    <row r="12" spans="1:14">
      <c r="A12" s="26" t="s">
        <v>806</v>
      </c>
      <c r="B12" s="6" t="s">
        <v>364</v>
      </c>
      <c r="C12" s="86">
        <v>142184.30000000002</v>
      </c>
      <c r="D12" s="86">
        <v>24949.050000000003</v>
      </c>
      <c r="E12" s="86">
        <v>53895.37</v>
      </c>
      <c r="F12" s="86">
        <v>52038.59</v>
      </c>
      <c r="G12" s="86">
        <v>1672.0500000000002</v>
      </c>
      <c r="H12" s="86">
        <v>9629.24</v>
      </c>
      <c r="I12" s="86">
        <v>142479.99</v>
      </c>
      <c r="J12" s="86">
        <v>28087.65</v>
      </c>
      <c r="K12" s="86">
        <v>110634.68</v>
      </c>
      <c r="L12" s="86">
        <v>3757.66</v>
      </c>
    </row>
    <row r="13" spans="1:14">
      <c r="A13" s="26" t="s">
        <v>807</v>
      </c>
      <c r="B13" s="6" t="s">
        <v>364</v>
      </c>
      <c r="C13" s="86">
        <v>141393.01999999999</v>
      </c>
      <c r="D13" s="86">
        <v>24540.920000000002</v>
      </c>
      <c r="E13" s="86">
        <v>53438.18</v>
      </c>
      <c r="F13" s="86">
        <v>52131.530000000006</v>
      </c>
      <c r="G13" s="86">
        <v>1524.9399999999998</v>
      </c>
      <c r="H13" s="86">
        <v>9757.4500000000007</v>
      </c>
      <c r="I13" s="86">
        <v>145902.17000000001</v>
      </c>
      <c r="J13" s="86">
        <v>31970.720000000001</v>
      </c>
      <c r="K13" s="86">
        <v>110011.62</v>
      </c>
      <c r="L13" s="86">
        <v>3919.829999999999</v>
      </c>
    </row>
    <row r="14" spans="1:14" ht="17.100000000000001" customHeight="1">
      <c r="A14" s="26" t="s">
        <v>808</v>
      </c>
      <c r="B14" s="6"/>
      <c r="C14" s="131">
        <v>139736.39000000001</v>
      </c>
      <c r="D14" s="131">
        <v>23660.940000000002</v>
      </c>
      <c r="E14" s="131">
        <v>51893.469999999994</v>
      </c>
      <c r="F14" s="131">
        <v>52945.530000000006</v>
      </c>
      <c r="G14" s="131">
        <v>1533.4899999999998</v>
      </c>
      <c r="H14" s="131">
        <v>9702.9600000000009</v>
      </c>
      <c r="I14" s="131">
        <v>138070.74</v>
      </c>
      <c r="J14" s="131">
        <v>28613.8</v>
      </c>
      <c r="K14" s="131">
        <v>105246.02</v>
      </c>
      <c r="L14" s="131">
        <v>4210.92</v>
      </c>
    </row>
    <row r="15" spans="1:14" ht="17.100000000000001" customHeight="1">
      <c r="A15" s="26" t="s">
        <v>808</v>
      </c>
      <c r="B15" s="6" t="s">
        <v>94</v>
      </c>
      <c r="C15" s="131">
        <v>12049.62</v>
      </c>
      <c r="D15" s="131">
        <v>1990.39</v>
      </c>
      <c r="E15" s="131">
        <v>4554.3</v>
      </c>
      <c r="F15" s="131">
        <v>4532.7700000000004</v>
      </c>
      <c r="G15" s="131">
        <v>135.80000000000001</v>
      </c>
      <c r="H15" s="131">
        <v>836.36</v>
      </c>
      <c r="I15" s="131">
        <v>15061.96</v>
      </c>
      <c r="J15" s="131">
        <v>518.95000000000005</v>
      </c>
      <c r="K15" s="131">
        <v>14209.61</v>
      </c>
      <c r="L15" s="131">
        <v>333.4</v>
      </c>
    </row>
    <row r="16" spans="1:14">
      <c r="A16" s="7"/>
      <c r="B16" s="6" t="s">
        <v>95</v>
      </c>
      <c r="C16" s="131">
        <v>12273.3</v>
      </c>
      <c r="D16" s="131">
        <v>2104.02</v>
      </c>
      <c r="E16" s="131">
        <v>4591.3</v>
      </c>
      <c r="F16" s="131">
        <v>4489.0600000000004</v>
      </c>
      <c r="G16" s="131">
        <v>179.38</v>
      </c>
      <c r="H16" s="131">
        <v>909.54</v>
      </c>
      <c r="I16" s="131">
        <v>10955.27</v>
      </c>
      <c r="J16" s="131">
        <v>0</v>
      </c>
      <c r="K16" s="131">
        <v>10620.44</v>
      </c>
      <c r="L16" s="131">
        <v>334.83</v>
      </c>
    </row>
    <row r="17" spans="1:14">
      <c r="A17" s="7"/>
      <c r="B17" s="6" t="s">
        <v>96</v>
      </c>
      <c r="C17" s="131">
        <v>11865.57</v>
      </c>
      <c r="D17" s="131">
        <v>1975.96</v>
      </c>
      <c r="E17" s="131">
        <v>4291.43</v>
      </c>
      <c r="F17" s="131">
        <v>4632.8599999999997</v>
      </c>
      <c r="G17" s="131">
        <v>117.83</v>
      </c>
      <c r="H17" s="131">
        <v>847.49</v>
      </c>
      <c r="I17" s="131">
        <v>9918.58</v>
      </c>
      <c r="J17" s="131">
        <v>2206.62</v>
      </c>
      <c r="K17" s="131">
        <v>7335.53</v>
      </c>
      <c r="L17" s="131">
        <v>376.43</v>
      </c>
    </row>
    <row r="18" spans="1:14" ht="17.100000000000001" customHeight="1">
      <c r="A18" s="7"/>
      <c r="B18" s="6" t="s">
        <v>97</v>
      </c>
      <c r="C18" s="131">
        <v>11706.35</v>
      </c>
      <c r="D18" s="131">
        <v>1894.52</v>
      </c>
      <c r="E18" s="131">
        <v>4350.33</v>
      </c>
      <c r="F18" s="131">
        <v>4521.72</v>
      </c>
      <c r="G18" s="131">
        <v>114.74</v>
      </c>
      <c r="H18" s="131">
        <v>825.04</v>
      </c>
      <c r="I18" s="131">
        <v>5749.77</v>
      </c>
      <c r="J18" s="131">
        <v>0</v>
      </c>
      <c r="K18" s="131">
        <v>5453.4</v>
      </c>
      <c r="L18" s="131">
        <v>296.37</v>
      </c>
    </row>
    <row r="19" spans="1:14">
      <c r="A19" s="7"/>
      <c r="B19" s="6" t="s">
        <v>98</v>
      </c>
      <c r="C19" s="131">
        <v>11913.45</v>
      </c>
      <c r="D19" s="131">
        <v>2034.07</v>
      </c>
      <c r="E19" s="131">
        <v>4361.41</v>
      </c>
      <c r="F19" s="131">
        <v>4483.6000000000004</v>
      </c>
      <c r="G19" s="131">
        <v>139.07</v>
      </c>
      <c r="H19" s="131">
        <v>895.3</v>
      </c>
      <c r="I19" s="131">
        <v>18553.39</v>
      </c>
      <c r="J19" s="131">
        <v>3437.67</v>
      </c>
      <c r="K19" s="131">
        <v>14712.06</v>
      </c>
      <c r="L19" s="131">
        <v>403.66</v>
      </c>
    </row>
    <row r="20" spans="1:14">
      <c r="A20" s="7"/>
      <c r="B20" s="6" t="s">
        <v>99</v>
      </c>
      <c r="C20" s="131">
        <v>11405.91</v>
      </c>
      <c r="D20" s="131">
        <v>1895.55</v>
      </c>
      <c r="E20" s="131">
        <v>4116.87</v>
      </c>
      <c r="F20" s="131">
        <v>4466.2</v>
      </c>
      <c r="G20" s="131">
        <v>121.46</v>
      </c>
      <c r="H20" s="131">
        <v>805.83</v>
      </c>
      <c r="I20" s="131">
        <v>5882.48</v>
      </c>
      <c r="J20" s="131">
        <v>4636.96</v>
      </c>
      <c r="K20" s="131">
        <v>848.64</v>
      </c>
      <c r="L20" s="131">
        <v>396.88</v>
      </c>
    </row>
    <row r="21" spans="1:14" ht="17.100000000000001" customHeight="1">
      <c r="A21" s="7"/>
      <c r="B21" s="6" t="s">
        <v>100</v>
      </c>
      <c r="C21" s="131">
        <v>11690.21</v>
      </c>
      <c r="D21" s="131">
        <v>1893.74</v>
      </c>
      <c r="E21" s="131">
        <v>4332.4399999999996</v>
      </c>
      <c r="F21" s="131">
        <v>4577.05</v>
      </c>
      <c r="G21" s="131">
        <v>113.51</v>
      </c>
      <c r="H21" s="131">
        <v>773.47</v>
      </c>
      <c r="I21" s="131">
        <v>16478.3</v>
      </c>
      <c r="J21" s="131">
        <v>4632.8999999999996</v>
      </c>
      <c r="K21" s="131">
        <v>11476</v>
      </c>
      <c r="L21" s="131">
        <v>369.4</v>
      </c>
    </row>
    <row r="22" spans="1:14">
      <c r="A22" s="7"/>
      <c r="B22" s="6" t="s">
        <v>101</v>
      </c>
      <c r="C22" s="131">
        <v>11548.29</v>
      </c>
      <c r="D22" s="131">
        <v>1980.52</v>
      </c>
      <c r="E22" s="131">
        <v>4273.79</v>
      </c>
      <c r="F22" s="131">
        <v>4391.58</v>
      </c>
      <c r="G22" s="131">
        <v>132.88999999999999</v>
      </c>
      <c r="H22" s="131">
        <v>769.51</v>
      </c>
      <c r="I22" s="131">
        <v>10297.89</v>
      </c>
      <c r="J22" s="131">
        <v>0</v>
      </c>
      <c r="K22" s="131">
        <v>9936.36</v>
      </c>
      <c r="L22" s="131">
        <v>361.53</v>
      </c>
    </row>
    <row r="23" spans="1:14">
      <c r="A23" s="7"/>
      <c r="B23" s="6" t="s">
        <v>102</v>
      </c>
      <c r="C23" s="131">
        <v>12459.31</v>
      </c>
      <c r="D23" s="131">
        <v>2141.84</v>
      </c>
      <c r="E23" s="131">
        <v>4582.1499999999996</v>
      </c>
      <c r="F23" s="131">
        <v>4733.6400000000003</v>
      </c>
      <c r="G23" s="131">
        <v>150.53</v>
      </c>
      <c r="H23" s="131">
        <v>851.15</v>
      </c>
      <c r="I23" s="131">
        <v>15153.87</v>
      </c>
      <c r="J23" s="131">
        <v>2760.85</v>
      </c>
      <c r="K23" s="131">
        <v>12051.12</v>
      </c>
      <c r="L23" s="131">
        <v>341.9</v>
      </c>
    </row>
    <row r="24" spans="1:14" ht="17.100000000000001" customHeight="1">
      <c r="A24" s="26" t="s">
        <v>809</v>
      </c>
      <c r="B24" s="6" t="s">
        <v>103</v>
      </c>
      <c r="C24" s="131">
        <v>11363.02</v>
      </c>
      <c r="D24" s="131">
        <v>2081.34</v>
      </c>
      <c r="E24" s="131">
        <v>4448.0600000000004</v>
      </c>
      <c r="F24" s="131">
        <v>4023.34</v>
      </c>
      <c r="G24" s="131">
        <v>91.77</v>
      </c>
      <c r="H24" s="131">
        <v>718.51</v>
      </c>
      <c r="I24" s="131">
        <v>12667.37</v>
      </c>
      <c r="J24" s="131">
        <v>4745.8999999999996</v>
      </c>
      <c r="K24" s="131">
        <v>7570.5</v>
      </c>
      <c r="L24" s="131">
        <v>350.97</v>
      </c>
    </row>
    <row r="25" spans="1:14">
      <c r="A25" s="7"/>
      <c r="B25" s="6" t="s">
        <v>104</v>
      </c>
      <c r="C25" s="131">
        <v>9878.84</v>
      </c>
      <c r="D25" s="131">
        <v>1685.06</v>
      </c>
      <c r="E25" s="131">
        <v>3700.46</v>
      </c>
      <c r="F25" s="131">
        <v>3721.79</v>
      </c>
      <c r="G25" s="131">
        <v>103.63</v>
      </c>
      <c r="H25" s="131">
        <v>667.9</v>
      </c>
      <c r="I25" s="131">
        <v>4587.2700000000004</v>
      </c>
      <c r="J25" s="131">
        <v>4358.88</v>
      </c>
      <c r="K25" s="131">
        <v>0</v>
      </c>
      <c r="L25" s="131">
        <v>228.39</v>
      </c>
    </row>
    <row r="26" spans="1:14">
      <c r="A26" s="7"/>
      <c r="B26" s="6" t="s">
        <v>105</v>
      </c>
      <c r="C26" s="131">
        <v>11582.52</v>
      </c>
      <c r="D26" s="131">
        <v>1983.93</v>
      </c>
      <c r="E26" s="131">
        <v>4290.93</v>
      </c>
      <c r="F26" s="131">
        <v>4371.92</v>
      </c>
      <c r="G26" s="131">
        <v>132.88</v>
      </c>
      <c r="H26" s="131">
        <v>802.86</v>
      </c>
      <c r="I26" s="131">
        <v>12764.59</v>
      </c>
      <c r="J26" s="131">
        <v>1315.07</v>
      </c>
      <c r="K26" s="131">
        <v>11032.36</v>
      </c>
      <c r="L26" s="131">
        <v>417.16</v>
      </c>
    </row>
    <row r="27" spans="1:14" ht="5.0999999999999996" customHeight="1">
      <c r="A27" s="2"/>
      <c r="B27" s="10"/>
      <c r="C27" s="2"/>
      <c r="D27" s="2"/>
      <c r="E27" s="2"/>
      <c r="F27" s="2"/>
      <c r="G27" s="2"/>
      <c r="H27" s="2"/>
      <c r="I27" s="2"/>
      <c r="J27" s="2"/>
      <c r="K27" s="2"/>
      <c r="L27" s="2"/>
    </row>
    <row r="28" spans="1:14">
      <c r="A28" s="3" t="s">
        <v>113</v>
      </c>
      <c r="B28" s="3"/>
      <c r="C28" s="3"/>
      <c r="D28" s="3"/>
      <c r="E28" s="3"/>
      <c r="F28" s="3"/>
      <c r="G28" s="3"/>
      <c r="H28" s="3"/>
      <c r="I28" s="3"/>
      <c r="J28" s="3"/>
      <c r="K28" s="3"/>
      <c r="L28" s="3"/>
      <c r="M28" s="3"/>
    </row>
    <row r="29" spans="1:14">
      <c r="A29" s="3"/>
      <c r="B29" s="3"/>
      <c r="C29" s="3"/>
      <c r="D29" s="3"/>
      <c r="E29" s="3"/>
      <c r="F29" s="3"/>
      <c r="G29" s="3"/>
      <c r="H29" s="3"/>
      <c r="I29" s="3"/>
      <c r="J29" s="3"/>
      <c r="K29" s="3"/>
      <c r="L29" s="3"/>
      <c r="M29" s="3"/>
      <c r="N29" s="3"/>
    </row>
    <row r="30" spans="1:14">
      <c r="A30" s="3"/>
      <c r="B30" s="3"/>
      <c r="C30" s="3"/>
      <c r="D30" s="3"/>
      <c r="E30" s="3"/>
      <c r="F30" s="3"/>
      <c r="G30" s="3"/>
      <c r="H30" s="3"/>
      <c r="I30" s="3"/>
      <c r="J30" s="3"/>
      <c r="K30" s="3"/>
      <c r="L30" s="3"/>
      <c r="M30" s="3"/>
      <c r="N30" s="3"/>
    </row>
    <row r="31" spans="1:14" ht="14.25">
      <c r="A31" s="4" t="s">
        <v>850</v>
      </c>
      <c r="B31" s="3"/>
      <c r="C31" s="3"/>
      <c r="D31" s="3"/>
      <c r="E31" s="3"/>
      <c r="F31" s="3"/>
      <c r="G31" s="3"/>
      <c r="H31" s="3"/>
      <c r="I31" s="3"/>
      <c r="J31" s="3"/>
      <c r="K31" s="3"/>
      <c r="L31" s="3"/>
    </row>
    <row r="32" spans="1:14">
      <c r="A32" s="3" t="s">
        <v>106</v>
      </c>
      <c r="B32" s="3"/>
      <c r="C32" s="3"/>
      <c r="D32" s="3"/>
      <c r="E32" s="3"/>
      <c r="F32" s="3"/>
      <c r="G32" s="3"/>
      <c r="H32" s="3"/>
      <c r="I32" s="3"/>
      <c r="J32" s="3"/>
      <c r="K32" s="3"/>
      <c r="L32" s="3"/>
    </row>
    <row r="33" spans="1:12">
      <c r="A33" s="175" t="s">
        <v>81</v>
      </c>
      <c r="B33" s="170"/>
      <c r="C33" s="170" t="s">
        <v>107</v>
      </c>
      <c r="D33" s="170"/>
      <c r="E33" s="170"/>
      <c r="F33" s="170"/>
      <c r="G33" s="170"/>
      <c r="H33" s="170"/>
      <c r="I33" s="172" t="s">
        <v>108</v>
      </c>
      <c r="J33" s="177"/>
      <c r="K33" s="177"/>
      <c r="L33" s="177"/>
    </row>
    <row r="34" spans="1:12">
      <c r="A34" s="175"/>
      <c r="B34" s="170"/>
      <c r="C34" s="170" t="s">
        <v>109</v>
      </c>
      <c r="D34" s="170"/>
      <c r="E34" s="170" t="s">
        <v>110</v>
      </c>
      <c r="F34" s="170"/>
      <c r="G34" s="170" t="s">
        <v>111</v>
      </c>
      <c r="H34" s="170"/>
      <c r="I34" s="170" t="s">
        <v>109</v>
      </c>
      <c r="J34" s="170"/>
      <c r="K34" s="172" t="s">
        <v>112</v>
      </c>
      <c r="L34" s="177"/>
    </row>
    <row r="35" spans="1:12" ht="5.0999999999999996" customHeight="1">
      <c r="A35" s="3"/>
      <c r="B35" s="11"/>
      <c r="C35" s="3"/>
      <c r="D35" s="3"/>
      <c r="E35" s="3"/>
      <c r="F35" s="3"/>
      <c r="G35" s="3"/>
      <c r="H35" s="3"/>
      <c r="I35" s="3"/>
      <c r="J35" s="3"/>
      <c r="K35" s="3"/>
      <c r="L35" s="3"/>
    </row>
    <row r="36" spans="1:12">
      <c r="A36" s="25" t="s">
        <v>804</v>
      </c>
      <c r="B36" s="6" t="s">
        <v>93</v>
      </c>
      <c r="C36" s="86"/>
      <c r="D36" s="86">
        <v>5042.43</v>
      </c>
      <c r="E36" s="86"/>
      <c r="F36" s="86">
        <v>768.21</v>
      </c>
      <c r="G36" s="86"/>
      <c r="H36" s="86">
        <v>4274.22</v>
      </c>
      <c r="I36" s="86"/>
      <c r="J36" s="86">
        <v>5303</v>
      </c>
      <c r="K36" s="3"/>
      <c r="L36" s="20">
        <v>5303</v>
      </c>
    </row>
    <row r="37" spans="1:12">
      <c r="A37" s="26" t="s">
        <v>805</v>
      </c>
      <c r="B37" s="6" t="s">
        <v>364</v>
      </c>
      <c r="C37" s="86"/>
      <c r="D37" s="86">
        <v>5116.2340000000004</v>
      </c>
      <c r="E37" s="86"/>
      <c r="F37" s="86">
        <v>848.87</v>
      </c>
      <c r="G37" s="86"/>
      <c r="H37" s="86">
        <v>4267.3640000000005</v>
      </c>
      <c r="I37" s="86"/>
      <c r="J37" s="86">
        <v>5492</v>
      </c>
      <c r="K37" s="3"/>
      <c r="L37" s="20">
        <v>5492</v>
      </c>
    </row>
    <row r="38" spans="1:12">
      <c r="A38" s="26" t="s">
        <v>806</v>
      </c>
      <c r="B38" s="6" t="s">
        <v>364</v>
      </c>
      <c r="C38" s="86"/>
      <c r="D38" s="86">
        <v>5416.55</v>
      </c>
      <c r="E38" s="86"/>
      <c r="F38" s="86">
        <v>917.31999999999994</v>
      </c>
      <c r="G38" s="86"/>
      <c r="H38" s="86">
        <v>4499.2300000000005</v>
      </c>
      <c r="I38" s="86"/>
      <c r="J38" s="86">
        <v>5888</v>
      </c>
      <c r="K38" s="3"/>
      <c r="L38" s="20">
        <v>5888</v>
      </c>
    </row>
    <row r="39" spans="1:12">
      <c r="A39" s="26" t="s">
        <v>807</v>
      </c>
      <c r="B39" s="6" t="s">
        <v>364</v>
      </c>
      <c r="C39" s="86"/>
      <c r="D39" s="86">
        <v>5228.57</v>
      </c>
      <c r="E39" s="86"/>
      <c r="F39" s="86">
        <v>805.24</v>
      </c>
      <c r="G39" s="86"/>
      <c r="H39" s="86">
        <v>4423.33</v>
      </c>
      <c r="I39" s="86"/>
      <c r="J39" s="86">
        <v>5664</v>
      </c>
      <c r="K39" s="3"/>
      <c r="L39" s="20">
        <v>5664</v>
      </c>
    </row>
    <row r="40" spans="1:12" ht="18" customHeight="1">
      <c r="A40" s="26" t="s">
        <v>808</v>
      </c>
      <c r="B40" s="6"/>
      <c r="C40" s="86"/>
      <c r="D40" s="131">
        <v>4752.03</v>
      </c>
      <c r="E40" s="131"/>
      <c r="F40" s="131">
        <v>768.08</v>
      </c>
      <c r="G40" s="131"/>
      <c r="H40" s="131">
        <v>3983.95</v>
      </c>
      <c r="I40" s="131"/>
      <c r="J40" s="131">
        <v>5583</v>
      </c>
      <c r="K40" s="3"/>
      <c r="L40" s="20">
        <v>5583</v>
      </c>
    </row>
    <row r="41" spans="1:12" ht="18" customHeight="1">
      <c r="A41" s="26" t="s">
        <v>808</v>
      </c>
      <c r="B41" s="6" t="s">
        <v>94</v>
      </c>
      <c r="C41" s="86"/>
      <c r="D41" s="131">
        <v>320.01</v>
      </c>
      <c r="E41" s="131"/>
      <c r="F41" s="131">
        <v>59.65</v>
      </c>
      <c r="G41" s="131"/>
      <c r="H41" s="131">
        <v>260.36</v>
      </c>
      <c r="I41" s="131"/>
      <c r="J41" s="131">
        <v>451</v>
      </c>
      <c r="K41" s="3"/>
      <c r="L41" s="131">
        <v>451</v>
      </c>
    </row>
    <row r="42" spans="1:12">
      <c r="A42" s="7"/>
      <c r="B42" s="6" t="s">
        <v>95</v>
      </c>
      <c r="C42" s="86"/>
      <c r="D42" s="131">
        <v>344.56</v>
      </c>
      <c r="E42" s="131"/>
      <c r="F42" s="131">
        <v>65.989999999999995</v>
      </c>
      <c r="G42" s="131"/>
      <c r="H42" s="131">
        <v>278.57</v>
      </c>
      <c r="I42" s="131"/>
      <c r="J42" s="131">
        <v>519</v>
      </c>
      <c r="K42" s="3"/>
      <c r="L42" s="131">
        <v>519</v>
      </c>
    </row>
    <row r="43" spans="1:12">
      <c r="A43" s="7"/>
      <c r="B43" s="6" t="s">
        <v>96</v>
      </c>
      <c r="C43" s="86"/>
      <c r="D43" s="131">
        <v>434.95</v>
      </c>
      <c r="E43" s="131"/>
      <c r="F43" s="131">
        <v>62.18</v>
      </c>
      <c r="G43" s="131"/>
      <c r="H43" s="131">
        <v>372.77</v>
      </c>
      <c r="I43" s="131"/>
      <c r="J43" s="131">
        <v>470</v>
      </c>
      <c r="K43" s="3"/>
      <c r="L43" s="131">
        <v>470</v>
      </c>
    </row>
    <row r="44" spans="1:12" ht="18" customHeight="1">
      <c r="A44" s="7"/>
      <c r="B44" s="6" t="s">
        <v>97</v>
      </c>
      <c r="C44" s="86"/>
      <c r="D44" s="131">
        <v>338.31</v>
      </c>
      <c r="E44" s="131"/>
      <c r="F44" s="131">
        <v>56.68</v>
      </c>
      <c r="G44" s="131"/>
      <c r="H44" s="131">
        <v>281.63</v>
      </c>
      <c r="I44" s="131"/>
      <c r="J44" s="131">
        <v>377</v>
      </c>
      <c r="K44" s="3"/>
      <c r="L44" s="131">
        <v>377</v>
      </c>
    </row>
    <row r="45" spans="1:12">
      <c r="A45" s="7"/>
      <c r="B45" s="6" t="s">
        <v>98</v>
      </c>
      <c r="C45" s="86"/>
      <c r="D45" s="131">
        <v>300.49</v>
      </c>
      <c r="E45" s="131"/>
      <c r="F45" s="131">
        <v>54.01</v>
      </c>
      <c r="G45" s="131"/>
      <c r="H45" s="131">
        <v>246.48</v>
      </c>
      <c r="I45" s="131"/>
      <c r="J45" s="131">
        <v>585</v>
      </c>
      <c r="K45" s="3"/>
      <c r="L45" s="131">
        <v>585</v>
      </c>
    </row>
    <row r="46" spans="1:12">
      <c r="A46" s="7"/>
      <c r="B46" s="6" t="s">
        <v>99</v>
      </c>
      <c r="C46" s="86"/>
      <c r="D46" s="131">
        <v>337.06</v>
      </c>
      <c r="E46" s="131"/>
      <c r="F46" s="131">
        <v>52.5</v>
      </c>
      <c r="G46" s="131"/>
      <c r="H46" s="131">
        <v>284.56</v>
      </c>
      <c r="I46" s="131"/>
      <c r="J46" s="131">
        <v>347</v>
      </c>
      <c r="K46" s="3"/>
      <c r="L46" s="131">
        <v>347</v>
      </c>
    </row>
    <row r="47" spans="1:12" ht="18" customHeight="1">
      <c r="A47" s="7"/>
      <c r="B47" s="6" t="s">
        <v>100</v>
      </c>
      <c r="C47" s="86"/>
      <c r="D47" s="131">
        <v>348.27</v>
      </c>
      <c r="E47" s="131"/>
      <c r="F47" s="131">
        <v>57.69</v>
      </c>
      <c r="G47" s="131"/>
      <c r="H47" s="131">
        <v>290.58</v>
      </c>
      <c r="I47" s="131"/>
      <c r="J47" s="131">
        <v>514</v>
      </c>
      <c r="K47" s="3"/>
      <c r="L47" s="131">
        <v>514</v>
      </c>
    </row>
    <row r="48" spans="1:12">
      <c r="A48" s="7"/>
      <c r="B48" s="6" t="s">
        <v>101</v>
      </c>
      <c r="C48" s="86"/>
      <c r="D48" s="131">
        <v>401.45</v>
      </c>
      <c r="E48" s="131"/>
      <c r="F48" s="131">
        <v>66.81</v>
      </c>
      <c r="G48" s="131"/>
      <c r="H48" s="131">
        <v>334.64</v>
      </c>
      <c r="I48" s="131"/>
      <c r="J48" s="131">
        <v>409</v>
      </c>
      <c r="K48" s="3"/>
      <c r="L48" s="131">
        <v>409</v>
      </c>
    </row>
    <row r="49" spans="1:12">
      <c r="A49" s="7"/>
      <c r="B49" s="6" t="s">
        <v>102</v>
      </c>
      <c r="C49" s="86"/>
      <c r="D49" s="131">
        <v>493.76</v>
      </c>
      <c r="E49" s="131"/>
      <c r="F49" s="131">
        <v>75.39</v>
      </c>
      <c r="G49" s="131"/>
      <c r="H49" s="131">
        <v>418.37</v>
      </c>
      <c r="I49" s="131"/>
      <c r="J49" s="131">
        <v>522</v>
      </c>
      <c r="K49" s="3"/>
      <c r="L49" s="131">
        <v>522</v>
      </c>
    </row>
    <row r="50" spans="1:12" ht="18" customHeight="1">
      <c r="A50" s="26" t="s">
        <v>809</v>
      </c>
      <c r="B50" s="6" t="s">
        <v>103</v>
      </c>
      <c r="C50" s="86"/>
      <c r="D50" s="131">
        <v>483.3</v>
      </c>
      <c r="E50" s="131"/>
      <c r="F50" s="131">
        <v>66.86</v>
      </c>
      <c r="G50" s="131"/>
      <c r="H50" s="131">
        <v>416.44</v>
      </c>
      <c r="I50" s="131"/>
      <c r="J50" s="131">
        <v>450</v>
      </c>
      <c r="K50" s="3"/>
      <c r="L50" s="131">
        <v>450</v>
      </c>
    </row>
    <row r="51" spans="1:12">
      <c r="A51" s="7"/>
      <c r="B51" s="6" t="s">
        <v>104</v>
      </c>
      <c r="C51" s="86"/>
      <c r="D51" s="131">
        <v>467.9</v>
      </c>
      <c r="E51" s="131"/>
      <c r="F51" s="131">
        <v>73.209999999999994</v>
      </c>
      <c r="G51" s="131"/>
      <c r="H51" s="131">
        <v>394.69</v>
      </c>
      <c r="I51" s="131"/>
      <c r="J51" s="131">
        <v>477</v>
      </c>
      <c r="K51" s="3"/>
      <c r="L51" s="131">
        <v>477</v>
      </c>
    </row>
    <row r="52" spans="1:12">
      <c r="A52" s="7"/>
      <c r="B52" s="6" t="s">
        <v>105</v>
      </c>
      <c r="C52" s="86"/>
      <c r="D52" s="131">
        <v>481.97</v>
      </c>
      <c r="E52" s="131"/>
      <c r="F52" s="131">
        <v>77.11</v>
      </c>
      <c r="G52" s="131"/>
      <c r="H52" s="131">
        <v>404.86</v>
      </c>
      <c r="I52" s="131"/>
      <c r="J52" s="131">
        <v>462</v>
      </c>
      <c r="K52" s="3"/>
      <c r="L52" s="131">
        <v>462</v>
      </c>
    </row>
    <row r="53" spans="1:12" ht="5.0999999999999996" customHeight="1">
      <c r="A53" s="2"/>
      <c r="B53" s="10"/>
      <c r="C53" s="2"/>
      <c r="D53" s="2"/>
      <c r="E53" s="2"/>
      <c r="F53" s="2"/>
      <c r="G53" s="2"/>
      <c r="H53" s="2"/>
      <c r="I53" s="2"/>
      <c r="J53" s="2"/>
      <c r="K53" s="2"/>
      <c r="L53" s="2"/>
    </row>
    <row r="54" spans="1:12">
      <c r="A54" s="3" t="s">
        <v>113</v>
      </c>
      <c r="B54" s="3"/>
      <c r="C54" s="3"/>
      <c r="D54" s="3"/>
      <c r="E54" s="3"/>
      <c r="F54" s="3"/>
      <c r="G54" s="3"/>
      <c r="H54" s="3"/>
      <c r="I54" s="3"/>
      <c r="J54" s="3"/>
      <c r="K54" s="3"/>
      <c r="L54" s="3"/>
    </row>
  </sheetData>
  <mergeCells count="20">
    <mergeCell ref="A33:B34"/>
    <mergeCell ref="C34:D34"/>
    <mergeCell ref="C33:H33"/>
    <mergeCell ref="I34:J34"/>
    <mergeCell ref="G7:G8"/>
    <mergeCell ref="G34:H34"/>
    <mergeCell ref="I7:I8"/>
    <mergeCell ref="I33:L33"/>
    <mergeCell ref="A5:B8"/>
    <mergeCell ref="C5:H5"/>
    <mergeCell ref="C7:C8"/>
    <mergeCell ref="F7:F8"/>
    <mergeCell ref="D7:E7"/>
    <mergeCell ref="H7:H8"/>
    <mergeCell ref="I5:L5"/>
    <mergeCell ref="E34:F34"/>
    <mergeCell ref="J7:J8"/>
    <mergeCell ref="K7:K8"/>
    <mergeCell ref="K34:L34"/>
    <mergeCell ref="L7:L8"/>
  </mergeCells>
  <phoneticPr fontId="4"/>
  <pageMargins left="0.98425196850393704" right="0.39370078740157483" top="0.39370078740157483" bottom="0.39370078740157483" header="0.31496062992125984" footer="0.31496062992125984"/>
  <pageSetup paperSize="9" firstPageNumber="125"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A1:Q60"/>
  <sheetViews>
    <sheetView zoomScaleNormal="100" zoomScaleSheetLayoutView="100" workbookViewId="0"/>
  </sheetViews>
  <sheetFormatPr defaultRowHeight="13.5"/>
  <cols>
    <col min="1" max="2" width="6.75" style="57" customWidth="1"/>
    <col min="3" max="3" width="5.75" style="57" customWidth="1"/>
    <col min="4" max="13" width="6.75" style="57" customWidth="1"/>
    <col min="14" max="14" width="7.75" style="57" customWidth="1"/>
    <col min="15" max="15" width="9" style="57"/>
    <col min="16" max="16384" width="9" style="44"/>
  </cols>
  <sheetData>
    <row r="1" spans="1:17">
      <c r="A1" s="53" t="s">
        <v>768</v>
      </c>
      <c r="B1" s="3"/>
      <c r="C1" s="3"/>
      <c r="D1" s="3"/>
      <c r="E1" s="3"/>
      <c r="F1" s="3"/>
      <c r="G1" s="3"/>
      <c r="H1" s="3"/>
      <c r="I1" s="3"/>
      <c r="J1" s="3"/>
      <c r="K1" s="3"/>
      <c r="L1" s="3"/>
      <c r="M1" s="3"/>
    </row>
    <row r="2" spans="1:17">
      <c r="A2" s="3"/>
      <c r="B2" s="3"/>
      <c r="C2" s="3"/>
      <c r="D2" s="3"/>
      <c r="E2" s="3"/>
      <c r="F2" s="3"/>
      <c r="G2" s="3"/>
      <c r="H2" s="3"/>
      <c r="I2" s="3"/>
      <c r="J2" s="3"/>
      <c r="K2" s="3"/>
      <c r="L2" s="3"/>
      <c r="M2" s="3"/>
      <c r="N2" s="3"/>
    </row>
    <row r="3" spans="1:17" ht="14.25">
      <c r="A3" s="4" t="s">
        <v>851</v>
      </c>
      <c r="B3" s="3"/>
      <c r="C3" s="3"/>
      <c r="D3" s="3"/>
      <c r="E3" s="3"/>
      <c r="F3" s="3"/>
      <c r="G3" s="3"/>
      <c r="H3" s="3"/>
      <c r="I3" s="3"/>
      <c r="J3" s="3"/>
      <c r="K3" s="3"/>
      <c r="L3" s="3"/>
      <c r="M3" s="3"/>
      <c r="N3" s="3"/>
    </row>
    <row r="4" spans="1:17">
      <c r="A4" s="12" t="s">
        <v>114</v>
      </c>
      <c r="B4" s="3"/>
      <c r="C4" s="3"/>
      <c r="D4" s="3"/>
      <c r="E4" s="3"/>
      <c r="F4" s="3"/>
      <c r="G4" s="3"/>
      <c r="H4" s="3"/>
      <c r="I4" s="3"/>
      <c r="J4" s="3"/>
      <c r="K4" s="3"/>
      <c r="L4" s="3"/>
      <c r="M4" s="3"/>
      <c r="N4" s="3"/>
    </row>
    <row r="5" spans="1:17">
      <c r="A5" s="3"/>
      <c r="B5" s="3"/>
      <c r="C5" s="3"/>
      <c r="D5" s="3"/>
      <c r="E5" s="3"/>
      <c r="F5" s="3"/>
      <c r="G5" s="3"/>
      <c r="H5" s="3"/>
      <c r="I5" s="3"/>
      <c r="J5" s="3"/>
      <c r="K5" s="3"/>
      <c r="L5" s="3"/>
      <c r="M5" s="3"/>
      <c r="N5" s="75" t="s">
        <v>115</v>
      </c>
    </row>
    <row r="6" spans="1:17">
      <c r="A6" s="175" t="s">
        <v>116</v>
      </c>
      <c r="B6" s="170"/>
      <c r="C6" s="170"/>
      <c r="D6" s="170"/>
      <c r="E6" s="170" t="s">
        <v>810</v>
      </c>
      <c r="F6" s="170"/>
      <c r="G6" s="170" t="s">
        <v>800</v>
      </c>
      <c r="H6" s="170"/>
      <c r="I6" s="170" t="s">
        <v>801</v>
      </c>
      <c r="J6" s="170"/>
      <c r="K6" s="170" t="s">
        <v>802</v>
      </c>
      <c r="L6" s="170"/>
      <c r="M6" s="170" t="s">
        <v>803</v>
      </c>
      <c r="N6" s="170"/>
    </row>
    <row r="7" spans="1:17" ht="5.0999999999999996" customHeight="1">
      <c r="A7" s="3"/>
      <c r="B7" s="3"/>
      <c r="C7" s="3"/>
      <c r="D7" s="11"/>
      <c r="E7" s="3"/>
      <c r="F7" s="3"/>
      <c r="G7" s="3"/>
      <c r="H7" s="3"/>
      <c r="I7" s="3"/>
      <c r="J7" s="3"/>
      <c r="K7" s="3"/>
      <c r="L7" s="3"/>
      <c r="M7" s="3"/>
      <c r="N7" s="3"/>
    </row>
    <row r="8" spans="1:17">
      <c r="A8" s="7" t="s">
        <v>117</v>
      </c>
      <c r="B8" s="7"/>
      <c r="C8" s="7"/>
      <c r="D8" s="6"/>
      <c r="E8" s="198">
        <v>210222</v>
      </c>
      <c r="F8" s="198"/>
      <c r="G8" s="198">
        <v>211080</v>
      </c>
      <c r="H8" s="198"/>
      <c r="I8" s="197">
        <v>211080</v>
      </c>
      <c r="J8" s="197"/>
      <c r="K8" s="197">
        <v>210407</v>
      </c>
      <c r="L8" s="197"/>
      <c r="M8" s="197">
        <f>SUM(N9,M10)</f>
        <v>212310</v>
      </c>
      <c r="N8" s="197"/>
    </row>
    <row r="9" spans="1:17">
      <c r="A9" s="7"/>
      <c r="B9" s="7"/>
      <c r="C9" s="7" t="s">
        <v>118</v>
      </c>
      <c r="D9" s="6"/>
      <c r="E9" s="86"/>
      <c r="F9" s="122">
        <v>73578</v>
      </c>
      <c r="G9" s="122"/>
      <c r="H9" s="122">
        <v>73878</v>
      </c>
      <c r="I9" s="121"/>
      <c r="J9" s="121">
        <v>73878</v>
      </c>
      <c r="K9" s="121"/>
      <c r="L9" s="121">
        <v>73642</v>
      </c>
      <c r="M9" s="130"/>
      <c r="N9" s="130">
        <v>74308</v>
      </c>
    </row>
    <row r="10" spans="1:17">
      <c r="A10" s="7"/>
      <c r="B10" s="7"/>
      <c r="C10" s="7" t="s">
        <v>119</v>
      </c>
      <c r="D10" s="6"/>
      <c r="E10" s="198">
        <v>136644</v>
      </c>
      <c r="F10" s="198"/>
      <c r="G10" s="198">
        <v>137202</v>
      </c>
      <c r="H10" s="198"/>
      <c r="I10" s="197">
        <v>137202</v>
      </c>
      <c r="J10" s="197"/>
      <c r="K10" s="197">
        <v>136765</v>
      </c>
      <c r="L10" s="197"/>
      <c r="M10" s="197">
        <v>138002</v>
      </c>
      <c r="N10" s="197"/>
    </row>
    <row r="11" spans="1:17" ht="20.100000000000001" customHeight="1">
      <c r="A11" s="7" t="s">
        <v>120</v>
      </c>
      <c r="B11" s="7"/>
      <c r="C11" s="7"/>
      <c r="D11" s="6"/>
      <c r="E11" s="198">
        <v>92950</v>
      </c>
      <c r="F11" s="198"/>
      <c r="G11" s="198">
        <v>88180</v>
      </c>
      <c r="H11" s="198"/>
      <c r="I11" s="197">
        <v>86581</v>
      </c>
      <c r="J11" s="197"/>
      <c r="K11" s="197">
        <v>85832</v>
      </c>
      <c r="L11" s="197"/>
      <c r="M11" s="197">
        <f>SUM(N12,N14,N16,N17)</f>
        <v>83258</v>
      </c>
      <c r="N11" s="197"/>
    </row>
    <row r="12" spans="1:17">
      <c r="A12" s="7"/>
      <c r="B12" s="7" t="s">
        <v>121</v>
      </c>
      <c r="C12" s="7"/>
      <c r="D12" s="6"/>
      <c r="E12" s="86"/>
      <c r="F12" s="122">
        <v>84835</v>
      </c>
      <c r="G12" s="122"/>
      <c r="H12" s="122">
        <v>80084</v>
      </c>
      <c r="I12" s="121"/>
      <c r="J12" s="121">
        <v>78844</v>
      </c>
      <c r="K12" s="121"/>
      <c r="L12" s="96">
        <v>77979</v>
      </c>
      <c r="M12" s="130"/>
      <c r="N12" s="96">
        <v>75554</v>
      </c>
    </row>
    <row r="13" spans="1:17">
      <c r="A13" s="7"/>
      <c r="B13" s="7" t="s">
        <v>122</v>
      </c>
      <c r="C13" s="7"/>
      <c r="D13" s="6"/>
      <c r="E13" s="86"/>
      <c r="F13" s="122">
        <v>0</v>
      </c>
      <c r="G13" s="122"/>
      <c r="H13" s="122">
        <v>0</v>
      </c>
      <c r="I13" s="121"/>
      <c r="J13" s="121" t="s">
        <v>19</v>
      </c>
      <c r="K13" s="121"/>
      <c r="L13" s="96" t="s">
        <v>728</v>
      </c>
      <c r="M13" s="130"/>
      <c r="N13" s="96" t="s">
        <v>867</v>
      </c>
    </row>
    <row r="14" spans="1:17">
      <c r="A14" s="7"/>
      <c r="B14" s="7" t="s">
        <v>123</v>
      </c>
      <c r="C14" s="7"/>
      <c r="D14" s="6"/>
      <c r="E14" s="86"/>
      <c r="F14" s="122">
        <v>5592</v>
      </c>
      <c r="G14" s="122"/>
      <c r="H14" s="122">
        <v>5592</v>
      </c>
      <c r="I14" s="121"/>
      <c r="J14" s="121">
        <v>5456</v>
      </c>
      <c r="K14" s="121"/>
      <c r="L14" s="96">
        <v>5470</v>
      </c>
      <c r="M14" s="130"/>
      <c r="N14" s="96">
        <v>5286</v>
      </c>
      <c r="Q14" s="51"/>
    </row>
    <row r="15" spans="1:17">
      <c r="A15" s="7"/>
      <c r="B15" s="7" t="s">
        <v>124</v>
      </c>
      <c r="C15" s="7"/>
      <c r="D15" s="6"/>
      <c r="E15" s="86"/>
      <c r="F15" s="122">
        <v>0</v>
      </c>
      <c r="G15" s="122"/>
      <c r="H15" s="122">
        <v>0</v>
      </c>
      <c r="I15" s="121"/>
      <c r="J15" s="121" t="s">
        <v>19</v>
      </c>
      <c r="K15" s="121"/>
      <c r="L15" s="96" t="s">
        <v>728</v>
      </c>
      <c r="M15" s="130"/>
      <c r="N15" s="96" t="s">
        <v>867</v>
      </c>
    </row>
    <row r="16" spans="1:17">
      <c r="A16" s="7"/>
      <c r="B16" s="7" t="s">
        <v>125</v>
      </c>
      <c r="C16" s="7"/>
      <c r="D16" s="6"/>
      <c r="E16" s="86"/>
      <c r="F16" s="122">
        <v>1264</v>
      </c>
      <c r="G16" s="122"/>
      <c r="H16" s="122">
        <v>1305</v>
      </c>
      <c r="I16" s="121"/>
      <c r="J16" s="121">
        <v>1168</v>
      </c>
      <c r="K16" s="121"/>
      <c r="L16" s="96">
        <v>1171</v>
      </c>
      <c r="M16" s="130"/>
      <c r="N16" s="96">
        <v>1199</v>
      </c>
    </row>
    <row r="17" spans="1:14">
      <c r="A17" s="7"/>
      <c r="B17" s="7" t="s">
        <v>126</v>
      </c>
      <c r="C17" s="7"/>
      <c r="D17" s="6"/>
      <c r="E17" s="86"/>
      <c r="F17" s="122">
        <v>1259</v>
      </c>
      <c r="G17" s="122"/>
      <c r="H17" s="122">
        <v>1199</v>
      </c>
      <c r="I17" s="121"/>
      <c r="J17" s="121">
        <v>1113</v>
      </c>
      <c r="K17" s="121"/>
      <c r="L17" s="96">
        <v>1212</v>
      </c>
      <c r="M17" s="130"/>
      <c r="N17" s="96">
        <v>1219</v>
      </c>
    </row>
    <row r="18" spans="1:14" ht="20.100000000000001" customHeight="1">
      <c r="A18" s="7" t="s">
        <v>127</v>
      </c>
      <c r="B18" s="7"/>
      <c r="C18" s="7"/>
      <c r="D18" s="6"/>
      <c r="E18" s="86"/>
      <c r="F18" s="122">
        <v>31078</v>
      </c>
      <c r="G18" s="122"/>
      <c r="H18" s="122">
        <v>28916</v>
      </c>
      <c r="I18" s="121"/>
      <c r="J18" s="121">
        <v>28651</v>
      </c>
      <c r="K18" s="87"/>
      <c r="L18" s="121">
        <v>28196</v>
      </c>
      <c r="M18" s="130"/>
      <c r="N18" s="130">
        <v>27271</v>
      </c>
    </row>
    <row r="19" spans="1:14">
      <c r="A19" s="7"/>
      <c r="B19" s="7" t="s">
        <v>121</v>
      </c>
      <c r="C19" s="7"/>
      <c r="D19" s="6"/>
      <c r="E19" s="86"/>
      <c r="F19" s="122">
        <v>27215</v>
      </c>
      <c r="G19" s="122"/>
      <c r="H19" s="122">
        <v>24994</v>
      </c>
      <c r="I19" s="121"/>
      <c r="J19" s="121">
        <v>24949</v>
      </c>
      <c r="K19" s="87"/>
      <c r="L19" s="121">
        <v>24541</v>
      </c>
      <c r="M19" s="130"/>
      <c r="N19" s="130">
        <v>23661</v>
      </c>
    </row>
    <row r="20" spans="1:14">
      <c r="A20" s="7"/>
      <c r="B20" s="7" t="s">
        <v>122</v>
      </c>
      <c r="C20" s="7"/>
      <c r="D20" s="6"/>
      <c r="E20" s="86"/>
      <c r="F20" s="122">
        <v>0</v>
      </c>
      <c r="G20" s="122"/>
      <c r="H20" s="122">
        <v>0</v>
      </c>
      <c r="I20" s="121"/>
      <c r="J20" s="121" t="s">
        <v>19</v>
      </c>
      <c r="K20" s="87"/>
      <c r="L20" s="121" t="s">
        <v>728</v>
      </c>
      <c r="M20" s="130"/>
      <c r="N20" s="130" t="s">
        <v>867</v>
      </c>
    </row>
    <row r="21" spans="1:14">
      <c r="A21" s="7"/>
      <c r="B21" s="7" t="s">
        <v>123</v>
      </c>
      <c r="C21" s="7"/>
      <c r="D21" s="6"/>
      <c r="E21" s="86"/>
      <c r="F21" s="122">
        <v>2140</v>
      </c>
      <c r="G21" s="122"/>
      <c r="H21" s="122">
        <v>2164</v>
      </c>
      <c r="I21" s="121"/>
      <c r="J21" s="121">
        <v>2113</v>
      </c>
      <c r="K21" s="87"/>
      <c r="L21" s="121">
        <v>2048</v>
      </c>
      <c r="M21" s="130"/>
      <c r="N21" s="130">
        <v>1966</v>
      </c>
    </row>
    <row r="22" spans="1:14">
      <c r="A22" s="7"/>
      <c r="B22" s="7" t="s">
        <v>124</v>
      </c>
      <c r="C22" s="7"/>
      <c r="D22" s="6"/>
      <c r="E22" s="86"/>
      <c r="F22" s="122">
        <v>0</v>
      </c>
      <c r="G22" s="122"/>
      <c r="H22" s="122">
        <v>0</v>
      </c>
      <c r="I22" s="121"/>
      <c r="J22" s="121" t="s">
        <v>19</v>
      </c>
      <c r="K22" s="87"/>
      <c r="L22" s="121" t="s">
        <v>728</v>
      </c>
      <c r="M22" s="130"/>
      <c r="N22" s="130" t="s">
        <v>867</v>
      </c>
    </row>
    <row r="23" spans="1:14">
      <c r="A23" s="7"/>
      <c r="B23" s="7" t="s">
        <v>125</v>
      </c>
      <c r="C23" s="7"/>
      <c r="D23" s="6"/>
      <c r="E23" s="86"/>
      <c r="F23" s="122">
        <v>1264</v>
      </c>
      <c r="G23" s="122"/>
      <c r="H23" s="122">
        <v>1305</v>
      </c>
      <c r="I23" s="121"/>
      <c r="J23" s="121">
        <v>1168</v>
      </c>
      <c r="K23" s="87"/>
      <c r="L23" s="121">
        <v>1171</v>
      </c>
      <c r="M23" s="130"/>
      <c r="N23" s="130">
        <v>1199</v>
      </c>
    </row>
    <row r="24" spans="1:14">
      <c r="A24" s="7"/>
      <c r="B24" s="7" t="s">
        <v>126</v>
      </c>
      <c r="C24" s="7"/>
      <c r="D24" s="6"/>
      <c r="E24" s="86"/>
      <c r="F24" s="122">
        <v>459</v>
      </c>
      <c r="G24" s="122"/>
      <c r="H24" s="122">
        <v>453</v>
      </c>
      <c r="I24" s="121"/>
      <c r="J24" s="121">
        <v>421</v>
      </c>
      <c r="K24" s="87"/>
      <c r="L24" s="121">
        <v>436</v>
      </c>
      <c r="M24" s="130"/>
      <c r="N24" s="130">
        <v>445</v>
      </c>
    </row>
    <row r="25" spans="1:14" ht="20.100000000000001" customHeight="1">
      <c r="A25" s="7" t="s">
        <v>128</v>
      </c>
      <c r="B25" s="7"/>
      <c r="C25" s="7"/>
      <c r="D25" s="6"/>
      <c r="E25" s="86"/>
      <c r="F25" s="122">
        <v>61872</v>
      </c>
      <c r="G25" s="122"/>
      <c r="H25" s="122">
        <v>59263</v>
      </c>
      <c r="I25" s="121"/>
      <c r="J25" s="121">
        <v>57930</v>
      </c>
      <c r="K25" s="121"/>
      <c r="L25" s="121">
        <v>57636</v>
      </c>
      <c r="M25" s="130"/>
      <c r="N25" s="130">
        <f>SUM(N26,N28,N31)</f>
        <v>55987</v>
      </c>
    </row>
    <row r="26" spans="1:14">
      <c r="A26" s="7"/>
      <c r="B26" s="7" t="s">
        <v>121</v>
      </c>
      <c r="C26" s="7"/>
      <c r="D26" s="6"/>
      <c r="E26" s="86"/>
      <c r="F26" s="122">
        <v>57620</v>
      </c>
      <c r="G26" s="122"/>
      <c r="H26" s="122">
        <v>55089</v>
      </c>
      <c r="I26" s="121"/>
      <c r="J26" s="121">
        <v>53895</v>
      </c>
      <c r="K26" s="121"/>
      <c r="L26" s="121">
        <v>53438</v>
      </c>
      <c r="M26" s="130"/>
      <c r="N26" s="130">
        <f>N12-N19</f>
        <v>51893</v>
      </c>
    </row>
    <row r="27" spans="1:14">
      <c r="A27" s="7"/>
      <c r="B27" s="7" t="s">
        <v>122</v>
      </c>
      <c r="C27" s="7"/>
      <c r="D27" s="6"/>
      <c r="E27" s="86"/>
      <c r="F27" s="122">
        <v>0</v>
      </c>
      <c r="G27" s="122"/>
      <c r="H27" s="122">
        <v>0</v>
      </c>
      <c r="I27" s="121"/>
      <c r="J27" s="121" t="s">
        <v>19</v>
      </c>
      <c r="K27" s="121"/>
      <c r="L27" s="121">
        <v>0</v>
      </c>
      <c r="M27" s="130"/>
      <c r="N27" s="130">
        <v>0</v>
      </c>
    </row>
    <row r="28" spans="1:14">
      <c r="A28" s="7"/>
      <c r="B28" s="7" t="s">
        <v>123</v>
      </c>
      <c r="C28" s="7"/>
      <c r="D28" s="6"/>
      <c r="E28" s="86"/>
      <c r="F28" s="122">
        <v>3452</v>
      </c>
      <c r="G28" s="122"/>
      <c r="H28" s="122">
        <v>3428</v>
      </c>
      <c r="I28" s="121"/>
      <c r="J28" s="121">
        <v>3343</v>
      </c>
      <c r="K28" s="121"/>
      <c r="L28" s="121">
        <v>3422</v>
      </c>
      <c r="M28" s="130"/>
      <c r="N28" s="130">
        <f>N14-N21</f>
        <v>3320</v>
      </c>
    </row>
    <row r="29" spans="1:14">
      <c r="A29" s="7"/>
      <c r="B29" s="7" t="s">
        <v>124</v>
      </c>
      <c r="C29" s="7"/>
      <c r="D29" s="6"/>
      <c r="E29" s="86"/>
      <c r="F29" s="122">
        <v>0</v>
      </c>
      <c r="G29" s="122"/>
      <c r="H29" s="122">
        <v>0</v>
      </c>
      <c r="I29" s="121"/>
      <c r="J29" s="121" t="s">
        <v>19</v>
      </c>
      <c r="K29" s="121"/>
      <c r="L29" s="121">
        <v>0</v>
      </c>
      <c r="M29" s="130"/>
      <c r="N29" s="130">
        <v>0</v>
      </c>
    </row>
    <row r="30" spans="1:14">
      <c r="A30" s="7"/>
      <c r="B30" s="7" t="s">
        <v>125</v>
      </c>
      <c r="C30" s="7"/>
      <c r="D30" s="6"/>
      <c r="E30" s="86"/>
      <c r="F30" s="122">
        <v>0</v>
      </c>
      <c r="G30" s="122"/>
      <c r="H30" s="122">
        <v>0</v>
      </c>
      <c r="I30" s="121"/>
      <c r="J30" s="121" t="s">
        <v>19</v>
      </c>
      <c r="K30" s="121"/>
      <c r="L30" s="121">
        <v>0</v>
      </c>
      <c r="M30" s="130"/>
      <c r="N30" s="130">
        <v>0</v>
      </c>
    </row>
    <row r="31" spans="1:14">
      <c r="A31" s="7"/>
      <c r="B31" s="7" t="s">
        <v>126</v>
      </c>
      <c r="C31" s="7"/>
      <c r="D31" s="6"/>
      <c r="E31" s="86"/>
      <c r="F31" s="122">
        <v>800</v>
      </c>
      <c r="G31" s="122"/>
      <c r="H31" s="122">
        <v>746</v>
      </c>
      <c r="I31" s="121"/>
      <c r="J31" s="121">
        <v>692</v>
      </c>
      <c r="K31" s="121"/>
      <c r="L31" s="121">
        <v>776</v>
      </c>
      <c r="M31" s="130"/>
      <c r="N31" s="130">
        <f>N17-N24</f>
        <v>774</v>
      </c>
    </row>
    <row r="32" spans="1:14" ht="5.0999999999999996" customHeight="1">
      <c r="A32" s="2"/>
      <c r="B32" s="2"/>
      <c r="C32" s="2"/>
      <c r="D32" s="10"/>
      <c r="E32" s="2"/>
      <c r="F32" s="2"/>
      <c r="G32" s="2"/>
      <c r="H32" s="2"/>
      <c r="I32" s="2"/>
      <c r="J32" s="2"/>
      <c r="K32" s="2"/>
      <c r="L32" s="2"/>
      <c r="M32" s="2"/>
      <c r="N32" s="2"/>
    </row>
    <row r="33" spans="1:16">
      <c r="A33" s="3" t="s">
        <v>129</v>
      </c>
      <c r="B33" s="3"/>
      <c r="C33" s="3"/>
      <c r="D33" s="3"/>
      <c r="E33" s="3"/>
      <c r="F33" s="3"/>
      <c r="G33" s="3"/>
      <c r="H33" s="3"/>
      <c r="I33" s="3"/>
      <c r="J33" s="3"/>
      <c r="K33" s="3"/>
      <c r="L33" s="3"/>
      <c r="M33" s="3"/>
      <c r="N33" s="3"/>
    </row>
    <row r="34" spans="1:16">
      <c r="A34" s="3"/>
      <c r="B34" s="3"/>
      <c r="C34" s="3"/>
      <c r="D34" s="3"/>
      <c r="E34" s="3"/>
      <c r="F34" s="3"/>
      <c r="G34" s="3"/>
      <c r="H34" s="3"/>
      <c r="I34" s="3"/>
      <c r="J34" s="3"/>
      <c r="K34" s="3"/>
      <c r="L34" s="3"/>
      <c r="M34" s="3"/>
      <c r="N34" s="3"/>
    </row>
    <row r="35" spans="1:16">
      <c r="A35" s="3"/>
      <c r="B35" s="3"/>
      <c r="C35" s="3"/>
      <c r="D35" s="3"/>
      <c r="E35" s="3"/>
      <c r="F35" s="3"/>
      <c r="G35" s="3"/>
      <c r="H35" s="3"/>
      <c r="I35" s="3"/>
      <c r="J35" s="3"/>
      <c r="K35" s="3"/>
      <c r="L35" s="3"/>
      <c r="M35" s="3"/>
      <c r="N35" s="3"/>
    </row>
    <row r="36" spans="1:16">
      <c r="A36" s="3"/>
      <c r="B36" s="3"/>
      <c r="C36" s="3"/>
      <c r="D36" s="3"/>
      <c r="E36" s="3"/>
      <c r="F36" s="3"/>
      <c r="G36" s="3"/>
      <c r="H36" s="3"/>
      <c r="I36" s="3"/>
      <c r="J36" s="3"/>
      <c r="K36" s="3"/>
      <c r="L36" s="3"/>
      <c r="M36" s="3"/>
      <c r="N36" s="3"/>
    </row>
    <row r="37" spans="1:16" ht="14.25">
      <c r="A37" s="4" t="s">
        <v>852</v>
      </c>
      <c r="B37" s="3"/>
      <c r="C37" s="3"/>
      <c r="D37" s="3"/>
      <c r="E37" s="3"/>
      <c r="F37" s="3"/>
      <c r="G37" s="3"/>
      <c r="H37" s="3"/>
      <c r="I37" s="3"/>
      <c r="J37" s="3"/>
      <c r="K37" s="3"/>
      <c r="L37" s="3"/>
      <c r="M37" s="3"/>
      <c r="N37" s="3"/>
    </row>
    <row r="38" spans="1:16">
      <c r="A38" s="3"/>
      <c r="B38" s="3"/>
      <c r="C38" s="3"/>
      <c r="D38" s="3"/>
      <c r="E38" s="3"/>
      <c r="F38" s="3"/>
      <c r="G38" s="3"/>
      <c r="H38" s="3"/>
      <c r="I38" s="3"/>
      <c r="J38" s="3"/>
      <c r="K38" s="3"/>
      <c r="L38" s="3"/>
      <c r="M38" s="3"/>
      <c r="N38" s="3"/>
    </row>
    <row r="39" spans="1:16">
      <c r="A39" s="24" t="s">
        <v>130</v>
      </c>
      <c r="B39" s="3"/>
      <c r="C39" s="3"/>
      <c r="D39" s="3"/>
      <c r="E39" s="3"/>
      <c r="F39" s="3"/>
      <c r="G39" s="3"/>
      <c r="H39" s="3"/>
      <c r="I39" s="3"/>
      <c r="J39" s="3"/>
      <c r="K39" s="3"/>
      <c r="L39" s="3"/>
      <c r="M39" s="3"/>
      <c r="N39" s="3"/>
    </row>
    <row r="40" spans="1:16">
      <c r="A40" s="3"/>
      <c r="B40" s="3"/>
      <c r="C40" s="3"/>
      <c r="D40" s="3"/>
      <c r="E40" s="3"/>
      <c r="F40" s="3"/>
      <c r="G40" s="3"/>
      <c r="H40" s="3"/>
      <c r="I40" s="3"/>
      <c r="J40" s="3"/>
      <c r="K40" s="3"/>
      <c r="L40" s="3"/>
      <c r="M40" s="3"/>
      <c r="N40" s="75" t="s">
        <v>131</v>
      </c>
    </row>
    <row r="41" spans="1:16">
      <c r="A41" s="177" t="s">
        <v>81</v>
      </c>
      <c r="B41" s="175"/>
      <c r="C41" s="172" t="s">
        <v>320</v>
      </c>
      <c r="D41" s="175"/>
      <c r="E41" s="72" t="s">
        <v>132</v>
      </c>
      <c r="F41" s="72" t="s">
        <v>133</v>
      </c>
      <c r="G41" s="72" t="s">
        <v>134</v>
      </c>
      <c r="H41" s="72" t="s">
        <v>135</v>
      </c>
      <c r="I41" s="72" t="s">
        <v>136</v>
      </c>
      <c r="J41" s="72" t="s">
        <v>137</v>
      </c>
      <c r="K41" s="72" t="s">
        <v>138</v>
      </c>
      <c r="L41" s="72" t="s">
        <v>139</v>
      </c>
      <c r="M41" s="72" t="s">
        <v>140</v>
      </c>
      <c r="N41" s="77" t="s">
        <v>141</v>
      </c>
    </row>
    <row r="42" spans="1:16" ht="5.0999999999999996" customHeight="1">
      <c r="A42" s="3"/>
      <c r="B42" s="11"/>
      <c r="C42" s="3"/>
      <c r="D42" s="3"/>
      <c r="E42" s="3"/>
      <c r="F42" s="3"/>
      <c r="G42" s="3"/>
      <c r="H42" s="3"/>
      <c r="I42" s="3"/>
      <c r="J42" s="3"/>
      <c r="K42" s="3"/>
      <c r="L42" s="3"/>
      <c r="M42" s="3"/>
      <c r="N42" s="3"/>
    </row>
    <row r="43" spans="1:16">
      <c r="A43" s="25" t="s">
        <v>804</v>
      </c>
      <c r="B43" s="6" t="s">
        <v>93</v>
      </c>
      <c r="C43" s="7"/>
      <c r="D43" s="122">
        <v>2022</v>
      </c>
      <c r="E43" s="121" t="s">
        <v>243</v>
      </c>
      <c r="F43" s="121" t="s">
        <v>243</v>
      </c>
      <c r="G43" s="121" t="s">
        <v>243</v>
      </c>
      <c r="H43" s="121" t="s">
        <v>243</v>
      </c>
      <c r="I43" s="122">
        <v>106</v>
      </c>
      <c r="J43" s="122">
        <v>455</v>
      </c>
      <c r="K43" s="122">
        <v>410</v>
      </c>
      <c r="L43" s="122">
        <v>118</v>
      </c>
      <c r="M43" s="122">
        <v>112</v>
      </c>
      <c r="N43" s="122">
        <v>821</v>
      </c>
    </row>
    <row r="44" spans="1:16">
      <c r="A44" s="26" t="s">
        <v>805</v>
      </c>
      <c r="B44" s="6" t="s">
        <v>364</v>
      </c>
      <c r="C44" s="7"/>
      <c r="D44" s="122">
        <v>1945</v>
      </c>
      <c r="E44" s="121" t="s">
        <v>243</v>
      </c>
      <c r="F44" s="121" t="s">
        <v>243</v>
      </c>
      <c r="G44" s="121" t="s">
        <v>243</v>
      </c>
      <c r="H44" s="121" t="s">
        <v>243</v>
      </c>
      <c r="I44" s="122">
        <v>78</v>
      </c>
      <c r="J44" s="122">
        <v>414</v>
      </c>
      <c r="K44" s="122">
        <v>444</v>
      </c>
      <c r="L44" s="122">
        <v>117</v>
      </c>
      <c r="M44" s="122">
        <v>92</v>
      </c>
      <c r="N44" s="122">
        <v>800</v>
      </c>
    </row>
    <row r="45" spans="1:16">
      <c r="A45" s="26" t="s">
        <v>806</v>
      </c>
      <c r="B45" s="6"/>
      <c r="C45" s="7"/>
      <c r="D45" s="122">
        <v>1880</v>
      </c>
      <c r="E45" s="121" t="s">
        <v>243</v>
      </c>
      <c r="F45" s="121" t="s">
        <v>243</v>
      </c>
      <c r="G45" s="121" t="s">
        <v>243</v>
      </c>
      <c r="H45" s="121" t="s">
        <v>243</v>
      </c>
      <c r="I45" s="122">
        <v>40</v>
      </c>
      <c r="J45" s="122">
        <v>381</v>
      </c>
      <c r="K45" s="122">
        <v>470</v>
      </c>
      <c r="L45" s="122">
        <v>121</v>
      </c>
      <c r="M45" s="122">
        <v>76</v>
      </c>
      <c r="N45" s="122">
        <v>792</v>
      </c>
    </row>
    <row r="46" spans="1:16">
      <c r="A46" s="26" t="s">
        <v>807</v>
      </c>
      <c r="B46" s="6"/>
      <c r="C46" s="7"/>
      <c r="D46" s="122">
        <v>1821</v>
      </c>
      <c r="E46" s="121" t="s">
        <v>243</v>
      </c>
      <c r="F46" s="121" t="s">
        <v>243</v>
      </c>
      <c r="G46" s="121" t="s">
        <v>243</v>
      </c>
      <c r="H46" s="121" t="s">
        <v>243</v>
      </c>
      <c r="I46" s="122">
        <v>17</v>
      </c>
      <c r="J46" s="122">
        <v>342</v>
      </c>
      <c r="K46" s="122">
        <v>503</v>
      </c>
      <c r="L46" s="122">
        <v>127</v>
      </c>
      <c r="M46" s="122">
        <v>68</v>
      </c>
      <c r="N46" s="122">
        <v>764</v>
      </c>
      <c r="P46" s="1"/>
    </row>
    <row r="47" spans="1:16" ht="17.100000000000001" customHeight="1">
      <c r="A47" s="26" t="s">
        <v>808</v>
      </c>
      <c r="B47" s="6" t="s">
        <v>94</v>
      </c>
      <c r="C47" s="7"/>
      <c r="D47" s="129">
        <v>1813</v>
      </c>
      <c r="E47" s="128" t="s">
        <v>243</v>
      </c>
      <c r="F47" s="128" t="s">
        <v>243</v>
      </c>
      <c r="G47" s="128" t="s">
        <v>243</v>
      </c>
      <c r="H47" s="128" t="s">
        <v>243</v>
      </c>
      <c r="I47" s="129">
        <v>15</v>
      </c>
      <c r="J47" s="129">
        <v>341</v>
      </c>
      <c r="K47" s="129">
        <v>500</v>
      </c>
      <c r="L47" s="129">
        <v>131</v>
      </c>
      <c r="M47" s="129">
        <v>66</v>
      </c>
      <c r="N47" s="129">
        <v>760</v>
      </c>
    </row>
    <row r="48" spans="1:16">
      <c r="A48" s="7"/>
      <c r="B48" s="6" t="s">
        <v>95</v>
      </c>
      <c r="C48" s="7"/>
      <c r="D48" s="129">
        <v>1811</v>
      </c>
      <c r="E48" s="128" t="s">
        <v>243</v>
      </c>
      <c r="F48" s="128" t="s">
        <v>243</v>
      </c>
      <c r="G48" s="128" t="s">
        <v>243</v>
      </c>
      <c r="H48" s="128" t="s">
        <v>243</v>
      </c>
      <c r="I48" s="129">
        <v>14</v>
      </c>
      <c r="J48" s="129">
        <v>339</v>
      </c>
      <c r="K48" s="129">
        <v>503</v>
      </c>
      <c r="L48" s="129">
        <v>131</v>
      </c>
      <c r="M48" s="129">
        <v>65</v>
      </c>
      <c r="N48" s="129">
        <v>759</v>
      </c>
    </row>
    <row r="49" spans="1:14">
      <c r="A49" s="7"/>
      <c r="B49" s="6" t="s">
        <v>96</v>
      </c>
      <c r="C49" s="7"/>
      <c r="D49" s="129">
        <v>1806</v>
      </c>
      <c r="E49" s="128" t="s">
        <v>243</v>
      </c>
      <c r="F49" s="128" t="s">
        <v>243</v>
      </c>
      <c r="G49" s="128" t="s">
        <v>243</v>
      </c>
      <c r="H49" s="128" t="s">
        <v>243</v>
      </c>
      <c r="I49" s="129">
        <v>12</v>
      </c>
      <c r="J49" s="129">
        <v>339</v>
      </c>
      <c r="K49" s="129">
        <v>505</v>
      </c>
      <c r="L49" s="129">
        <v>130</v>
      </c>
      <c r="M49" s="129">
        <v>64</v>
      </c>
      <c r="N49" s="129">
        <v>756</v>
      </c>
    </row>
    <row r="50" spans="1:14" ht="17.100000000000001" customHeight="1">
      <c r="A50" s="7"/>
      <c r="B50" s="6" t="s">
        <v>97</v>
      </c>
      <c r="C50" s="7"/>
      <c r="D50" s="129">
        <v>1800</v>
      </c>
      <c r="E50" s="128" t="s">
        <v>243</v>
      </c>
      <c r="F50" s="128" t="s">
        <v>243</v>
      </c>
      <c r="G50" s="128" t="s">
        <v>243</v>
      </c>
      <c r="H50" s="128" t="s">
        <v>243</v>
      </c>
      <c r="I50" s="129">
        <v>8</v>
      </c>
      <c r="J50" s="129">
        <v>338</v>
      </c>
      <c r="K50" s="129">
        <v>507</v>
      </c>
      <c r="L50" s="129">
        <v>131</v>
      </c>
      <c r="M50" s="129">
        <v>65</v>
      </c>
      <c r="N50" s="129">
        <v>751</v>
      </c>
    </row>
    <row r="51" spans="1:14">
      <c r="A51" s="7"/>
      <c r="B51" s="6" t="s">
        <v>98</v>
      </c>
      <c r="C51" s="7"/>
      <c r="D51" s="129">
        <v>1796</v>
      </c>
      <c r="E51" s="128" t="s">
        <v>243</v>
      </c>
      <c r="F51" s="128" t="s">
        <v>243</v>
      </c>
      <c r="G51" s="128" t="s">
        <v>243</v>
      </c>
      <c r="H51" s="128" t="s">
        <v>243</v>
      </c>
      <c r="I51" s="129">
        <v>8</v>
      </c>
      <c r="J51" s="129">
        <v>333</v>
      </c>
      <c r="K51" s="129">
        <v>507</v>
      </c>
      <c r="L51" s="129">
        <v>136</v>
      </c>
      <c r="M51" s="129">
        <v>64</v>
      </c>
      <c r="N51" s="129">
        <v>748</v>
      </c>
    </row>
    <row r="52" spans="1:14">
      <c r="A52" s="7"/>
      <c r="B52" s="6" t="s">
        <v>99</v>
      </c>
      <c r="C52" s="7"/>
      <c r="D52" s="129">
        <v>1793</v>
      </c>
      <c r="E52" s="128" t="s">
        <v>243</v>
      </c>
      <c r="F52" s="128" t="s">
        <v>243</v>
      </c>
      <c r="G52" s="128" t="s">
        <v>243</v>
      </c>
      <c r="H52" s="128" t="s">
        <v>243</v>
      </c>
      <c r="I52" s="129">
        <v>5</v>
      </c>
      <c r="J52" s="129">
        <v>330</v>
      </c>
      <c r="K52" s="129">
        <v>509</v>
      </c>
      <c r="L52" s="129">
        <v>140</v>
      </c>
      <c r="M52" s="129">
        <v>64</v>
      </c>
      <c r="N52" s="129">
        <v>745</v>
      </c>
    </row>
    <row r="53" spans="1:14" ht="17.100000000000001" customHeight="1">
      <c r="A53" s="7"/>
      <c r="B53" s="6" t="s">
        <v>100</v>
      </c>
      <c r="C53" s="7"/>
      <c r="D53" s="129">
        <v>1793</v>
      </c>
      <c r="E53" s="128" t="s">
        <v>243</v>
      </c>
      <c r="F53" s="128" t="s">
        <v>243</v>
      </c>
      <c r="G53" s="128" t="s">
        <v>243</v>
      </c>
      <c r="H53" s="128" t="s">
        <v>243</v>
      </c>
      <c r="I53" s="129">
        <v>4</v>
      </c>
      <c r="J53" s="129">
        <v>326</v>
      </c>
      <c r="K53" s="129">
        <v>511</v>
      </c>
      <c r="L53" s="129">
        <v>143</v>
      </c>
      <c r="M53" s="129">
        <v>64</v>
      </c>
      <c r="N53" s="129">
        <v>745</v>
      </c>
    </row>
    <row r="54" spans="1:14">
      <c r="A54" s="7"/>
      <c r="B54" s="6" t="s">
        <v>101</v>
      </c>
      <c r="C54" s="7"/>
      <c r="D54" s="129">
        <v>1789</v>
      </c>
      <c r="E54" s="128" t="s">
        <v>243</v>
      </c>
      <c r="F54" s="128" t="s">
        <v>243</v>
      </c>
      <c r="G54" s="128" t="s">
        <v>243</v>
      </c>
      <c r="H54" s="128" t="s">
        <v>243</v>
      </c>
      <c r="I54" s="129">
        <v>4</v>
      </c>
      <c r="J54" s="129">
        <v>320</v>
      </c>
      <c r="K54" s="129">
        <v>515</v>
      </c>
      <c r="L54" s="129">
        <v>143</v>
      </c>
      <c r="M54" s="129">
        <v>65</v>
      </c>
      <c r="N54" s="129">
        <v>742</v>
      </c>
    </row>
    <row r="55" spans="1:14">
      <c r="A55" s="7"/>
      <c r="B55" s="6" t="s">
        <v>102</v>
      </c>
      <c r="C55" s="7"/>
      <c r="D55" s="129">
        <v>1784</v>
      </c>
      <c r="E55" s="128" t="s">
        <v>243</v>
      </c>
      <c r="F55" s="128" t="s">
        <v>243</v>
      </c>
      <c r="G55" s="128" t="s">
        <v>243</v>
      </c>
      <c r="H55" s="128" t="s">
        <v>243</v>
      </c>
      <c r="I55" s="129">
        <v>4</v>
      </c>
      <c r="J55" s="129">
        <v>315</v>
      </c>
      <c r="K55" s="129">
        <v>519</v>
      </c>
      <c r="L55" s="129">
        <v>144</v>
      </c>
      <c r="M55" s="129">
        <v>65</v>
      </c>
      <c r="N55" s="129">
        <v>737</v>
      </c>
    </row>
    <row r="56" spans="1:14" ht="17.100000000000001" customHeight="1">
      <c r="A56" s="26" t="s">
        <v>809</v>
      </c>
      <c r="B56" s="6" t="s">
        <v>103</v>
      </c>
      <c r="C56" s="7"/>
      <c r="D56" s="129">
        <v>1775</v>
      </c>
      <c r="E56" s="128" t="s">
        <v>243</v>
      </c>
      <c r="F56" s="128" t="s">
        <v>243</v>
      </c>
      <c r="G56" s="128" t="s">
        <v>243</v>
      </c>
      <c r="H56" s="128" t="s">
        <v>243</v>
      </c>
      <c r="I56" s="129">
        <v>2</v>
      </c>
      <c r="J56" s="129">
        <v>311</v>
      </c>
      <c r="K56" s="129">
        <v>522</v>
      </c>
      <c r="L56" s="129">
        <v>146</v>
      </c>
      <c r="M56" s="129">
        <v>64</v>
      </c>
      <c r="N56" s="129">
        <v>730</v>
      </c>
    </row>
    <row r="57" spans="1:14">
      <c r="A57" s="7"/>
      <c r="B57" s="6" t="s">
        <v>104</v>
      </c>
      <c r="C57" s="7"/>
      <c r="D57" s="129">
        <v>1771</v>
      </c>
      <c r="E57" s="128" t="s">
        <v>243</v>
      </c>
      <c r="F57" s="128" t="s">
        <v>243</v>
      </c>
      <c r="G57" s="128" t="s">
        <v>243</v>
      </c>
      <c r="H57" s="128" t="s">
        <v>243</v>
      </c>
      <c r="I57" s="129">
        <v>2</v>
      </c>
      <c r="J57" s="129">
        <v>306</v>
      </c>
      <c r="K57" s="129">
        <v>524</v>
      </c>
      <c r="L57" s="129">
        <v>148</v>
      </c>
      <c r="M57" s="129">
        <v>62</v>
      </c>
      <c r="N57" s="129">
        <v>729</v>
      </c>
    </row>
    <row r="58" spans="1:14">
      <c r="A58" s="7"/>
      <c r="B58" s="6" t="s">
        <v>105</v>
      </c>
      <c r="C58" s="7"/>
      <c r="D58" s="129">
        <v>1759</v>
      </c>
      <c r="E58" s="128" t="s">
        <v>243</v>
      </c>
      <c r="F58" s="128" t="s">
        <v>243</v>
      </c>
      <c r="G58" s="128" t="s">
        <v>243</v>
      </c>
      <c r="H58" s="128" t="s">
        <v>243</v>
      </c>
      <c r="I58" s="129">
        <v>2</v>
      </c>
      <c r="J58" s="129">
        <v>296</v>
      </c>
      <c r="K58" s="129">
        <v>526</v>
      </c>
      <c r="L58" s="129">
        <v>147</v>
      </c>
      <c r="M58" s="129">
        <v>63</v>
      </c>
      <c r="N58" s="129">
        <v>725</v>
      </c>
    </row>
    <row r="59" spans="1:14" ht="5.0999999999999996" customHeight="1">
      <c r="A59" s="2"/>
      <c r="B59" s="10"/>
      <c r="C59" s="2"/>
      <c r="D59" s="2"/>
      <c r="E59" s="2"/>
      <c r="F59" s="2"/>
      <c r="G59" s="2"/>
      <c r="H59" s="2"/>
      <c r="I59" s="2"/>
      <c r="J59" s="2"/>
      <c r="K59" s="2"/>
      <c r="L59" s="2"/>
      <c r="M59" s="2"/>
      <c r="N59" s="2"/>
    </row>
    <row r="60" spans="1:14">
      <c r="A60" s="3" t="s">
        <v>142</v>
      </c>
      <c r="B60" s="3"/>
      <c r="C60" s="3"/>
      <c r="D60" s="3"/>
      <c r="E60" s="3"/>
      <c r="F60" s="3"/>
      <c r="G60" s="3"/>
      <c r="H60" s="3"/>
      <c r="I60" s="3"/>
      <c r="J60" s="3"/>
      <c r="K60" s="3"/>
      <c r="L60" s="3"/>
      <c r="M60" s="3"/>
      <c r="N60" s="3"/>
    </row>
  </sheetData>
  <mergeCells count="23">
    <mergeCell ref="M11:N11"/>
    <mergeCell ref="M8:N8"/>
    <mergeCell ref="E10:F10"/>
    <mergeCell ref="E11:F11"/>
    <mergeCell ref="E8:F8"/>
    <mergeCell ref="I11:J11"/>
    <mergeCell ref="G11:H11"/>
    <mergeCell ref="K11:L11"/>
    <mergeCell ref="K6:L6"/>
    <mergeCell ref="M6:N6"/>
    <mergeCell ref="M10:N10"/>
    <mergeCell ref="E6:F6"/>
    <mergeCell ref="I8:J8"/>
    <mergeCell ref="K8:L8"/>
    <mergeCell ref="K10:L10"/>
    <mergeCell ref="G8:H8"/>
    <mergeCell ref="A41:B41"/>
    <mergeCell ref="C41:D41"/>
    <mergeCell ref="G6:H6"/>
    <mergeCell ref="I6:J6"/>
    <mergeCell ref="A6:D6"/>
    <mergeCell ref="I10:J10"/>
    <mergeCell ref="G10:H10"/>
  </mergeCells>
  <phoneticPr fontId="4"/>
  <pageMargins left="0.59055118110236227" right="0.39370078740157483" top="0.39370078740157483" bottom="0.39370078740157483" header="0.31496062992125984" footer="0.31496062992125984"/>
  <pageSetup paperSize="9" firstPageNumber="126"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R61"/>
  <sheetViews>
    <sheetView zoomScaleNormal="100" zoomScaleSheetLayoutView="100" workbookViewId="0"/>
  </sheetViews>
  <sheetFormatPr defaultRowHeight="13.5"/>
  <cols>
    <col min="1" max="2" width="7.25" style="57" customWidth="1"/>
    <col min="3" max="3" width="4.625" style="57" customWidth="1"/>
    <col min="4" max="4" width="3.25" style="57" customWidth="1"/>
    <col min="5" max="5" width="7.25" style="57" customWidth="1"/>
    <col min="6" max="6" width="4.625" style="57" customWidth="1"/>
    <col min="7" max="7" width="3.25" style="57" customWidth="1"/>
    <col min="8" max="11" width="7.25" style="57" customWidth="1"/>
    <col min="12" max="12" width="4.625" style="57" customWidth="1"/>
    <col min="13" max="13" width="3.25" style="57" customWidth="1"/>
    <col min="14" max="14" width="4.625" style="57" customWidth="1"/>
    <col min="15" max="15" width="3.25" style="57" customWidth="1"/>
    <col min="16" max="17" width="7.25" style="57" customWidth="1"/>
    <col min="18" max="18" width="9" style="57"/>
    <col min="19" max="16384" width="9" style="71"/>
  </cols>
  <sheetData>
    <row r="1" spans="1:17">
      <c r="B1" s="3"/>
      <c r="C1" s="3"/>
      <c r="D1" s="3"/>
      <c r="E1" s="3"/>
      <c r="F1" s="3"/>
      <c r="G1" s="3"/>
      <c r="H1" s="3"/>
      <c r="I1" s="3"/>
      <c r="J1" s="3"/>
      <c r="K1" s="3"/>
      <c r="L1" s="3"/>
      <c r="M1" s="3"/>
      <c r="N1" s="3"/>
      <c r="O1" s="3"/>
      <c r="P1" s="174" t="s">
        <v>769</v>
      </c>
      <c r="Q1" s="174"/>
    </row>
    <row r="2" spans="1:17">
      <c r="A2" s="3"/>
      <c r="B2" s="3"/>
      <c r="C2" s="3"/>
      <c r="D2" s="3"/>
      <c r="E2" s="3"/>
      <c r="F2" s="3"/>
      <c r="G2" s="3"/>
      <c r="H2" s="3"/>
      <c r="I2" s="3"/>
      <c r="J2" s="3"/>
      <c r="K2" s="3"/>
      <c r="L2" s="3"/>
      <c r="M2" s="3"/>
      <c r="N2" s="3"/>
      <c r="O2" s="3"/>
      <c r="P2" s="3"/>
      <c r="Q2" s="3"/>
    </row>
    <row r="3" spans="1:17">
      <c r="A3" s="24" t="s">
        <v>143</v>
      </c>
      <c r="B3" s="3"/>
      <c r="C3" s="3"/>
      <c r="D3" s="3"/>
      <c r="E3" s="3"/>
      <c r="F3" s="3"/>
      <c r="G3" s="3"/>
      <c r="H3" s="3"/>
      <c r="I3" s="3"/>
      <c r="J3" s="3"/>
      <c r="K3" s="3"/>
      <c r="L3" s="3"/>
      <c r="M3" s="3"/>
      <c r="N3" s="3"/>
      <c r="O3" s="3"/>
      <c r="P3" s="3"/>
      <c r="Q3" s="3"/>
    </row>
    <row r="4" spans="1:17">
      <c r="A4" s="3"/>
      <c r="B4" s="3"/>
      <c r="C4" s="3"/>
      <c r="D4" s="3"/>
      <c r="E4" s="3"/>
      <c r="F4" s="3"/>
      <c r="G4" s="3"/>
      <c r="H4" s="3"/>
      <c r="I4" s="3"/>
      <c r="J4" s="3"/>
      <c r="K4" s="3"/>
      <c r="L4" s="3"/>
      <c r="M4" s="3"/>
      <c r="N4" s="3"/>
      <c r="O4" s="3"/>
      <c r="P4" s="3"/>
      <c r="Q4" s="127" t="s">
        <v>866</v>
      </c>
    </row>
    <row r="5" spans="1:17">
      <c r="A5" s="175" t="s">
        <v>144</v>
      </c>
      <c r="B5" s="170"/>
      <c r="C5" s="172" t="s">
        <v>145</v>
      </c>
      <c r="D5" s="175"/>
      <c r="E5" s="72" t="s">
        <v>132</v>
      </c>
      <c r="F5" s="172" t="s">
        <v>133</v>
      </c>
      <c r="G5" s="175"/>
      <c r="H5" s="72" t="s">
        <v>134</v>
      </c>
      <c r="I5" s="72" t="s">
        <v>135</v>
      </c>
      <c r="J5" s="72" t="s">
        <v>136</v>
      </c>
      <c r="K5" s="72" t="s">
        <v>137</v>
      </c>
      <c r="L5" s="172" t="s">
        <v>138</v>
      </c>
      <c r="M5" s="175"/>
      <c r="N5" s="172" t="s">
        <v>139</v>
      </c>
      <c r="O5" s="175"/>
      <c r="P5" s="72" t="s">
        <v>140</v>
      </c>
      <c r="Q5" s="77" t="s">
        <v>141</v>
      </c>
    </row>
    <row r="6" spans="1:17" ht="5.0999999999999996" customHeight="1">
      <c r="A6" s="3"/>
      <c r="B6" s="11"/>
      <c r="C6" s="3"/>
      <c r="D6" s="3"/>
      <c r="E6" s="3"/>
      <c r="F6" s="3"/>
      <c r="G6" s="3"/>
      <c r="H6" s="3"/>
      <c r="I6" s="3"/>
      <c r="J6" s="3"/>
      <c r="K6" s="3"/>
      <c r="L6" s="3"/>
      <c r="M6" s="3"/>
      <c r="N6" s="3"/>
      <c r="O6" s="3"/>
      <c r="P6" s="3"/>
      <c r="Q6" s="3"/>
    </row>
    <row r="7" spans="1:17">
      <c r="A7" s="184" t="s">
        <v>146</v>
      </c>
      <c r="B7" s="185"/>
      <c r="C7" s="199">
        <v>1759</v>
      </c>
      <c r="D7" s="200"/>
      <c r="E7" s="129">
        <f t="shared" ref="E7:I7" si="0">E8+E9</f>
        <v>0</v>
      </c>
      <c r="F7" s="200">
        <f t="shared" si="0"/>
        <v>0</v>
      </c>
      <c r="G7" s="200"/>
      <c r="H7" s="129">
        <f t="shared" si="0"/>
        <v>0</v>
      </c>
      <c r="I7" s="129">
        <f t="shared" si="0"/>
        <v>0</v>
      </c>
      <c r="J7" s="129">
        <v>2</v>
      </c>
      <c r="K7" s="129">
        <v>296</v>
      </c>
      <c r="L7" s="200">
        <v>526</v>
      </c>
      <c r="M7" s="200"/>
      <c r="N7" s="200">
        <v>147</v>
      </c>
      <c r="O7" s="200"/>
      <c r="P7" s="129">
        <v>63</v>
      </c>
      <c r="Q7" s="129">
        <v>725</v>
      </c>
    </row>
    <row r="8" spans="1:17">
      <c r="A8" s="25" t="s">
        <v>147</v>
      </c>
      <c r="B8" s="6"/>
      <c r="C8" s="199">
        <v>739</v>
      </c>
      <c r="D8" s="200"/>
      <c r="E8" s="129">
        <f>E11+E14+E17+E20</f>
        <v>0</v>
      </c>
      <c r="F8" s="200">
        <f>F11+F14+F17+F20</f>
        <v>0</v>
      </c>
      <c r="G8" s="200"/>
      <c r="H8" s="129">
        <f>H11+H14+H17+H20</f>
        <v>0</v>
      </c>
      <c r="I8" s="129">
        <f>I11+I14+I17+I20</f>
        <v>0</v>
      </c>
      <c r="J8" s="129">
        <v>1</v>
      </c>
      <c r="K8" s="129">
        <v>169</v>
      </c>
      <c r="L8" s="200">
        <v>279</v>
      </c>
      <c r="M8" s="200"/>
      <c r="N8" s="200">
        <v>69</v>
      </c>
      <c r="O8" s="200"/>
      <c r="P8" s="129">
        <v>26</v>
      </c>
      <c r="Q8" s="129">
        <v>195</v>
      </c>
    </row>
    <row r="9" spans="1:17">
      <c r="A9" s="25" t="s">
        <v>148</v>
      </c>
      <c r="B9" s="6"/>
      <c r="C9" s="199">
        <v>1020</v>
      </c>
      <c r="D9" s="200"/>
      <c r="E9" s="129">
        <f t="shared" ref="E9:I9" si="1">E12+E15+E18+E21</f>
        <v>0</v>
      </c>
      <c r="F9" s="200">
        <f t="shared" si="1"/>
        <v>0</v>
      </c>
      <c r="G9" s="200"/>
      <c r="H9" s="129">
        <f t="shared" si="1"/>
        <v>0</v>
      </c>
      <c r="I9" s="129">
        <f t="shared" si="1"/>
        <v>0</v>
      </c>
      <c r="J9" s="129">
        <v>1</v>
      </c>
      <c r="K9" s="129">
        <v>127</v>
      </c>
      <c r="L9" s="200">
        <v>247</v>
      </c>
      <c r="M9" s="200"/>
      <c r="N9" s="200">
        <v>78</v>
      </c>
      <c r="O9" s="200"/>
      <c r="P9" s="129">
        <v>37</v>
      </c>
      <c r="Q9" s="129">
        <v>530</v>
      </c>
    </row>
    <row r="10" spans="1:17" ht="18" customHeight="1">
      <c r="A10" s="7" t="s">
        <v>149</v>
      </c>
      <c r="B10" s="6"/>
      <c r="C10" s="199">
        <v>173</v>
      </c>
      <c r="D10" s="200"/>
      <c r="E10" s="129">
        <f t="shared" ref="E10:K10" si="2">E11+E12</f>
        <v>0</v>
      </c>
      <c r="F10" s="200">
        <f t="shared" si="2"/>
        <v>0</v>
      </c>
      <c r="G10" s="200"/>
      <c r="H10" s="129">
        <f t="shared" si="2"/>
        <v>0</v>
      </c>
      <c r="I10" s="129">
        <f t="shared" si="2"/>
        <v>0</v>
      </c>
      <c r="J10" s="129">
        <f t="shared" si="2"/>
        <v>0</v>
      </c>
      <c r="K10" s="129">
        <f t="shared" si="2"/>
        <v>0</v>
      </c>
      <c r="L10" s="200">
        <v>1</v>
      </c>
      <c r="M10" s="200"/>
      <c r="N10" s="200">
        <v>3</v>
      </c>
      <c r="O10" s="200"/>
      <c r="P10" s="129">
        <v>2</v>
      </c>
      <c r="Q10" s="129">
        <v>167</v>
      </c>
    </row>
    <row r="11" spans="1:17">
      <c r="A11" s="25" t="s">
        <v>147</v>
      </c>
      <c r="B11" s="6"/>
      <c r="C11" s="199">
        <v>38</v>
      </c>
      <c r="D11" s="200"/>
      <c r="E11" s="129">
        <v>0</v>
      </c>
      <c r="F11" s="200">
        <v>0</v>
      </c>
      <c r="G11" s="200"/>
      <c r="H11" s="129">
        <v>0</v>
      </c>
      <c r="I11" s="129">
        <v>0</v>
      </c>
      <c r="J11" s="129">
        <v>0</v>
      </c>
      <c r="K11" s="129">
        <v>0</v>
      </c>
      <c r="L11" s="200">
        <v>1</v>
      </c>
      <c r="M11" s="200"/>
      <c r="N11" s="200">
        <v>2</v>
      </c>
      <c r="O11" s="200"/>
      <c r="P11" s="129">
        <v>1</v>
      </c>
      <c r="Q11" s="129">
        <v>34</v>
      </c>
    </row>
    <row r="12" spans="1:17">
      <c r="A12" s="25" t="s">
        <v>148</v>
      </c>
      <c r="B12" s="6"/>
      <c r="C12" s="199">
        <v>135</v>
      </c>
      <c r="D12" s="200"/>
      <c r="E12" s="129">
        <v>0</v>
      </c>
      <c r="F12" s="200">
        <v>0</v>
      </c>
      <c r="G12" s="200"/>
      <c r="H12" s="129">
        <v>0</v>
      </c>
      <c r="I12" s="129">
        <v>0</v>
      </c>
      <c r="J12" s="129">
        <v>0</v>
      </c>
      <c r="K12" s="129">
        <v>0</v>
      </c>
      <c r="L12" s="200">
        <v>0</v>
      </c>
      <c r="M12" s="200"/>
      <c r="N12" s="200">
        <v>1</v>
      </c>
      <c r="O12" s="200"/>
      <c r="P12" s="129">
        <v>1</v>
      </c>
      <c r="Q12" s="129">
        <v>133</v>
      </c>
    </row>
    <row r="13" spans="1:17" ht="18" customHeight="1">
      <c r="A13" s="7" t="s">
        <v>150</v>
      </c>
      <c r="B13" s="6"/>
      <c r="C13" s="199">
        <v>1579</v>
      </c>
      <c r="D13" s="200"/>
      <c r="E13" s="129">
        <f t="shared" ref="E13:I13" si="3">E14+E15</f>
        <v>0</v>
      </c>
      <c r="F13" s="200">
        <f t="shared" si="3"/>
        <v>0</v>
      </c>
      <c r="G13" s="200"/>
      <c r="H13" s="129">
        <f t="shared" si="3"/>
        <v>0</v>
      </c>
      <c r="I13" s="129">
        <f t="shared" si="3"/>
        <v>0</v>
      </c>
      <c r="J13" s="129">
        <v>2</v>
      </c>
      <c r="K13" s="129">
        <v>296</v>
      </c>
      <c r="L13" s="200">
        <v>524</v>
      </c>
      <c r="M13" s="200"/>
      <c r="N13" s="200">
        <v>144</v>
      </c>
      <c r="O13" s="200"/>
      <c r="P13" s="129">
        <v>61</v>
      </c>
      <c r="Q13" s="129">
        <v>552</v>
      </c>
    </row>
    <row r="14" spans="1:17">
      <c r="A14" s="25" t="s">
        <v>147</v>
      </c>
      <c r="B14" s="6"/>
      <c r="C14" s="199">
        <v>695</v>
      </c>
      <c r="D14" s="200"/>
      <c r="E14" s="129">
        <v>0</v>
      </c>
      <c r="F14" s="200">
        <v>0</v>
      </c>
      <c r="G14" s="200"/>
      <c r="H14" s="129">
        <v>0</v>
      </c>
      <c r="I14" s="129">
        <v>0</v>
      </c>
      <c r="J14" s="129">
        <v>1</v>
      </c>
      <c r="K14" s="129">
        <v>169</v>
      </c>
      <c r="L14" s="200">
        <v>277</v>
      </c>
      <c r="M14" s="200"/>
      <c r="N14" s="200">
        <v>67</v>
      </c>
      <c r="O14" s="200"/>
      <c r="P14" s="129">
        <v>25</v>
      </c>
      <c r="Q14" s="129">
        <v>156</v>
      </c>
    </row>
    <row r="15" spans="1:17">
      <c r="A15" s="25" t="s">
        <v>148</v>
      </c>
      <c r="B15" s="6"/>
      <c r="C15" s="199">
        <v>884</v>
      </c>
      <c r="D15" s="200"/>
      <c r="E15" s="129">
        <v>0</v>
      </c>
      <c r="F15" s="200">
        <v>0</v>
      </c>
      <c r="G15" s="200"/>
      <c r="H15" s="129">
        <v>0</v>
      </c>
      <c r="I15" s="129">
        <v>0</v>
      </c>
      <c r="J15" s="129">
        <v>1</v>
      </c>
      <c r="K15" s="129">
        <v>127</v>
      </c>
      <c r="L15" s="200">
        <v>247</v>
      </c>
      <c r="M15" s="200"/>
      <c r="N15" s="200">
        <v>77</v>
      </c>
      <c r="O15" s="200"/>
      <c r="P15" s="129">
        <v>36</v>
      </c>
      <c r="Q15" s="129">
        <v>396</v>
      </c>
    </row>
    <row r="16" spans="1:17" ht="18" customHeight="1">
      <c r="A16" s="7" t="s">
        <v>151</v>
      </c>
      <c r="B16" s="6"/>
      <c r="C16" s="199">
        <f>C17+C18</f>
        <v>0</v>
      </c>
      <c r="D16" s="200"/>
      <c r="E16" s="129">
        <f t="shared" ref="E16:L16" si="4">E17+E18</f>
        <v>0</v>
      </c>
      <c r="F16" s="200">
        <f t="shared" si="4"/>
        <v>0</v>
      </c>
      <c r="G16" s="200"/>
      <c r="H16" s="129">
        <f t="shared" si="4"/>
        <v>0</v>
      </c>
      <c r="I16" s="129">
        <f t="shared" si="4"/>
        <v>0</v>
      </c>
      <c r="J16" s="129">
        <f t="shared" si="4"/>
        <v>0</v>
      </c>
      <c r="K16" s="129">
        <f t="shared" si="4"/>
        <v>0</v>
      </c>
      <c r="L16" s="200">
        <f t="shared" si="4"/>
        <v>0</v>
      </c>
      <c r="M16" s="200"/>
      <c r="N16" s="200">
        <f t="shared" ref="N16" si="5">N17+N18</f>
        <v>0</v>
      </c>
      <c r="O16" s="200"/>
      <c r="P16" s="129">
        <f t="shared" ref="P16:Q16" si="6">P17+P18</f>
        <v>0</v>
      </c>
      <c r="Q16" s="129">
        <f t="shared" si="6"/>
        <v>0</v>
      </c>
    </row>
    <row r="17" spans="1:17">
      <c r="A17" s="25" t="s">
        <v>147</v>
      </c>
      <c r="B17" s="6"/>
      <c r="C17" s="199">
        <f>SUM(E17:Q17)</f>
        <v>0</v>
      </c>
      <c r="D17" s="200"/>
      <c r="E17" s="129">
        <v>0</v>
      </c>
      <c r="F17" s="200">
        <v>0</v>
      </c>
      <c r="G17" s="200"/>
      <c r="H17" s="129">
        <v>0</v>
      </c>
      <c r="I17" s="129">
        <v>0</v>
      </c>
      <c r="J17" s="129">
        <v>0</v>
      </c>
      <c r="K17" s="129">
        <v>0</v>
      </c>
      <c r="L17" s="200">
        <v>0</v>
      </c>
      <c r="M17" s="200"/>
      <c r="N17" s="200">
        <v>0</v>
      </c>
      <c r="O17" s="200"/>
      <c r="P17" s="129">
        <v>0</v>
      </c>
      <c r="Q17" s="129">
        <v>0</v>
      </c>
    </row>
    <row r="18" spans="1:17">
      <c r="A18" s="25" t="s">
        <v>148</v>
      </c>
      <c r="B18" s="6"/>
      <c r="C18" s="199">
        <f>SUM(E18:Q18)</f>
        <v>0</v>
      </c>
      <c r="D18" s="200"/>
      <c r="E18" s="129">
        <v>0</v>
      </c>
      <c r="F18" s="200">
        <v>0</v>
      </c>
      <c r="G18" s="200"/>
      <c r="H18" s="129">
        <v>0</v>
      </c>
      <c r="I18" s="129">
        <v>0</v>
      </c>
      <c r="J18" s="129">
        <v>0</v>
      </c>
      <c r="K18" s="129">
        <v>0</v>
      </c>
      <c r="L18" s="200">
        <v>0</v>
      </c>
      <c r="M18" s="200"/>
      <c r="N18" s="200">
        <v>0</v>
      </c>
      <c r="O18" s="200"/>
      <c r="P18" s="129">
        <v>0</v>
      </c>
      <c r="Q18" s="129">
        <v>0</v>
      </c>
    </row>
    <row r="19" spans="1:17" ht="18" customHeight="1">
      <c r="A19" s="7" t="s">
        <v>152</v>
      </c>
      <c r="B19" s="6"/>
      <c r="C19" s="199">
        <v>7</v>
      </c>
      <c r="D19" s="200"/>
      <c r="E19" s="129">
        <f t="shared" ref="E19:L19" si="7">E20+E21</f>
        <v>0</v>
      </c>
      <c r="F19" s="200">
        <f t="shared" si="7"/>
        <v>0</v>
      </c>
      <c r="G19" s="200"/>
      <c r="H19" s="129">
        <f t="shared" si="7"/>
        <v>0</v>
      </c>
      <c r="I19" s="129">
        <f t="shared" si="7"/>
        <v>0</v>
      </c>
      <c r="J19" s="129">
        <f t="shared" si="7"/>
        <v>0</v>
      </c>
      <c r="K19" s="129">
        <f t="shared" si="7"/>
        <v>0</v>
      </c>
      <c r="L19" s="200">
        <f t="shared" si="7"/>
        <v>1</v>
      </c>
      <c r="M19" s="200"/>
      <c r="N19" s="200">
        <f t="shared" ref="N19" si="8">N20+N21</f>
        <v>0</v>
      </c>
      <c r="O19" s="200"/>
      <c r="P19" s="129">
        <f t="shared" ref="P19" si="9">P20+P21</f>
        <v>0</v>
      </c>
      <c r="Q19" s="129">
        <v>6</v>
      </c>
    </row>
    <row r="20" spans="1:17">
      <c r="A20" s="25" t="s">
        <v>147</v>
      </c>
      <c r="B20" s="6"/>
      <c r="C20" s="199">
        <v>6</v>
      </c>
      <c r="D20" s="200"/>
      <c r="E20" s="129">
        <v>0</v>
      </c>
      <c r="F20" s="200">
        <v>0</v>
      </c>
      <c r="G20" s="200"/>
      <c r="H20" s="129">
        <v>0</v>
      </c>
      <c r="I20" s="129">
        <v>0</v>
      </c>
      <c r="J20" s="129">
        <v>0</v>
      </c>
      <c r="K20" s="129">
        <v>0</v>
      </c>
      <c r="L20" s="200">
        <v>1</v>
      </c>
      <c r="M20" s="200"/>
      <c r="N20" s="200">
        <v>0</v>
      </c>
      <c r="O20" s="200"/>
      <c r="P20" s="129">
        <v>0</v>
      </c>
      <c r="Q20" s="129">
        <v>5</v>
      </c>
    </row>
    <row r="21" spans="1:17">
      <c r="A21" s="25" t="s">
        <v>148</v>
      </c>
      <c r="B21" s="6"/>
      <c r="C21" s="199">
        <v>1</v>
      </c>
      <c r="D21" s="200"/>
      <c r="E21" s="129">
        <v>0</v>
      </c>
      <c r="F21" s="200">
        <v>0</v>
      </c>
      <c r="G21" s="200"/>
      <c r="H21" s="129">
        <v>0</v>
      </c>
      <c r="I21" s="129">
        <v>0</v>
      </c>
      <c r="J21" s="129">
        <v>0</v>
      </c>
      <c r="K21" s="129">
        <v>0</v>
      </c>
      <c r="L21" s="200">
        <v>0</v>
      </c>
      <c r="M21" s="200"/>
      <c r="N21" s="200">
        <v>0</v>
      </c>
      <c r="O21" s="200"/>
      <c r="P21" s="129">
        <v>0</v>
      </c>
      <c r="Q21" s="129">
        <v>1</v>
      </c>
    </row>
    <row r="22" spans="1:17" ht="5.0999999999999996" customHeight="1">
      <c r="A22" s="2"/>
      <c r="B22" s="10"/>
      <c r="C22" s="2"/>
      <c r="D22" s="2"/>
      <c r="E22" s="2"/>
      <c r="F22" s="2"/>
      <c r="G22" s="2"/>
      <c r="H22" s="2"/>
      <c r="I22" s="2"/>
      <c r="J22" s="2"/>
      <c r="K22" s="2"/>
      <c r="L22" s="2"/>
      <c r="M22" s="2"/>
      <c r="N22" s="2"/>
      <c r="O22" s="2"/>
      <c r="P22" s="2"/>
      <c r="Q22" s="2"/>
    </row>
    <row r="23" spans="1:17">
      <c r="A23" s="3" t="s">
        <v>153</v>
      </c>
      <c r="B23" s="3"/>
      <c r="C23" s="3"/>
      <c r="D23" s="3"/>
      <c r="E23" s="3"/>
      <c r="F23" s="3"/>
      <c r="G23" s="3"/>
      <c r="H23" s="3"/>
      <c r="I23" s="3"/>
      <c r="J23" s="3"/>
      <c r="K23" s="3"/>
      <c r="L23" s="3"/>
      <c r="M23" s="3"/>
      <c r="N23" s="3"/>
      <c r="O23" s="3"/>
      <c r="P23" s="3"/>
      <c r="Q23" s="3"/>
    </row>
    <row r="24" spans="1:17">
      <c r="A24" s="3"/>
      <c r="B24" s="3"/>
      <c r="C24" s="3"/>
      <c r="D24" s="3"/>
      <c r="E24" s="3"/>
      <c r="F24" s="3"/>
      <c r="G24" s="3"/>
      <c r="H24" s="3"/>
      <c r="I24" s="3"/>
      <c r="J24" s="3"/>
      <c r="K24" s="3"/>
      <c r="L24" s="3"/>
      <c r="M24" s="3"/>
      <c r="N24" s="3"/>
      <c r="O24" s="3"/>
      <c r="P24" s="3"/>
      <c r="Q24" s="3"/>
    </row>
    <row r="25" spans="1:17" ht="14.25">
      <c r="A25" s="4" t="s">
        <v>853</v>
      </c>
      <c r="B25" s="3"/>
      <c r="C25" s="3"/>
      <c r="D25" s="3"/>
      <c r="E25" s="3"/>
      <c r="F25" s="3"/>
      <c r="G25" s="3"/>
      <c r="H25" s="3"/>
      <c r="I25" s="3"/>
      <c r="J25" s="3"/>
      <c r="K25" s="3"/>
      <c r="L25" s="3"/>
      <c r="M25" s="3"/>
      <c r="N25" s="3"/>
      <c r="O25" s="3"/>
      <c r="P25" s="3"/>
      <c r="Q25" s="3"/>
    </row>
    <row r="26" spans="1:17">
      <c r="A26" s="12" t="s">
        <v>154</v>
      </c>
      <c r="B26" s="3"/>
      <c r="C26" s="3"/>
      <c r="D26" s="3"/>
      <c r="E26" s="3"/>
      <c r="F26" s="3"/>
      <c r="G26" s="3"/>
      <c r="H26" s="3"/>
      <c r="I26" s="3"/>
      <c r="J26" s="3"/>
      <c r="K26" s="3"/>
      <c r="L26" s="3"/>
      <c r="M26" s="3"/>
      <c r="N26" s="3"/>
      <c r="O26" s="3"/>
      <c r="P26" s="3"/>
      <c r="Q26" s="3"/>
    </row>
    <row r="27" spans="1:17">
      <c r="A27" s="175" t="s">
        <v>155</v>
      </c>
      <c r="B27" s="170"/>
      <c r="C27" s="172" t="s">
        <v>145</v>
      </c>
      <c r="D27" s="175"/>
      <c r="E27" s="72" t="s">
        <v>132</v>
      </c>
      <c r="F27" s="172" t="s">
        <v>133</v>
      </c>
      <c r="G27" s="175"/>
      <c r="H27" s="72" t="s">
        <v>134</v>
      </c>
      <c r="I27" s="72" t="s">
        <v>135</v>
      </c>
      <c r="J27" s="72" t="s">
        <v>136</v>
      </c>
      <c r="K27" s="72" t="s">
        <v>137</v>
      </c>
      <c r="L27" s="172" t="s">
        <v>138</v>
      </c>
      <c r="M27" s="175"/>
      <c r="N27" s="172" t="s">
        <v>139</v>
      </c>
      <c r="O27" s="175"/>
      <c r="P27" s="72" t="s">
        <v>140</v>
      </c>
      <c r="Q27" s="77" t="s">
        <v>141</v>
      </c>
    </row>
    <row r="28" spans="1:17" ht="5.0999999999999996" customHeight="1">
      <c r="A28" s="3"/>
      <c r="B28" s="11"/>
      <c r="C28" s="3"/>
      <c r="D28" s="3"/>
      <c r="E28" s="3"/>
      <c r="F28" s="3"/>
      <c r="G28" s="3"/>
      <c r="H28" s="3"/>
      <c r="I28" s="3"/>
      <c r="J28" s="3"/>
      <c r="K28" s="3"/>
      <c r="L28" s="3"/>
      <c r="M28" s="3"/>
      <c r="N28" s="3"/>
      <c r="O28" s="3"/>
      <c r="P28" s="3"/>
      <c r="Q28" s="3"/>
    </row>
    <row r="29" spans="1:17">
      <c r="A29" s="25" t="s">
        <v>804</v>
      </c>
      <c r="B29" s="6" t="s">
        <v>93</v>
      </c>
      <c r="C29" s="199">
        <v>53</v>
      </c>
      <c r="D29" s="201"/>
      <c r="E29" s="122">
        <v>0</v>
      </c>
      <c r="F29" s="200">
        <v>0</v>
      </c>
      <c r="G29" s="200"/>
      <c r="H29" s="122">
        <v>0</v>
      </c>
      <c r="I29" s="122">
        <v>0</v>
      </c>
      <c r="J29" s="122">
        <v>0</v>
      </c>
      <c r="K29" s="122">
        <v>1</v>
      </c>
      <c r="L29" s="200">
        <v>3</v>
      </c>
      <c r="M29" s="200"/>
      <c r="N29" s="200">
        <v>2</v>
      </c>
      <c r="O29" s="200"/>
      <c r="P29" s="122">
        <v>1</v>
      </c>
      <c r="Q29" s="122">
        <v>46</v>
      </c>
    </row>
    <row r="30" spans="1:17">
      <c r="A30" s="26" t="s">
        <v>805</v>
      </c>
      <c r="B30" s="6"/>
      <c r="C30" s="199">
        <v>52</v>
      </c>
      <c r="D30" s="201"/>
      <c r="E30" s="122">
        <v>0</v>
      </c>
      <c r="F30" s="200">
        <v>0</v>
      </c>
      <c r="G30" s="200"/>
      <c r="H30" s="122">
        <v>0</v>
      </c>
      <c r="I30" s="122">
        <v>0</v>
      </c>
      <c r="J30" s="122">
        <v>0</v>
      </c>
      <c r="K30" s="122">
        <v>0</v>
      </c>
      <c r="L30" s="200">
        <v>0</v>
      </c>
      <c r="M30" s="200"/>
      <c r="N30" s="200">
        <v>1</v>
      </c>
      <c r="O30" s="200"/>
      <c r="P30" s="122">
        <v>0</v>
      </c>
      <c r="Q30" s="122">
        <v>51</v>
      </c>
    </row>
    <row r="31" spans="1:17">
      <c r="A31" s="26" t="s">
        <v>806</v>
      </c>
      <c r="B31" s="6"/>
      <c r="C31" s="199">
        <v>37</v>
      </c>
      <c r="D31" s="201"/>
      <c r="E31" s="122">
        <v>0</v>
      </c>
      <c r="F31" s="200">
        <v>0</v>
      </c>
      <c r="G31" s="200"/>
      <c r="H31" s="122">
        <v>0</v>
      </c>
      <c r="I31" s="122">
        <v>0</v>
      </c>
      <c r="J31" s="122">
        <v>0</v>
      </c>
      <c r="K31" s="122">
        <v>0</v>
      </c>
      <c r="L31" s="200">
        <v>0</v>
      </c>
      <c r="M31" s="200"/>
      <c r="N31" s="200">
        <v>0</v>
      </c>
      <c r="O31" s="200"/>
      <c r="P31" s="122">
        <v>1</v>
      </c>
      <c r="Q31" s="122">
        <v>36</v>
      </c>
    </row>
    <row r="32" spans="1:17">
      <c r="A32" s="26" t="s">
        <v>807</v>
      </c>
      <c r="B32" s="6"/>
      <c r="C32" s="199">
        <f>C33+C34</f>
        <v>64</v>
      </c>
      <c r="D32" s="200"/>
      <c r="E32" s="122">
        <f t="shared" ref="E32:P33" si="10">E33+E34</f>
        <v>0</v>
      </c>
      <c r="F32" s="200">
        <f t="shared" si="10"/>
        <v>0</v>
      </c>
      <c r="G32" s="200"/>
      <c r="H32" s="122">
        <f t="shared" ref="H32:L32" si="11">H33+H34</f>
        <v>0</v>
      </c>
      <c r="I32" s="122">
        <f t="shared" si="11"/>
        <v>0</v>
      </c>
      <c r="J32" s="122">
        <f t="shared" si="11"/>
        <v>0</v>
      </c>
      <c r="K32" s="122">
        <f t="shared" si="11"/>
        <v>0</v>
      </c>
      <c r="L32" s="200">
        <f t="shared" si="11"/>
        <v>0</v>
      </c>
      <c r="M32" s="200"/>
      <c r="N32" s="200">
        <f t="shared" ref="N32:N33" si="12">N33+N34</f>
        <v>0</v>
      </c>
      <c r="O32" s="200"/>
      <c r="P32" s="122">
        <f t="shared" ref="P32:Q32" si="13">P33+P34</f>
        <v>2</v>
      </c>
      <c r="Q32" s="122">
        <f t="shared" si="13"/>
        <v>62</v>
      </c>
    </row>
    <row r="33" spans="1:17" ht="18" customHeight="1">
      <c r="A33" s="26" t="s">
        <v>808</v>
      </c>
      <c r="B33" s="6"/>
      <c r="C33" s="199">
        <v>47</v>
      </c>
      <c r="D33" s="200"/>
      <c r="E33" s="129">
        <f t="shared" si="10"/>
        <v>0</v>
      </c>
      <c r="F33" s="200">
        <f t="shared" si="10"/>
        <v>0</v>
      </c>
      <c r="G33" s="200"/>
      <c r="H33" s="129">
        <f t="shared" si="10"/>
        <v>0</v>
      </c>
      <c r="I33" s="129">
        <f t="shared" si="10"/>
        <v>0</v>
      </c>
      <c r="J33" s="129">
        <f t="shared" si="10"/>
        <v>0</v>
      </c>
      <c r="K33" s="129">
        <f t="shared" si="10"/>
        <v>0</v>
      </c>
      <c r="L33" s="200">
        <f t="shared" si="10"/>
        <v>0</v>
      </c>
      <c r="M33" s="200"/>
      <c r="N33" s="200">
        <f t="shared" si="12"/>
        <v>0</v>
      </c>
      <c r="O33" s="200"/>
      <c r="P33" s="129">
        <f t="shared" si="10"/>
        <v>1</v>
      </c>
      <c r="Q33" s="129">
        <v>46</v>
      </c>
    </row>
    <row r="34" spans="1:17" ht="13.5" customHeight="1">
      <c r="A34" s="25" t="s">
        <v>147</v>
      </c>
      <c r="B34" s="6"/>
      <c r="C34" s="199">
        <v>17</v>
      </c>
      <c r="D34" s="200"/>
      <c r="E34" s="129">
        <v>0</v>
      </c>
      <c r="F34" s="200">
        <v>0</v>
      </c>
      <c r="G34" s="200"/>
      <c r="H34" s="129">
        <v>0</v>
      </c>
      <c r="I34" s="129">
        <v>0</v>
      </c>
      <c r="J34" s="129">
        <v>0</v>
      </c>
      <c r="K34" s="129">
        <v>0</v>
      </c>
      <c r="L34" s="200">
        <v>0</v>
      </c>
      <c r="M34" s="200"/>
      <c r="N34" s="200">
        <v>0</v>
      </c>
      <c r="O34" s="200"/>
      <c r="P34" s="129">
        <v>1</v>
      </c>
      <c r="Q34" s="129">
        <v>16</v>
      </c>
    </row>
    <row r="35" spans="1:17">
      <c r="A35" s="25" t="s">
        <v>148</v>
      </c>
      <c r="B35" s="6"/>
      <c r="C35" s="199">
        <v>30</v>
      </c>
      <c r="D35" s="200"/>
      <c r="E35" s="129">
        <v>0</v>
      </c>
      <c r="F35" s="200">
        <v>0</v>
      </c>
      <c r="G35" s="200"/>
      <c r="H35" s="129">
        <v>0</v>
      </c>
      <c r="I35" s="129">
        <v>0</v>
      </c>
      <c r="J35" s="129">
        <v>0</v>
      </c>
      <c r="K35" s="129">
        <v>0</v>
      </c>
      <c r="L35" s="200">
        <v>0</v>
      </c>
      <c r="M35" s="200"/>
      <c r="N35" s="200">
        <v>0</v>
      </c>
      <c r="O35" s="200"/>
      <c r="P35" s="129">
        <v>0</v>
      </c>
      <c r="Q35" s="129">
        <v>30</v>
      </c>
    </row>
    <row r="36" spans="1:17" ht="18" customHeight="1">
      <c r="A36" s="184" t="s">
        <v>156</v>
      </c>
      <c r="B36" s="185"/>
      <c r="C36" s="199">
        <v>4168</v>
      </c>
      <c r="D36" s="200"/>
      <c r="E36" s="129">
        <f t="shared" ref="E36:N36" si="14">E37+E38</f>
        <v>6</v>
      </c>
      <c r="F36" s="200">
        <f t="shared" si="14"/>
        <v>6</v>
      </c>
      <c r="G36" s="200"/>
      <c r="H36" s="129">
        <f t="shared" si="14"/>
        <v>3</v>
      </c>
      <c r="I36" s="129">
        <f t="shared" si="14"/>
        <v>7</v>
      </c>
      <c r="J36" s="129">
        <f t="shared" si="14"/>
        <v>18</v>
      </c>
      <c r="K36" s="129">
        <f t="shared" si="14"/>
        <v>19</v>
      </c>
      <c r="L36" s="200">
        <f t="shared" si="14"/>
        <v>71</v>
      </c>
      <c r="M36" s="200"/>
      <c r="N36" s="200">
        <f t="shared" si="14"/>
        <v>205</v>
      </c>
      <c r="O36" s="200"/>
      <c r="P36" s="129">
        <v>276</v>
      </c>
      <c r="Q36" s="129">
        <v>3557</v>
      </c>
    </row>
    <row r="37" spans="1:17">
      <c r="A37" s="184" t="s">
        <v>147</v>
      </c>
      <c r="B37" s="185"/>
      <c r="C37" s="199">
        <v>2126</v>
      </c>
      <c r="D37" s="200"/>
      <c r="E37" s="129">
        <v>4</v>
      </c>
      <c r="F37" s="200">
        <v>2</v>
      </c>
      <c r="G37" s="200"/>
      <c r="H37" s="129">
        <v>3</v>
      </c>
      <c r="I37" s="129">
        <v>4</v>
      </c>
      <c r="J37" s="129">
        <v>11</v>
      </c>
      <c r="K37" s="129">
        <v>13</v>
      </c>
      <c r="L37" s="200">
        <v>44</v>
      </c>
      <c r="M37" s="200"/>
      <c r="N37" s="200">
        <v>114</v>
      </c>
      <c r="O37" s="200"/>
      <c r="P37" s="129">
        <v>162</v>
      </c>
      <c r="Q37" s="129">
        <v>1769</v>
      </c>
    </row>
    <row r="38" spans="1:17">
      <c r="A38" s="184" t="s">
        <v>148</v>
      </c>
      <c r="B38" s="185"/>
      <c r="C38" s="199">
        <v>2042</v>
      </c>
      <c r="D38" s="200"/>
      <c r="E38" s="129">
        <v>2</v>
      </c>
      <c r="F38" s="200">
        <v>4</v>
      </c>
      <c r="G38" s="200"/>
      <c r="H38" s="129">
        <v>0</v>
      </c>
      <c r="I38" s="129">
        <v>3</v>
      </c>
      <c r="J38" s="129">
        <v>7</v>
      </c>
      <c r="K38" s="129">
        <v>6</v>
      </c>
      <c r="L38" s="200">
        <v>27</v>
      </c>
      <c r="M38" s="200"/>
      <c r="N38" s="200">
        <v>91</v>
      </c>
      <c r="O38" s="200"/>
      <c r="P38" s="129">
        <v>114</v>
      </c>
      <c r="Q38" s="129">
        <v>1788</v>
      </c>
    </row>
    <row r="39" spans="1:17" ht="5.0999999999999996" customHeight="1">
      <c r="A39" s="2"/>
      <c r="B39" s="10"/>
      <c r="C39" s="2"/>
      <c r="D39" s="2"/>
      <c r="E39" s="2"/>
      <c r="F39" s="2"/>
      <c r="G39" s="2"/>
      <c r="H39" s="2"/>
      <c r="I39" s="2"/>
      <c r="J39" s="2"/>
      <c r="K39" s="2"/>
      <c r="L39" s="2"/>
      <c r="M39" s="2"/>
      <c r="N39" s="2"/>
      <c r="O39" s="2"/>
      <c r="P39" s="2"/>
      <c r="Q39" s="2"/>
    </row>
    <row r="40" spans="1:17">
      <c r="A40" s="3" t="s">
        <v>153</v>
      </c>
      <c r="B40" s="3"/>
      <c r="C40" s="3"/>
      <c r="D40" s="3"/>
      <c r="E40" s="3"/>
      <c r="F40" s="3"/>
      <c r="G40" s="3"/>
      <c r="H40" s="3"/>
      <c r="I40" s="3"/>
      <c r="J40" s="3"/>
      <c r="K40" s="3"/>
      <c r="L40" s="3"/>
      <c r="M40" s="3"/>
      <c r="N40" s="3"/>
      <c r="O40" s="3"/>
      <c r="P40" s="3"/>
      <c r="Q40" s="3"/>
    </row>
    <row r="41" spans="1:17">
      <c r="A41" s="3"/>
      <c r="B41" s="3"/>
      <c r="C41" s="3"/>
      <c r="D41" s="3"/>
      <c r="E41" s="3"/>
      <c r="F41" s="3"/>
      <c r="G41" s="3"/>
      <c r="H41" s="3"/>
      <c r="I41" s="3"/>
      <c r="J41" s="3"/>
      <c r="K41" s="3"/>
      <c r="L41" s="3"/>
      <c r="M41" s="3"/>
      <c r="N41" s="3"/>
      <c r="O41" s="3"/>
      <c r="P41" s="3"/>
      <c r="Q41" s="3"/>
    </row>
    <row r="42" spans="1:17" ht="14.25">
      <c r="A42" s="4" t="s">
        <v>854</v>
      </c>
      <c r="B42" s="3"/>
      <c r="C42" s="3"/>
      <c r="D42" s="3"/>
      <c r="E42" s="3"/>
      <c r="F42" s="3"/>
      <c r="G42" s="3"/>
      <c r="H42" s="3"/>
      <c r="I42" s="3"/>
      <c r="J42" s="3"/>
      <c r="K42" s="3"/>
      <c r="L42" s="3"/>
      <c r="M42" s="3"/>
      <c r="N42" s="3"/>
      <c r="O42" s="3"/>
      <c r="P42" s="3"/>
      <c r="Q42" s="3"/>
    </row>
    <row r="43" spans="1:17">
      <c r="A43" s="3"/>
      <c r="B43" s="3"/>
      <c r="C43" s="3"/>
      <c r="D43" s="3"/>
      <c r="E43" s="3"/>
      <c r="F43" s="3"/>
      <c r="G43" s="3"/>
      <c r="H43" s="3"/>
      <c r="I43" s="3"/>
      <c r="J43" s="3"/>
      <c r="K43" s="3"/>
      <c r="L43" s="3"/>
      <c r="M43" s="3"/>
      <c r="N43" s="3"/>
      <c r="O43" s="3"/>
      <c r="P43" s="3"/>
      <c r="Q43" s="3"/>
    </row>
    <row r="44" spans="1:17" ht="40.5" customHeight="1">
      <c r="A44" s="175" t="s">
        <v>157</v>
      </c>
      <c r="B44" s="170"/>
      <c r="C44" s="172" t="s">
        <v>145</v>
      </c>
      <c r="D44" s="175"/>
      <c r="E44" s="72" t="s">
        <v>158</v>
      </c>
      <c r="F44" s="172" t="s">
        <v>159</v>
      </c>
      <c r="G44" s="175"/>
      <c r="H44" s="76" t="s">
        <v>160</v>
      </c>
      <c r="I44" s="76" t="s">
        <v>161</v>
      </c>
      <c r="J44" s="72" t="s">
        <v>162</v>
      </c>
      <c r="K44" s="76" t="s">
        <v>163</v>
      </c>
      <c r="L44" s="172" t="s">
        <v>164</v>
      </c>
      <c r="M44" s="175"/>
      <c r="N44" s="172" t="s">
        <v>165</v>
      </c>
      <c r="O44" s="175"/>
      <c r="P44" s="77" t="s">
        <v>166</v>
      </c>
      <c r="Q44" s="3"/>
    </row>
    <row r="45" spans="1:17" ht="5.0999999999999996" customHeight="1">
      <c r="A45" s="3"/>
      <c r="B45" s="11"/>
      <c r="C45" s="3"/>
      <c r="D45" s="3"/>
      <c r="E45" s="3"/>
      <c r="F45" s="3"/>
      <c r="G45" s="3"/>
      <c r="H45" s="3"/>
      <c r="I45" s="3"/>
      <c r="J45" s="3"/>
      <c r="K45" s="3"/>
      <c r="L45" s="3"/>
      <c r="M45" s="3"/>
      <c r="N45" s="3"/>
      <c r="O45" s="3"/>
      <c r="P45" s="3"/>
      <c r="Q45" s="3"/>
    </row>
    <row r="46" spans="1:17">
      <c r="A46" s="25" t="s">
        <v>804</v>
      </c>
      <c r="B46" s="6" t="s">
        <v>93</v>
      </c>
      <c r="C46" s="121">
        <v>236</v>
      </c>
      <c r="D46" s="97">
        <v>3</v>
      </c>
      <c r="E46" s="122">
        <v>34</v>
      </c>
      <c r="F46" s="122">
        <v>41</v>
      </c>
      <c r="G46" s="97"/>
      <c r="H46" s="122">
        <v>2</v>
      </c>
      <c r="I46" s="121">
        <v>0</v>
      </c>
      <c r="J46" s="122">
        <v>36</v>
      </c>
      <c r="K46" s="122">
        <v>24</v>
      </c>
      <c r="L46" s="121">
        <v>89</v>
      </c>
      <c r="M46" s="97">
        <v>3</v>
      </c>
      <c r="N46" s="121">
        <v>10</v>
      </c>
      <c r="O46" s="97"/>
      <c r="P46" s="122">
        <v>25</v>
      </c>
      <c r="Q46" s="3"/>
    </row>
    <row r="47" spans="1:17">
      <c r="A47" s="26" t="s">
        <v>805</v>
      </c>
      <c r="B47" s="6"/>
      <c r="C47" s="121">
        <v>300</v>
      </c>
      <c r="D47" s="97">
        <v>1</v>
      </c>
      <c r="E47" s="122">
        <v>44</v>
      </c>
      <c r="F47" s="122">
        <v>42</v>
      </c>
      <c r="G47" s="97"/>
      <c r="H47" s="122">
        <v>3</v>
      </c>
      <c r="I47" s="121">
        <v>2</v>
      </c>
      <c r="J47" s="122">
        <v>28</v>
      </c>
      <c r="K47" s="122">
        <v>17</v>
      </c>
      <c r="L47" s="121">
        <v>116</v>
      </c>
      <c r="M47" s="97"/>
      <c r="N47" s="121">
        <v>17</v>
      </c>
      <c r="O47" s="97">
        <v>1</v>
      </c>
      <c r="P47" s="122">
        <v>31</v>
      </c>
      <c r="Q47" s="3"/>
    </row>
    <row r="48" spans="1:17">
      <c r="A48" s="26" t="s">
        <v>806</v>
      </c>
      <c r="B48" s="6"/>
      <c r="C48" s="121">
        <v>332</v>
      </c>
      <c r="D48" s="97">
        <v>1</v>
      </c>
      <c r="E48" s="121">
        <v>37</v>
      </c>
      <c r="F48" s="121">
        <v>49</v>
      </c>
      <c r="G48" s="97">
        <v>1</v>
      </c>
      <c r="H48" s="121">
        <v>3</v>
      </c>
      <c r="I48" s="121">
        <v>1</v>
      </c>
      <c r="J48" s="121">
        <v>44</v>
      </c>
      <c r="K48" s="121">
        <v>19</v>
      </c>
      <c r="L48" s="121">
        <v>111</v>
      </c>
      <c r="M48" s="97"/>
      <c r="N48" s="121">
        <v>22</v>
      </c>
      <c r="O48" s="97"/>
      <c r="P48" s="121">
        <v>46</v>
      </c>
      <c r="Q48" s="3"/>
    </row>
    <row r="49" spans="1:17">
      <c r="A49" s="26" t="s">
        <v>807</v>
      </c>
      <c r="B49" s="6"/>
      <c r="C49" s="121">
        <v>259</v>
      </c>
      <c r="D49" s="97">
        <v>6</v>
      </c>
      <c r="E49" s="121">
        <v>18</v>
      </c>
      <c r="F49" s="121">
        <v>38</v>
      </c>
      <c r="G49" s="97"/>
      <c r="H49" s="121">
        <v>1</v>
      </c>
      <c r="I49" s="121">
        <v>0</v>
      </c>
      <c r="J49" s="121">
        <v>24</v>
      </c>
      <c r="K49" s="121">
        <v>19</v>
      </c>
      <c r="L49" s="121">
        <v>100</v>
      </c>
      <c r="M49" s="97">
        <v>6</v>
      </c>
      <c r="N49" s="121">
        <v>20</v>
      </c>
      <c r="O49" s="97"/>
      <c r="P49" s="121">
        <v>39</v>
      </c>
      <c r="Q49" s="3"/>
    </row>
    <row r="50" spans="1:17">
      <c r="A50" s="26" t="s">
        <v>808</v>
      </c>
      <c r="B50" s="6"/>
      <c r="C50" s="138">
        <v>244</v>
      </c>
      <c r="D50" s="97">
        <v>1</v>
      </c>
      <c r="E50" s="138">
        <v>16</v>
      </c>
      <c r="F50" s="138">
        <v>41</v>
      </c>
      <c r="G50" s="97">
        <v>1</v>
      </c>
      <c r="H50" s="138">
        <v>1</v>
      </c>
      <c r="I50" s="138">
        <v>0</v>
      </c>
      <c r="J50" s="138">
        <v>35</v>
      </c>
      <c r="K50" s="138">
        <v>20</v>
      </c>
      <c r="L50" s="138">
        <v>83</v>
      </c>
      <c r="M50" s="97"/>
      <c r="N50" s="138">
        <v>17</v>
      </c>
      <c r="O50" s="97"/>
      <c r="P50" s="157">
        <v>31</v>
      </c>
      <c r="Q50" s="3"/>
    </row>
    <row r="51" spans="1:17" ht="20.100000000000001" customHeight="1">
      <c r="A51" s="33" t="s">
        <v>167</v>
      </c>
      <c r="B51" s="6"/>
      <c r="C51" s="138">
        <v>42</v>
      </c>
      <c r="D51" s="97"/>
      <c r="E51" s="138">
        <v>0</v>
      </c>
      <c r="F51" s="138">
        <v>9</v>
      </c>
      <c r="G51" s="97"/>
      <c r="H51" s="138">
        <v>0</v>
      </c>
      <c r="I51" s="138">
        <v>0</v>
      </c>
      <c r="J51" s="138">
        <v>4</v>
      </c>
      <c r="K51" s="138">
        <v>6</v>
      </c>
      <c r="L51" s="138">
        <v>8</v>
      </c>
      <c r="M51" s="97"/>
      <c r="N51" s="138">
        <v>5</v>
      </c>
      <c r="O51" s="97"/>
      <c r="P51" s="157">
        <v>10</v>
      </c>
      <c r="Q51" s="3"/>
    </row>
    <row r="52" spans="1:17">
      <c r="A52" s="33" t="s">
        <v>168</v>
      </c>
      <c r="B52" s="6"/>
      <c r="C52" s="138">
        <v>47</v>
      </c>
      <c r="D52" s="97"/>
      <c r="E52" s="138">
        <v>2</v>
      </c>
      <c r="F52" s="138">
        <v>8</v>
      </c>
      <c r="G52" s="97"/>
      <c r="H52" s="138">
        <v>1</v>
      </c>
      <c r="I52" s="138">
        <v>0</v>
      </c>
      <c r="J52" s="138">
        <v>7</v>
      </c>
      <c r="K52" s="138">
        <v>0</v>
      </c>
      <c r="L52" s="138">
        <v>21</v>
      </c>
      <c r="M52" s="97"/>
      <c r="N52" s="138">
        <v>4</v>
      </c>
      <c r="O52" s="97"/>
      <c r="P52" s="157">
        <v>4</v>
      </c>
      <c r="Q52" s="3"/>
    </row>
    <row r="53" spans="1:17">
      <c r="A53" s="33" t="s">
        <v>169</v>
      </c>
      <c r="B53" s="6"/>
      <c r="C53" s="138">
        <v>26</v>
      </c>
      <c r="D53" s="97"/>
      <c r="E53" s="138">
        <v>0</v>
      </c>
      <c r="F53" s="138">
        <v>3</v>
      </c>
      <c r="G53" s="97"/>
      <c r="H53" s="138">
        <v>0</v>
      </c>
      <c r="I53" s="138">
        <v>0</v>
      </c>
      <c r="J53" s="138">
        <v>7</v>
      </c>
      <c r="K53" s="138">
        <v>5</v>
      </c>
      <c r="L53" s="138">
        <v>6</v>
      </c>
      <c r="M53" s="97"/>
      <c r="N53" s="144">
        <v>2</v>
      </c>
      <c r="O53" s="145"/>
      <c r="P53" s="157">
        <v>3</v>
      </c>
      <c r="Q53" s="3"/>
    </row>
    <row r="54" spans="1:17">
      <c r="A54" s="33" t="s">
        <v>170</v>
      </c>
      <c r="B54" s="6"/>
      <c r="C54" s="138">
        <v>34</v>
      </c>
      <c r="D54" s="97"/>
      <c r="E54" s="138">
        <v>3</v>
      </c>
      <c r="F54" s="138">
        <v>5</v>
      </c>
      <c r="G54" s="97"/>
      <c r="H54" s="138">
        <v>0</v>
      </c>
      <c r="I54" s="138">
        <v>0</v>
      </c>
      <c r="J54" s="138">
        <v>3</v>
      </c>
      <c r="K54" s="138">
        <v>2</v>
      </c>
      <c r="L54" s="138">
        <v>14</v>
      </c>
      <c r="M54" s="97"/>
      <c r="N54" s="138">
        <v>2</v>
      </c>
      <c r="O54" s="97"/>
      <c r="P54" s="157">
        <v>5</v>
      </c>
      <c r="Q54" s="3"/>
    </row>
    <row r="55" spans="1:17">
      <c r="A55" s="33" t="s">
        <v>171</v>
      </c>
      <c r="B55" s="6"/>
      <c r="C55" s="138">
        <v>52</v>
      </c>
      <c r="D55" s="97">
        <v>1</v>
      </c>
      <c r="E55" s="138">
        <v>6</v>
      </c>
      <c r="F55" s="138">
        <v>11</v>
      </c>
      <c r="G55" s="97">
        <v>1</v>
      </c>
      <c r="H55" s="138">
        <v>0</v>
      </c>
      <c r="I55" s="138">
        <v>0</v>
      </c>
      <c r="J55" s="138">
        <v>5</v>
      </c>
      <c r="K55" s="138">
        <v>3</v>
      </c>
      <c r="L55" s="138">
        <v>22</v>
      </c>
      <c r="M55" s="97"/>
      <c r="N55" s="138">
        <v>1</v>
      </c>
      <c r="O55" s="97"/>
      <c r="P55" s="157">
        <v>4</v>
      </c>
      <c r="Q55" s="3"/>
    </row>
    <row r="56" spans="1:17">
      <c r="A56" s="33" t="s">
        <v>172</v>
      </c>
      <c r="B56" s="6"/>
      <c r="C56" s="138">
        <v>41</v>
      </c>
      <c r="D56" s="97"/>
      <c r="E56" s="138">
        <v>4</v>
      </c>
      <c r="F56" s="138">
        <v>5</v>
      </c>
      <c r="G56" s="97"/>
      <c r="H56" s="138">
        <v>0</v>
      </c>
      <c r="I56" s="138">
        <v>0</v>
      </c>
      <c r="J56" s="138">
        <v>8</v>
      </c>
      <c r="K56" s="138">
        <v>4</v>
      </c>
      <c r="L56" s="138">
        <v>12</v>
      </c>
      <c r="M56" s="97"/>
      <c r="N56" s="138">
        <v>3</v>
      </c>
      <c r="O56" s="97"/>
      <c r="P56" s="157">
        <v>5</v>
      </c>
      <c r="Q56" s="3"/>
    </row>
    <row r="57" spans="1:17">
      <c r="A57" s="33" t="s">
        <v>173</v>
      </c>
      <c r="B57" s="6"/>
      <c r="C57" s="138">
        <v>2</v>
      </c>
      <c r="D57" s="97"/>
      <c r="E57" s="138">
        <v>1</v>
      </c>
      <c r="F57" s="138">
        <v>0</v>
      </c>
      <c r="G57" s="97"/>
      <c r="H57" s="138">
        <v>0</v>
      </c>
      <c r="I57" s="138">
        <v>0</v>
      </c>
      <c r="J57" s="138">
        <v>1</v>
      </c>
      <c r="K57" s="138">
        <v>0</v>
      </c>
      <c r="L57" s="138">
        <v>0</v>
      </c>
      <c r="M57" s="97"/>
      <c r="N57" s="138">
        <v>0</v>
      </c>
      <c r="O57" s="97"/>
      <c r="P57" s="157">
        <v>0</v>
      </c>
      <c r="Q57" s="3"/>
    </row>
    <row r="58" spans="1:17" ht="5.0999999999999996" customHeight="1">
      <c r="A58" s="2"/>
      <c r="B58" s="10"/>
      <c r="C58" s="2"/>
      <c r="D58" s="2"/>
      <c r="E58" s="2"/>
      <c r="F58" s="2"/>
      <c r="G58" s="2"/>
      <c r="H58" s="2"/>
      <c r="I58" s="2"/>
      <c r="J58" s="2"/>
      <c r="K58" s="2"/>
      <c r="L58" s="2"/>
      <c r="M58" s="2"/>
      <c r="N58" s="2"/>
      <c r="O58" s="2"/>
      <c r="P58" s="2"/>
      <c r="Q58" s="3"/>
    </row>
    <row r="59" spans="1:17">
      <c r="A59" s="12" t="s">
        <v>724</v>
      </c>
      <c r="B59" s="3"/>
      <c r="C59" s="3"/>
      <c r="D59" s="3"/>
      <c r="E59" s="3"/>
      <c r="F59" s="3"/>
      <c r="G59" s="3"/>
      <c r="H59" s="3"/>
      <c r="I59" s="3"/>
      <c r="J59" s="3"/>
      <c r="K59" s="3"/>
      <c r="L59" s="3"/>
      <c r="M59" s="3"/>
      <c r="N59" s="3"/>
      <c r="O59" s="3"/>
      <c r="P59" s="3"/>
      <c r="Q59" s="3"/>
    </row>
    <row r="60" spans="1:17">
      <c r="A60" s="12" t="s">
        <v>174</v>
      </c>
      <c r="B60" s="3"/>
      <c r="C60" s="3"/>
      <c r="D60" s="3"/>
      <c r="E60" s="3"/>
      <c r="F60" s="3"/>
      <c r="G60" s="3"/>
      <c r="H60" s="3"/>
      <c r="I60" s="3"/>
      <c r="J60" s="3"/>
      <c r="K60" s="3"/>
      <c r="L60" s="3"/>
      <c r="M60" s="3"/>
      <c r="N60" s="3"/>
      <c r="O60" s="3"/>
      <c r="P60" s="3"/>
      <c r="Q60" s="3"/>
    </row>
    <row r="61" spans="1:17">
      <c r="A61" s="3" t="s">
        <v>175</v>
      </c>
      <c r="B61" s="3"/>
      <c r="C61" s="3"/>
      <c r="D61" s="3"/>
      <c r="E61" s="3"/>
      <c r="F61" s="3"/>
      <c r="G61" s="3"/>
      <c r="H61" s="3"/>
      <c r="I61" s="3"/>
      <c r="J61" s="3"/>
      <c r="K61" s="3"/>
      <c r="L61" s="3"/>
      <c r="M61" s="3"/>
      <c r="N61" s="3"/>
      <c r="O61" s="3"/>
      <c r="P61" s="3"/>
      <c r="Q61" s="3"/>
    </row>
  </sheetData>
  <mergeCells count="120">
    <mergeCell ref="P1:Q1"/>
    <mergeCell ref="A5:B5"/>
    <mergeCell ref="C5:D5"/>
    <mergeCell ref="F5:G5"/>
    <mergeCell ref="L5:M5"/>
    <mergeCell ref="N5:O5"/>
    <mergeCell ref="C9:D9"/>
    <mergeCell ref="F9:G9"/>
    <mergeCell ref="L9:M9"/>
    <mergeCell ref="N9:O9"/>
    <mergeCell ref="C10:D10"/>
    <mergeCell ref="F10:G10"/>
    <mergeCell ref="L10:M10"/>
    <mergeCell ref="N10:O10"/>
    <mergeCell ref="A7:B7"/>
    <mergeCell ref="C7:D7"/>
    <mergeCell ref="F7:G7"/>
    <mergeCell ref="L7:M7"/>
    <mergeCell ref="N7:O7"/>
    <mergeCell ref="C8:D8"/>
    <mergeCell ref="F8:G8"/>
    <mergeCell ref="L8:M8"/>
    <mergeCell ref="N8:O8"/>
    <mergeCell ref="C13:D13"/>
    <mergeCell ref="F13:G13"/>
    <mergeCell ref="L13:M13"/>
    <mergeCell ref="N13:O13"/>
    <mergeCell ref="C14:D14"/>
    <mergeCell ref="F14:G14"/>
    <mergeCell ref="L14:M14"/>
    <mergeCell ref="N14:O14"/>
    <mergeCell ref="C11:D11"/>
    <mergeCell ref="F11:G11"/>
    <mergeCell ref="L11:M11"/>
    <mergeCell ref="N11:O11"/>
    <mergeCell ref="C12:D12"/>
    <mergeCell ref="F12:G12"/>
    <mergeCell ref="L12:M12"/>
    <mergeCell ref="N12:O12"/>
    <mergeCell ref="C17:D17"/>
    <mergeCell ref="F17:G17"/>
    <mergeCell ref="L17:M17"/>
    <mergeCell ref="N17:O17"/>
    <mergeCell ref="C18:D18"/>
    <mergeCell ref="F18:G18"/>
    <mergeCell ref="L18:M18"/>
    <mergeCell ref="N18:O18"/>
    <mergeCell ref="C15:D15"/>
    <mergeCell ref="F15:G15"/>
    <mergeCell ref="L15:M15"/>
    <mergeCell ref="N15:O15"/>
    <mergeCell ref="C16:D16"/>
    <mergeCell ref="F16:G16"/>
    <mergeCell ref="L16:M16"/>
    <mergeCell ref="N16:O16"/>
    <mergeCell ref="A27:B27"/>
    <mergeCell ref="C27:D27"/>
    <mergeCell ref="F27:G27"/>
    <mergeCell ref="L27:M27"/>
    <mergeCell ref="N27:O27"/>
    <mergeCell ref="C19:D19"/>
    <mergeCell ref="F19:G19"/>
    <mergeCell ref="L19:M19"/>
    <mergeCell ref="N19:O19"/>
    <mergeCell ref="C20:D20"/>
    <mergeCell ref="F20:G20"/>
    <mergeCell ref="L20:M20"/>
    <mergeCell ref="N20:O20"/>
    <mergeCell ref="C29:D29"/>
    <mergeCell ref="F29:G29"/>
    <mergeCell ref="L29:M29"/>
    <mergeCell ref="N29:O29"/>
    <mergeCell ref="C30:D30"/>
    <mergeCell ref="F30:G30"/>
    <mergeCell ref="L30:M30"/>
    <mergeCell ref="N30:O30"/>
    <mergeCell ref="C21:D21"/>
    <mergeCell ref="F21:G21"/>
    <mergeCell ref="L21:M21"/>
    <mergeCell ref="N21:O21"/>
    <mergeCell ref="C33:D33"/>
    <mergeCell ref="F33:G33"/>
    <mergeCell ref="L33:M33"/>
    <mergeCell ref="N33:O33"/>
    <mergeCell ref="C34:D34"/>
    <mergeCell ref="F34:G34"/>
    <mergeCell ref="L34:M34"/>
    <mergeCell ref="N34:O34"/>
    <mergeCell ref="C31:D31"/>
    <mergeCell ref="F31:G31"/>
    <mergeCell ref="L31:M31"/>
    <mergeCell ref="N31:O31"/>
    <mergeCell ref="C32:D32"/>
    <mergeCell ref="F32:G32"/>
    <mergeCell ref="L32:M32"/>
    <mergeCell ref="N32:O32"/>
    <mergeCell ref="C35:D35"/>
    <mergeCell ref="F35:G35"/>
    <mergeCell ref="L35:M35"/>
    <mergeCell ref="N35:O35"/>
    <mergeCell ref="A36:B36"/>
    <mergeCell ref="C36:D36"/>
    <mergeCell ref="F36:G36"/>
    <mergeCell ref="L36:M36"/>
    <mergeCell ref="N36:O36"/>
    <mergeCell ref="A44:B44"/>
    <mergeCell ref="C44:D44"/>
    <mergeCell ref="F44:G44"/>
    <mergeCell ref="L44:M44"/>
    <mergeCell ref="N44:O44"/>
    <mergeCell ref="A37:B37"/>
    <mergeCell ref="C37:D37"/>
    <mergeCell ref="F37:G37"/>
    <mergeCell ref="L37:M37"/>
    <mergeCell ref="N37:O37"/>
    <mergeCell ref="A38:B38"/>
    <mergeCell ref="C38:D38"/>
    <mergeCell ref="F38:G38"/>
    <mergeCell ref="L38:M38"/>
    <mergeCell ref="N38:O38"/>
  </mergeCells>
  <phoneticPr fontId="4"/>
  <pageMargins left="0.39370078740157483" right="0.59055118110236227" top="0.39370078740157483" bottom="0.39370078740157483" header="0.31496062992125984" footer="0.31496062992125984"/>
  <pageSetup paperSize="9" scale="97" firstPageNumber="127"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dimension ref="A1:V55"/>
  <sheetViews>
    <sheetView zoomScaleNormal="100" zoomScaleSheetLayoutView="100" workbookViewId="0"/>
  </sheetViews>
  <sheetFormatPr defaultRowHeight="13.5"/>
  <cols>
    <col min="1" max="1" width="10.25" style="57" customWidth="1"/>
    <col min="2" max="2" width="6.875" style="57" customWidth="1"/>
    <col min="3" max="4" width="4" style="57" customWidth="1"/>
    <col min="5" max="5" width="7.375" style="57" customWidth="1"/>
    <col min="6" max="7" width="4" style="57" customWidth="1"/>
    <col min="8" max="8" width="7.375" style="57" customWidth="1"/>
    <col min="9" max="20" width="4" style="57" customWidth="1"/>
  </cols>
  <sheetData>
    <row r="1" spans="1:22">
      <c r="A1" s="53" t="s">
        <v>768</v>
      </c>
      <c r="C1" s="3"/>
      <c r="H1" s="3"/>
      <c r="I1" s="3"/>
      <c r="J1" s="3"/>
      <c r="K1" s="3"/>
      <c r="L1" s="3"/>
      <c r="M1" s="3"/>
      <c r="N1" s="3"/>
      <c r="O1" s="3"/>
      <c r="P1" s="3"/>
      <c r="Q1" s="3"/>
      <c r="R1" s="3"/>
      <c r="S1" s="3"/>
    </row>
    <row r="2" spans="1:22">
      <c r="A2" s="3"/>
      <c r="B2" s="3"/>
      <c r="C2" s="3"/>
      <c r="D2" s="3"/>
      <c r="E2" s="3"/>
      <c r="F2" s="3"/>
      <c r="G2" s="3"/>
      <c r="H2" s="3"/>
      <c r="I2" s="3"/>
      <c r="J2" s="3"/>
      <c r="K2" s="3"/>
      <c r="L2" s="3"/>
      <c r="M2" s="3"/>
      <c r="N2" s="3"/>
      <c r="O2" s="3"/>
      <c r="P2" s="3"/>
      <c r="Q2" s="3"/>
      <c r="R2" s="3"/>
      <c r="S2" s="3"/>
      <c r="T2" s="3"/>
    </row>
    <row r="3" spans="1:22" ht="14.25">
      <c r="A3" s="4" t="s">
        <v>855</v>
      </c>
      <c r="B3" s="3"/>
      <c r="C3" s="3"/>
      <c r="D3" s="3"/>
      <c r="E3" s="3"/>
      <c r="F3" s="3"/>
      <c r="G3" s="3"/>
      <c r="H3" s="3"/>
      <c r="I3" s="3"/>
      <c r="J3" s="3"/>
      <c r="K3" s="3"/>
      <c r="L3" s="3"/>
      <c r="M3" s="3"/>
      <c r="N3" s="3"/>
      <c r="O3" s="3"/>
      <c r="P3" s="3"/>
      <c r="Q3" s="3"/>
      <c r="R3" s="3"/>
      <c r="S3" s="3"/>
      <c r="T3" s="3"/>
    </row>
    <row r="4" spans="1:22">
      <c r="A4" s="3"/>
      <c r="B4" s="3"/>
      <c r="C4" s="3"/>
      <c r="D4" s="3"/>
      <c r="E4" s="3"/>
      <c r="F4" s="3"/>
      <c r="G4" s="3"/>
      <c r="H4" s="3"/>
      <c r="I4" s="3"/>
      <c r="J4" s="3"/>
      <c r="K4" s="3"/>
      <c r="L4" s="3"/>
      <c r="M4" s="3"/>
      <c r="N4" s="3"/>
      <c r="O4" s="3"/>
      <c r="P4" s="3"/>
      <c r="Q4" s="3"/>
      <c r="R4" s="3"/>
      <c r="S4" s="3"/>
      <c r="T4" s="3"/>
    </row>
    <row r="5" spans="1:22" ht="27" customHeight="1">
      <c r="A5" s="175" t="s">
        <v>176</v>
      </c>
      <c r="B5" s="170"/>
      <c r="C5" s="172" t="s">
        <v>604</v>
      </c>
      <c r="D5" s="175"/>
      <c r="E5" s="72" t="s">
        <v>177</v>
      </c>
      <c r="F5" s="172" t="s">
        <v>159</v>
      </c>
      <c r="G5" s="175"/>
      <c r="H5" s="72" t="s">
        <v>178</v>
      </c>
      <c r="I5" s="173" t="s">
        <v>179</v>
      </c>
      <c r="J5" s="170"/>
      <c r="K5" s="170" t="s">
        <v>162</v>
      </c>
      <c r="L5" s="170"/>
      <c r="M5" s="170" t="s">
        <v>180</v>
      </c>
      <c r="N5" s="170"/>
      <c r="O5" s="170" t="s">
        <v>164</v>
      </c>
      <c r="P5" s="170"/>
      <c r="Q5" s="170" t="s">
        <v>165</v>
      </c>
      <c r="R5" s="170"/>
      <c r="S5" s="170" t="s">
        <v>166</v>
      </c>
      <c r="T5" s="172"/>
    </row>
    <row r="6" spans="1:22" ht="18" customHeight="1">
      <c r="A6" s="7"/>
      <c r="B6" s="6"/>
      <c r="C6" s="101"/>
      <c r="D6" s="100"/>
      <c r="E6" s="122"/>
      <c r="F6" s="122"/>
      <c r="G6" s="97"/>
      <c r="H6" s="122"/>
      <c r="I6" s="122"/>
      <c r="J6" s="98" t="s">
        <v>183</v>
      </c>
      <c r="K6" s="98"/>
      <c r="L6" s="122"/>
      <c r="M6" s="122"/>
      <c r="N6" s="122"/>
      <c r="O6" s="101"/>
      <c r="P6" s="100"/>
      <c r="Q6" s="122"/>
      <c r="R6" s="97"/>
      <c r="S6" s="122"/>
      <c r="T6" s="122"/>
    </row>
    <row r="7" spans="1:22">
      <c r="A7" s="7" t="s">
        <v>684</v>
      </c>
      <c r="B7" s="6"/>
      <c r="C7" s="99">
        <v>236</v>
      </c>
      <c r="D7" s="100">
        <v>3</v>
      </c>
      <c r="E7" s="101">
        <v>34</v>
      </c>
      <c r="F7" s="101">
        <v>41</v>
      </c>
      <c r="G7" s="100"/>
      <c r="H7" s="101">
        <v>2</v>
      </c>
      <c r="I7" s="101"/>
      <c r="J7" s="99">
        <v>0</v>
      </c>
      <c r="K7" s="101"/>
      <c r="L7" s="101">
        <v>36</v>
      </c>
      <c r="M7" s="101"/>
      <c r="N7" s="101">
        <v>24</v>
      </c>
      <c r="O7" s="101">
        <v>89</v>
      </c>
      <c r="P7" s="100">
        <v>3</v>
      </c>
      <c r="Q7" s="101">
        <v>10</v>
      </c>
      <c r="R7" s="100"/>
      <c r="S7" s="101"/>
      <c r="T7" s="101">
        <v>25</v>
      </c>
    </row>
    <row r="8" spans="1:22">
      <c r="A8" s="7" t="s">
        <v>181</v>
      </c>
      <c r="B8" s="6"/>
      <c r="C8" s="99">
        <v>230</v>
      </c>
      <c r="D8" s="100">
        <v>3</v>
      </c>
      <c r="E8" s="101">
        <v>34</v>
      </c>
      <c r="F8" s="101">
        <v>37</v>
      </c>
      <c r="G8" s="100"/>
      <c r="H8" s="101">
        <v>2</v>
      </c>
      <c r="I8" s="101"/>
      <c r="J8" s="99">
        <v>0</v>
      </c>
      <c r="K8" s="101"/>
      <c r="L8" s="101">
        <v>36</v>
      </c>
      <c r="M8" s="101"/>
      <c r="N8" s="101">
        <v>24</v>
      </c>
      <c r="O8" s="101">
        <v>87</v>
      </c>
      <c r="P8" s="100">
        <v>3</v>
      </c>
      <c r="Q8" s="101">
        <v>10</v>
      </c>
      <c r="R8" s="100"/>
      <c r="S8" s="101"/>
      <c r="T8" s="101">
        <v>25</v>
      </c>
    </row>
    <row r="9" spans="1:22">
      <c r="A9" s="7" t="s">
        <v>182</v>
      </c>
      <c r="B9" s="6"/>
      <c r="C9" s="99">
        <v>317</v>
      </c>
      <c r="D9" s="100">
        <v>1</v>
      </c>
      <c r="E9" s="101">
        <v>45</v>
      </c>
      <c r="F9" s="101">
        <v>43</v>
      </c>
      <c r="G9" s="100"/>
      <c r="H9" s="101">
        <v>2</v>
      </c>
      <c r="I9" s="101"/>
      <c r="J9" s="99">
        <v>0</v>
      </c>
      <c r="K9" s="101"/>
      <c r="L9" s="101">
        <v>59</v>
      </c>
      <c r="M9" s="101"/>
      <c r="N9" s="101">
        <v>28</v>
      </c>
      <c r="O9" s="101">
        <v>126</v>
      </c>
      <c r="P9" s="100">
        <v>1</v>
      </c>
      <c r="Q9" s="101">
        <v>14</v>
      </c>
      <c r="R9" s="100"/>
      <c r="S9" s="101"/>
      <c r="T9" s="101">
        <v>38</v>
      </c>
    </row>
    <row r="10" spans="1:22" ht="18" customHeight="1">
      <c r="A10" s="7"/>
      <c r="B10" s="6"/>
      <c r="C10" s="101"/>
      <c r="D10" s="100"/>
      <c r="E10" s="122"/>
      <c r="F10" s="122"/>
      <c r="G10" s="97"/>
      <c r="H10" s="122"/>
      <c r="I10" s="122"/>
      <c r="J10" s="98" t="s">
        <v>262</v>
      </c>
      <c r="K10" s="98"/>
      <c r="L10" s="122"/>
      <c r="M10" s="122"/>
      <c r="N10" s="122"/>
      <c r="O10" s="101"/>
      <c r="P10" s="100"/>
      <c r="Q10" s="122"/>
      <c r="R10" s="97"/>
      <c r="S10" s="122"/>
      <c r="T10" s="122"/>
    </row>
    <row r="11" spans="1:22">
      <c r="A11" s="7" t="s">
        <v>684</v>
      </c>
      <c r="B11" s="6"/>
      <c r="C11" s="99">
        <v>300</v>
      </c>
      <c r="D11" s="100">
        <v>1</v>
      </c>
      <c r="E11" s="101">
        <v>44</v>
      </c>
      <c r="F11" s="101">
        <v>42</v>
      </c>
      <c r="G11" s="100"/>
      <c r="H11" s="101">
        <v>3</v>
      </c>
      <c r="I11" s="101"/>
      <c r="J11" s="99">
        <v>2</v>
      </c>
      <c r="K11" s="101"/>
      <c r="L11" s="101">
        <v>28</v>
      </c>
      <c r="M11" s="101"/>
      <c r="N11" s="101">
        <v>17</v>
      </c>
      <c r="O11" s="101">
        <v>116</v>
      </c>
      <c r="P11" s="100"/>
      <c r="Q11" s="101">
        <v>17</v>
      </c>
      <c r="R11" s="100">
        <v>1</v>
      </c>
      <c r="S11" s="101"/>
      <c r="T11" s="101">
        <v>31</v>
      </c>
    </row>
    <row r="12" spans="1:22">
      <c r="A12" s="7" t="s">
        <v>181</v>
      </c>
      <c r="B12" s="6"/>
      <c r="C12" s="99">
        <v>292</v>
      </c>
      <c r="D12" s="100">
        <v>1</v>
      </c>
      <c r="E12" s="101">
        <v>44</v>
      </c>
      <c r="F12" s="101">
        <v>41</v>
      </c>
      <c r="G12" s="100"/>
      <c r="H12" s="101">
        <v>3</v>
      </c>
      <c r="I12" s="101"/>
      <c r="J12" s="99">
        <v>2</v>
      </c>
      <c r="K12" s="101"/>
      <c r="L12" s="101">
        <v>28</v>
      </c>
      <c r="M12" s="101"/>
      <c r="N12" s="101">
        <v>17</v>
      </c>
      <c r="O12" s="101">
        <v>110</v>
      </c>
      <c r="P12" s="100"/>
      <c r="Q12" s="101">
        <v>17</v>
      </c>
      <c r="R12" s="100">
        <v>1</v>
      </c>
      <c r="S12" s="101"/>
      <c r="T12" s="101">
        <v>30</v>
      </c>
    </row>
    <row r="13" spans="1:22">
      <c r="A13" s="7" t="s">
        <v>182</v>
      </c>
      <c r="B13" s="6"/>
      <c r="C13" s="99">
        <v>497</v>
      </c>
      <c r="D13" s="100">
        <v>2</v>
      </c>
      <c r="E13" s="101">
        <v>54</v>
      </c>
      <c r="F13" s="101">
        <v>71</v>
      </c>
      <c r="G13" s="100"/>
      <c r="H13" s="101">
        <v>3</v>
      </c>
      <c r="I13" s="101"/>
      <c r="J13" s="99">
        <v>2</v>
      </c>
      <c r="K13" s="101"/>
      <c r="L13" s="101">
        <v>51</v>
      </c>
      <c r="M13" s="101"/>
      <c r="N13" s="101">
        <v>20</v>
      </c>
      <c r="O13" s="101">
        <v>222</v>
      </c>
      <c r="P13" s="100"/>
      <c r="Q13" s="101">
        <v>25</v>
      </c>
      <c r="R13" s="100">
        <v>2</v>
      </c>
      <c r="S13" s="101"/>
      <c r="T13" s="101">
        <v>49</v>
      </c>
    </row>
    <row r="14" spans="1:22" ht="18" customHeight="1">
      <c r="A14" s="7"/>
      <c r="B14" s="6"/>
      <c r="C14" s="101"/>
      <c r="D14" s="100"/>
      <c r="E14" s="122"/>
      <c r="F14" s="122"/>
      <c r="G14" s="97"/>
      <c r="H14" s="122"/>
      <c r="I14" s="122"/>
      <c r="J14" s="98" t="s">
        <v>28</v>
      </c>
      <c r="K14" s="98"/>
      <c r="L14" s="122"/>
      <c r="M14" s="122"/>
      <c r="N14" s="122"/>
      <c r="O14" s="101"/>
      <c r="P14" s="100"/>
      <c r="Q14" s="122"/>
      <c r="R14" s="97"/>
      <c r="S14" s="122"/>
      <c r="T14" s="122"/>
    </row>
    <row r="15" spans="1:22">
      <c r="A15" s="7" t="s">
        <v>684</v>
      </c>
      <c r="B15" s="6"/>
      <c r="C15" s="99">
        <v>332</v>
      </c>
      <c r="D15" s="100">
        <v>1</v>
      </c>
      <c r="E15" s="101">
        <v>37</v>
      </c>
      <c r="F15" s="99">
        <v>49</v>
      </c>
      <c r="G15" s="100">
        <v>1</v>
      </c>
      <c r="H15" s="101">
        <v>3</v>
      </c>
      <c r="I15" s="101"/>
      <c r="J15" s="99">
        <v>1</v>
      </c>
      <c r="K15" s="101"/>
      <c r="L15" s="101">
        <v>44</v>
      </c>
      <c r="M15" s="101"/>
      <c r="N15" s="101">
        <v>19</v>
      </c>
      <c r="O15" s="101">
        <v>111</v>
      </c>
      <c r="P15" s="100"/>
      <c r="Q15" s="99">
        <v>22</v>
      </c>
      <c r="R15" s="102"/>
      <c r="S15" s="101"/>
      <c r="T15" s="101">
        <v>46</v>
      </c>
    </row>
    <row r="16" spans="1:22">
      <c r="A16" s="7" t="s">
        <v>181</v>
      </c>
      <c r="B16" s="6"/>
      <c r="C16" s="99">
        <v>317</v>
      </c>
      <c r="D16" s="100">
        <v>1</v>
      </c>
      <c r="E16" s="101">
        <v>37</v>
      </c>
      <c r="F16" s="99">
        <v>42</v>
      </c>
      <c r="G16" s="100">
        <v>1</v>
      </c>
      <c r="H16" s="101">
        <v>3</v>
      </c>
      <c r="I16" s="101"/>
      <c r="J16" s="99">
        <v>1</v>
      </c>
      <c r="K16" s="101"/>
      <c r="L16" s="101">
        <v>44</v>
      </c>
      <c r="M16" s="101"/>
      <c r="N16" s="101">
        <v>19</v>
      </c>
      <c r="O16" s="101">
        <v>106</v>
      </c>
      <c r="P16" s="100"/>
      <c r="Q16" s="99">
        <v>20</v>
      </c>
      <c r="R16" s="102"/>
      <c r="S16" s="101"/>
      <c r="T16" s="101">
        <v>45</v>
      </c>
      <c r="V16" t="s">
        <v>725</v>
      </c>
    </row>
    <row r="17" spans="1:20">
      <c r="A17" s="7" t="s">
        <v>182</v>
      </c>
      <c r="B17" s="6"/>
      <c r="C17" s="99">
        <v>622</v>
      </c>
      <c r="D17" s="100">
        <v>1</v>
      </c>
      <c r="E17" s="101">
        <v>47</v>
      </c>
      <c r="F17" s="99">
        <v>136</v>
      </c>
      <c r="G17" s="100">
        <v>1</v>
      </c>
      <c r="H17" s="101">
        <v>5</v>
      </c>
      <c r="I17" s="101"/>
      <c r="J17" s="99">
        <v>0</v>
      </c>
      <c r="K17" s="101"/>
      <c r="L17" s="101">
        <v>59</v>
      </c>
      <c r="M17" s="101"/>
      <c r="N17" s="101">
        <v>23</v>
      </c>
      <c r="O17" s="101">
        <v>189</v>
      </c>
      <c r="P17" s="100"/>
      <c r="Q17" s="99">
        <v>75</v>
      </c>
      <c r="R17" s="102"/>
      <c r="S17" s="101"/>
      <c r="T17" s="101">
        <v>88</v>
      </c>
    </row>
    <row r="18" spans="1:20" ht="18" customHeight="1">
      <c r="A18" s="7"/>
      <c r="B18" s="6"/>
      <c r="C18" s="101"/>
      <c r="D18" s="100"/>
      <c r="E18" s="122"/>
      <c r="F18" s="122"/>
      <c r="G18" s="97"/>
      <c r="H18" s="122"/>
      <c r="I18" s="122"/>
      <c r="J18" s="98" t="s">
        <v>717</v>
      </c>
      <c r="K18" s="98"/>
      <c r="L18" s="122"/>
      <c r="M18" s="122"/>
      <c r="N18" s="122"/>
      <c r="O18" s="101"/>
      <c r="P18" s="100"/>
      <c r="Q18" s="122"/>
      <c r="R18" s="97"/>
      <c r="S18" s="122"/>
      <c r="T18" s="122"/>
    </row>
    <row r="19" spans="1:20">
      <c r="A19" s="7" t="s">
        <v>684</v>
      </c>
      <c r="B19" s="6"/>
      <c r="C19" s="99">
        <v>259</v>
      </c>
      <c r="D19" s="100">
        <v>6</v>
      </c>
      <c r="E19" s="101">
        <v>18</v>
      </c>
      <c r="F19" s="99">
        <v>38</v>
      </c>
      <c r="G19" s="100"/>
      <c r="H19" s="101">
        <v>1</v>
      </c>
      <c r="I19" s="101"/>
      <c r="J19" s="99">
        <v>0</v>
      </c>
      <c r="K19" s="101"/>
      <c r="L19" s="101">
        <v>24</v>
      </c>
      <c r="M19" s="101"/>
      <c r="N19" s="101">
        <v>19</v>
      </c>
      <c r="O19" s="101">
        <v>100</v>
      </c>
      <c r="P19" s="100">
        <v>6</v>
      </c>
      <c r="Q19" s="101">
        <v>20</v>
      </c>
      <c r="R19" s="100"/>
      <c r="S19" s="101"/>
      <c r="T19" s="101">
        <v>39</v>
      </c>
    </row>
    <row r="20" spans="1:20">
      <c r="A20" s="7" t="s">
        <v>181</v>
      </c>
      <c r="B20" s="6"/>
      <c r="C20" s="99">
        <v>239</v>
      </c>
      <c r="D20" s="100">
        <v>1</v>
      </c>
      <c r="E20" s="101">
        <v>17</v>
      </c>
      <c r="F20" s="99">
        <v>34</v>
      </c>
      <c r="G20" s="100"/>
      <c r="H20" s="101">
        <v>1</v>
      </c>
      <c r="I20" s="101"/>
      <c r="J20" s="99">
        <v>0</v>
      </c>
      <c r="K20" s="101"/>
      <c r="L20" s="101">
        <v>23</v>
      </c>
      <c r="M20" s="101"/>
      <c r="N20" s="101">
        <v>16</v>
      </c>
      <c r="O20" s="101">
        <v>95</v>
      </c>
      <c r="P20" s="100">
        <v>1</v>
      </c>
      <c r="Q20" s="101">
        <v>16</v>
      </c>
      <c r="R20" s="100"/>
      <c r="S20" s="101"/>
      <c r="T20" s="101">
        <v>37</v>
      </c>
    </row>
    <row r="21" spans="1:20">
      <c r="A21" s="7" t="s">
        <v>182</v>
      </c>
      <c r="B21" s="6"/>
      <c r="C21" s="99">
        <v>464</v>
      </c>
      <c r="D21" s="100"/>
      <c r="E21" s="101">
        <v>22</v>
      </c>
      <c r="F21" s="99">
        <v>80</v>
      </c>
      <c r="G21" s="100"/>
      <c r="H21" s="101">
        <v>1</v>
      </c>
      <c r="I21" s="101"/>
      <c r="J21" s="99">
        <v>0</v>
      </c>
      <c r="K21" s="101"/>
      <c r="L21" s="101">
        <v>28</v>
      </c>
      <c r="M21" s="101"/>
      <c r="N21" s="101">
        <v>18</v>
      </c>
      <c r="O21" s="101">
        <v>188</v>
      </c>
      <c r="P21" s="100"/>
      <c r="Q21" s="101">
        <v>61</v>
      </c>
      <c r="R21" s="100"/>
      <c r="S21" s="101"/>
      <c r="T21" s="101">
        <v>66</v>
      </c>
    </row>
    <row r="22" spans="1:20" ht="18" customHeight="1">
      <c r="A22" s="7"/>
      <c r="B22" s="6"/>
      <c r="C22" s="101"/>
      <c r="D22" s="100"/>
      <c r="E22" s="86"/>
      <c r="F22" s="86"/>
      <c r="G22" s="97"/>
      <c r="H22" s="86"/>
      <c r="I22" s="86"/>
      <c r="J22" s="98" t="s">
        <v>811</v>
      </c>
      <c r="K22" s="98"/>
      <c r="L22" s="86"/>
      <c r="M22" s="86"/>
      <c r="N22" s="86"/>
      <c r="O22" s="101"/>
      <c r="P22" s="100"/>
      <c r="Q22" s="86"/>
      <c r="R22" s="97"/>
      <c r="S22" s="86"/>
      <c r="T22" s="86"/>
    </row>
    <row r="23" spans="1:20">
      <c r="A23" s="7" t="s">
        <v>684</v>
      </c>
      <c r="B23" s="6"/>
      <c r="C23" s="99">
        <v>244</v>
      </c>
      <c r="D23" s="100">
        <v>1</v>
      </c>
      <c r="E23" s="101">
        <v>16</v>
      </c>
      <c r="F23" s="99">
        <v>41</v>
      </c>
      <c r="G23" s="100">
        <v>1</v>
      </c>
      <c r="H23" s="101">
        <v>1</v>
      </c>
      <c r="I23" s="101"/>
      <c r="J23" s="99">
        <v>0</v>
      </c>
      <c r="K23" s="101"/>
      <c r="L23" s="101">
        <v>35</v>
      </c>
      <c r="M23" s="101"/>
      <c r="N23" s="101">
        <v>20</v>
      </c>
      <c r="O23" s="101">
        <v>83</v>
      </c>
      <c r="P23" s="100"/>
      <c r="Q23" s="101">
        <v>17</v>
      </c>
      <c r="R23" s="100"/>
      <c r="S23" s="101"/>
      <c r="T23" s="101">
        <v>31</v>
      </c>
    </row>
    <row r="24" spans="1:20">
      <c r="A24" s="7" t="s">
        <v>181</v>
      </c>
      <c r="B24" s="6"/>
      <c r="C24" s="99">
        <v>215</v>
      </c>
      <c r="D24" s="100">
        <v>1</v>
      </c>
      <c r="E24" s="101">
        <v>16</v>
      </c>
      <c r="F24" s="99">
        <v>34</v>
      </c>
      <c r="G24" s="100">
        <v>1</v>
      </c>
      <c r="H24" s="101">
        <v>1</v>
      </c>
      <c r="I24" s="101"/>
      <c r="J24" s="99">
        <v>0</v>
      </c>
      <c r="K24" s="101"/>
      <c r="L24" s="101">
        <v>32</v>
      </c>
      <c r="M24" s="101"/>
      <c r="N24" s="101">
        <v>15</v>
      </c>
      <c r="O24" s="101">
        <v>74</v>
      </c>
      <c r="P24" s="100"/>
      <c r="Q24" s="101">
        <v>15</v>
      </c>
      <c r="R24" s="100"/>
      <c r="S24" s="101"/>
      <c r="T24" s="101">
        <v>28</v>
      </c>
    </row>
    <row r="25" spans="1:20">
      <c r="A25" s="7" t="s">
        <v>182</v>
      </c>
      <c r="B25" s="6"/>
      <c r="C25" s="99">
        <v>490</v>
      </c>
      <c r="D25" s="100">
        <v>2</v>
      </c>
      <c r="E25" s="101">
        <v>28</v>
      </c>
      <c r="F25" s="99">
        <v>112</v>
      </c>
      <c r="G25" s="100">
        <v>2</v>
      </c>
      <c r="H25" s="101">
        <v>1</v>
      </c>
      <c r="I25" s="101"/>
      <c r="J25" s="99">
        <v>0</v>
      </c>
      <c r="K25" s="101"/>
      <c r="L25" s="101">
        <v>65</v>
      </c>
      <c r="M25" s="101"/>
      <c r="N25" s="101">
        <v>17</v>
      </c>
      <c r="O25" s="101">
        <v>171</v>
      </c>
      <c r="P25" s="100"/>
      <c r="Q25" s="101">
        <v>48</v>
      </c>
      <c r="R25" s="100"/>
      <c r="S25" s="101"/>
      <c r="T25" s="101">
        <v>48</v>
      </c>
    </row>
    <row r="26" spans="1:20" ht="5.0999999999999996" customHeight="1">
      <c r="A26" s="2"/>
      <c r="B26" s="10"/>
      <c r="C26" s="2"/>
      <c r="D26" s="2"/>
      <c r="E26" s="109"/>
      <c r="F26" s="2"/>
      <c r="G26" s="2"/>
      <c r="H26" s="2"/>
      <c r="I26" s="2"/>
      <c r="J26" s="2"/>
      <c r="K26" s="2"/>
      <c r="L26" s="2"/>
      <c r="M26" s="2"/>
      <c r="N26" s="2"/>
      <c r="O26" s="2"/>
      <c r="P26" s="2"/>
      <c r="Q26" s="2"/>
      <c r="R26" s="2"/>
      <c r="S26" s="2"/>
      <c r="T26" s="2"/>
    </row>
    <row r="27" spans="1:20">
      <c r="A27" s="12" t="s">
        <v>699</v>
      </c>
      <c r="B27" s="3"/>
      <c r="C27" s="3"/>
      <c r="D27" s="3"/>
      <c r="E27" s="3"/>
      <c r="F27" s="3"/>
      <c r="G27" s="3"/>
      <c r="H27" s="3"/>
      <c r="I27" s="3"/>
      <c r="J27" s="3"/>
      <c r="K27" s="3"/>
      <c r="L27" s="3"/>
      <c r="M27" s="3"/>
      <c r="N27" s="3"/>
      <c r="O27" s="3"/>
      <c r="P27" s="3"/>
      <c r="Q27" s="3"/>
      <c r="R27" s="3"/>
      <c r="S27" s="3"/>
      <c r="T27" s="3"/>
    </row>
    <row r="28" spans="1:20">
      <c r="A28" s="12" t="s">
        <v>174</v>
      </c>
      <c r="B28" s="3"/>
      <c r="C28" s="3"/>
      <c r="D28" s="3"/>
      <c r="E28" s="3"/>
      <c r="F28" s="3"/>
      <c r="G28" s="3"/>
      <c r="H28" s="3"/>
      <c r="I28" s="3"/>
      <c r="J28" s="3"/>
      <c r="K28" s="3"/>
      <c r="L28" s="3"/>
      <c r="M28" s="3"/>
      <c r="N28" s="3"/>
      <c r="O28" s="3"/>
      <c r="P28" s="3"/>
      <c r="Q28" s="3"/>
      <c r="R28" s="3"/>
      <c r="S28" s="3"/>
      <c r="T28" s="3"/>
    </row>
    <row r="29" spans="1:20">
      <c r="A29" s="3" t="s">
        <v>184</v>
      </c>
      <c r="B29" s="3"/>
      <c r="C29" s="3"/>
      <c r="D29" s="3"/>
      <c r="E29" s="3"/>
      <c r="F29" s="3"/>
      <c r="G29" s="3"/>
      <c r="H29" s="3"/>
      <c r="I29" s="3"/>
      <c r="J29" s="3"/>
      <c r="K29" s="3"/>
      <c r="L29" s="3"/>
      <c r="M29" s="3"/>
      <c r="N29" s="3"/>
      <c r="O29" s="3"/>
      <c r="P29" s="3"/>
      <c r="Q29" s="3"/>
      <c r="R29" s="3"/>
      <c r="S29" s="3"/>
      <c r="T29" s="3"/>
    </row>
    <row r="30" spans="1:20">
      <c r="A30" s="3"/>
      <c r="B30" s="3"/>
      <c r="C30" s="3"/>
      <c r="H30" s="3"/>
      <c r="I30" s="3"/>
      <c r="J30" s="3"/>
      <c r="K30" s="3"/>
      <c r="L30" s="3"/>
      <c r="M30" s="3"/>
      <c r="N30" s="3"/>
      <c r="O30" s="3"/>
      <c r="P30" s="3"/>
      <c r="Q30" s="3"/>
      <c r="R30" s="3"/>
      <c r="S30" s="3"/>
      <c r="T30" s="3"/>
    </row>
    <row r="31" spans="1:20">
      <c r="A31" s="3"/>
      <c r="B31" s="3"/>
      <c r="C31" s="3"/>
      <c r="D31" s="3"/>
      <c r="E31" s="3"/>
      <c r="F31" s="3"/>
      <c r="G31" s="3"/>
      <c r="H31" s="3"/>
      <c r="I31" s="3"/>
      <c r="J31" s="3"/>
      <c r="K31" s="3"/>
      <c r="L31" s="3"/>
      <c r="M31" s="3"/>
      <c r="N31" s="3"/>
      <c r="O31" s="3"/>
      <c r="P31" s="3"/>
      <c r="Q31" s="3"/>
      <c r="R31" s="3"/>
      <c r="S31" s="3"/>
      <c r="T31" s="3"/>
    </row>
    <row r="32" spans="1:20" ht="14.25">
      <c r="A32" s="4" t="s">
        <v>856</v>
      </c>
      <c r="B32" s="3"/>
      <c r="C32" s="3"/>
      <c r="D32" s="3"/>
      <c r="E32" s="3"/>
      <c r="F32" s="3"/>
      <c r="G32" s="3"/>
      <c r="H32" s="3"/>
      <c r="I32" s="3"/>
      <c r="J32" s="3"/>
      <c r="K32" s="3"/>
      <c r="L32" s="3"/>
      <c r="M32" s="3"/>
      <c r="N32" s="3"/>
      <c r="O32" s="3"/>
      <c r="P32" s="3"/>
      <c r="Q32" s="3"/>
      <c r="R32" s="3"/>
      <c r="S32" s="3"/>
      <c r="T32" s="3"/>
    </row>
    <row r="33" spans="1:21">
      <c r="A33" s="3" t="s">
        <v>80</v>
      </c>
      <c r="B33" s="3"/>
      <c r="C33" s="3"/>
      <c r="D33" s="3"/>
      <c r="E33" s="3"/>
      <c r="F33" s="3"/>
      <c r="G33" s="3"/>
      <c r="H33" s="3"/>
      <c r="I33" s="3"/>
      <c r="J33" s="3"/>
      <c r="K33" s="3"/>
      <c r="L33" s="3"/>
      <c r="M33" s="3"/>
      <c r="N33" s="3"/>
      <c r="O33" s="3"/>
      <c r="P33" s="3"/>
      <c r="Q33" s="3"/>
      <c r="R33" s="3"/>
      <c r="S33" s="3"/>
      <c r="T33" s="3"/>
    </row>
    <row r="34" spans="1:21" ht="13.5" customHeight="1">
      <c r="A34" s="103"/>
      <c r="B34" s="202" t="s">
        <v>812</v>
      </c>
      <c r="C34" s="104"/>
      <c r="D34" s="103"/>
      <c r="E34" s="105"/>
      <c r="F34" s="104"/>
      <c r="G34" s="103"/>
      <c r="H34" s="170" t="s">
        <v>816</v>
      </c>
      <c r="I34" s="170"/>
      <c r="J34" s="170"/>
      <c r="K34" s="170"/>
      <c r="L34" s="170"/>
      <c r="M34" s="170"/>
      <c r="N34" s="170"/>
      <c r="O34" s="170"/>
      <c r="P34" s="170"/>
      <c r="Q34" s="170"/>
      <c r="R34" s="170"/>
      <c r="S34" s="170"/>
      <c r="T34" s="172"/>
    </row>
    <row r="35" spans="1:21" ht="13.5" customHeight="1">
      <c r="A35" s="83" t="s">
        <v>185</v>
      </c>
      <c r="B35" s="195"/>
      <c r="C35" s="204" t="s">
        <v>813</v>
      </c>
      <c r="D35" s="189"/>
      <c r="E35" s="119" t="s">
        <v>814</v>
      </c>
      <c r="F35" s="204" t="s">
        <v>815</v>
      </c>
      <c r="G35" s="189"/>
      <c r="H35" s="205" t="s">
        <v>186</v>
      </c>
      <c r="I35" s="140" t="s">
        <v>718</v>
      </c>
      <c r="J35" s="134"/>
      <c r="K35" s="134"/>
      <c r="L35" s="134"/>
      <c r="M35" s="134"/>
      <c r="N35" s="134"/>
      <c r="O35" s="134"/>
      <c r="P35" s="134"/>
      <c r="Q35" s="135"/>
      <c r="R35" s="140" t="s">
        <v>817</v>
      </c>
      <c r="S35" s="134"/>
      <c r="T35" s="134"/>
    </row>
    <row r="36" spans="1:21" ht="13.5" customHeight="1">
      <c r="A36" s="80"/>
      <c r="B36" s="196"/>
      <c r="C36" s="106"/>
      <c r="D36" s="107"/>
      <c r="E36" s="120"/>
      <c r="F36" s="106"/>
      <c r="G36" s="107"/>
      <c r="H36" s="206"/>
      <c r="I36" s="136" t="s">
        <v>187</v>
      </c>
      <c r="J36" s="137" t="s">
        <v>188</v>
      </c>
      <c r="K36" s="137" t="s">
        <v>189</v>
      </c>
      <c r="L36" s="137" t="s">
        <v>190</v>
      </c>
      <c r="M36" s="137" t="s">
        <v>191</v>
      </c>
      <c r="N36" s="137" t="s">
        <v>192</v>
      </c>
      <c r="O36" s="137" t="s">
        <v>193</v>
      </c>
      <c r="P36" s="137" t="s">
        <v>194</v>
      </c>
      <c r="Q36" s="137" t="s">
        <v>195</v>
      </c>
      <c r="R36" s="136" t="s">
        <v>196</v>
      </c>
      <c r="S36" s="137" t="s">
        <v>197</v>
      </c>
      <c r="T36" s="141" t="s">
        <v>198</v>
      </c>
    </row>
    <row r="37" spans="1:21" ht="5.0999999999999996" customHeight="1">
      <c r="A37" s="83"/>
      <c r="B37" s="108"/>
      <c r="C37" s="82"/>
      <c r="D37" s="82"/>
      <c r="E37" s="82"/>
      <c r="F37" s="82"/>
      <c r="G37" s="82"/>
      <c r="H37" s="3"/>
      <c r="I37" s="3"/>
      <c r="J37" s="3"/>
      <c r="K37" s="3"/>
      <c r="L37" s="3"/>
      <c r="M37" s="3"/>
      <c r="N37" s="3"/>
      <c r="O37" s="3"/>
      <c r="P37" s="3"/>
      <c r="Q37" s="3"/>
      <c r="R37" s="3"/>
      <c r="S37" s="3"/>
      <c r="T37" s="3"/>
      <c r="U37" s="44"/>
    </row>
    <row r="38" spans="1:21">
      <c r="A38" s="11" t="s">
        <v>199</v>
      </c>
      <c r="B38" s="123">
        <v>46</v>
      </c>
      <c r="C38" s="203">
        <v>61.8</v>
      </c>
      <c r="D38" s="203"/>
      <c r="E38" s="123">
        <v>27.600000000000005</v>
      </c>
      <c r="F38" s="203">
        <v>22.099999999999998</v>
      </c>
      <c r="G38" s="203"/>
      <c r="H38" s="20">
        <v>20.427999999999997</v>
      </c>
      <c r="I38" s="20">
        <v>1.448</v>
      </c>
      <c r="J38" s="20">
        <v>1.494</v>
      </c>
      <c r="K38" s="20">
        <v>1.9019999999999999</v>
      </c>
      <c r="L38" s="20">
        <v>2.1739999999999999</v>
      </c>
      <c r="M38" s="20">
        <v>1.3049999999999999</v>
      </c>
      <c r="N38" s="20">
        <v>1.651</v>
      </c>
      <c r="O38" s="20">
        <v>2.3839999999999999</v>
      </c>
      <c r="P38" s="20">
        <v>2.4</v>
      </c>
      <c r="Q38" s="20">
        <v>1.361</v>
      </c>
      <c r="R38" s="20">
        <v>1.409</v>
      </c>
      <c r="S38" s="20">
        <v>1.4</v>
      </c>
      <c r="T38" s="20">
        <v>1.5</v>
      </c>
      <c r="U38" s="44"/>
    </row>
    <row r="39" spans="1:21">
      <c r="A39" s="11" t="s">
        <v>200</v>
      </c>
      <c r="B39" s="123">
        <v>1046</v>
      </c>
      <c r="C39" s="203">
        <v>919.1</v>
      </c>
      <c r="D39" s="203"/>
      <c r="E39" s="123">
        <v>495.96999999999997</v>
      </c>
      <c r="F39" s="203">
        <v>504.20000000000005</v>
      </c>
      <c r="G39" s="203"/>
      <c r="H39" s="20">
        <v>517</v>
      </c>
      <c r="I39" s="20">
        <v>38</v>
      </c>
      <c r="J39" s="20">
        <v>35</v>
      </c>
      <c r="K39" s="20">
        <v>42</v>
      </c>
      <c r="L39" s="20">
        <v>42</v>
      </c>
      <c r="M39" s="20">
        <v>41</v>
      </c>
      <c r="N39" s="20">
        <v>43</v>
      </c>
      <c r="O39" s="20">
        <v>53</v>
      </c>
      <c r="P39" s="20">
        <v>47</v>
      </c>
      <c r="Q39" s="20">
        <v>43</v>
      </c>
      <c r="R39" s="20">
        <v>43</v>
      </c>
      <c r="S39" s="20">
        <v>42</v>
      </c>
      <c r="T39" s="20">
        <v>48</v>
      </c>
      <c r="U39" s="44"/>
    </row>
    <row r="40" spans="1:21" ht="5.0999999999999996" customHeight="1">
      <c r="A40" s="10"/>
      <c r="B40" s="2"/>
      <c r="C40" s="2"/>
      <c r="D40" s="2"/>
      <c r="E40" s="2"/>
      <c r="F40" s="2"/>
      <c r="G40" s="2"/>
      <c r="H40" s="2"/>
      <c r="I40" s="2"/>
      <c r="J40" s="2"/>
      <c r="K40" s="2"/>
      <c r="L40" s="2"/>
      <c r="M40" s="2"/>
      <c r="N40" s="2"/>
      <c r="O40" s="2"/>
      <c r="P40" s="2"/>
      <c r="Q40" s="2"/>
      <c r="R40" s="2"/>
      <c r="S40" s="2"/>
      <c r="T40" s="2"/>
      <c r="U40" s="44"/>
    </row>
    <row r="41" spans="1:21">
      <c r="A41" s="3" t="s">
        <v>201</v>
      </c>
      <c r="B41" s="3"/>
      <c r="C41" s="3"/>
      <c r="D41" s="3"/>
      <c r="E41" s="3"/>
      <c r="F41" s="3"/>
      <c r="G41" s="3"/>
      <c r="H41" s="3"/>
      <c r="I41" s="3"/>
      <c r="J41" s="3"/>
      <c r="K41" s="3"/>
      <c r="L41" s="3"/>
      <c r="M41" s="3"/>
      <c r="N41" s="3"/>
      <c r="O41" s="3"/>
      <c r="P41" s="3"/>
      <c r="Q41" s="3"/>
      <c r="R41" s="3"/>
      <c r="S41" s="3"/>
      <c r="T41" s="3"/>
    </row>
    <row r="42" spans="1:21">
      <c r="A42" s="3"/>
      <c r="B42" s="3"/>
      <c r="C42" s="3"/>
      <c r="D42" s="3"/>
      <c r="E42" s="3"/>
      <c r="F42" s="3"/>
      <c r="G42" s="3"/>
      <c r="H42" s="3"/>
      <c r="I42" s="3"/>
      <c r="J42" s="3"/>
      <c r="K42" s="3"/>
      <c r="L42" s="3"/>
      <c r="M42" s="3"/>
      <c r="N42" s="3"/>
      <c r="O42" s="3"/>
      <c r="P42" s="3"/>
      <c r="Q42" s="3"/>
      <c r="R42" s="3"/>
      <c r="S42" s="3"/>
      <c r="T42" s="3"/>
    </row>
    <row r="43" spans="1:21">
      <c r="A43" s="3"/>
      <c r="B43" s="3"/>
      <c r="C43" s="3"/>
      <c r="D43" s="3"/>
      <c r="E43" s="3"/>
      <c r="F43" s="3"/>
      <c r="G43" s="3"/>
      <c r="H43" s="3"/>
      <c r="I43" s="3"/>
      <c r="J43" s="3"/>
      <c r="K43" s="3"/>
      <c r="L43" s="3"/>
      <c r="M43" s="3"/>
      <c r="N43" s="3"/>
      <c r="O43" s="3"/>
      <c r="P43" s="3"/>
      <c r="Q43" s="3"/>
      <c r="R43" s="3"/>
      <c r="S43" s="3"/>
      <c r="T43" s="3"/>
    </row>
    <row r="44" spans="1:21" ht="14.25">
      <c r="A44" s="4" t="s">
        <v>857</v>
      </c>
      <c r="B44" s="3"/>
      <c r="C44" s="3"/>
      <c r="D44" s="3"/>
      <c r="E44" s="3"/>
      <c r="F44" s="3"/>
      <c r="G44" s="3"/>
      <c r="H44" s="3"/>
      <c r="I44" s="3"/>
      <c r="J44" s="3"/>
      <c r="K44" s="3"/>
      <c r="L44" s="3"/>
      <c r="M44" s="3"/>
      <c r="N44" s="3"/>
      <c r="O44" s="3"/>
      <c r="P44" s="3"/>
      <c r="Q44" s="3"/>
      <c r="R44" s="3"/>
      <c r="S44" s="3"/>
      <c r="T44" s="3"/>
    </row>
    <row r="45" spans="1:21">
      <c r="A45" s="3" t="s">
        <v>202</v>
      </c>
      <c r="B45" s="3"/>
      <c r="C45" s="3"/>
      <c r="D45" s="3"/>
      <c r="E45" s="3"/>
      <c r="F45" s="3"/>
      <c r="G45" s="3"/>
      <c r="H45" s="3"/>
      <c r="I45" s="3"/>
      <c r="J45" s="3"/>
      <c r="K45" s="3"/>
      <c r="L45" s="3"/>
      <c r="M45" s="3"/>
      <c r="N45" s="3"/>
      <c r="O45" s="3"/>
      <c r="P45" s="3"/>
      <c r="Q45" s="3"/>
      <c r="R45" s="3"/>
      <c r="S45" s="3"/>
      <c r="T45" s="3"/>
    </row>
    <row r="46" spans="1:21" ht="13.5" customHeight="1">
      <c r="A46" s="103"/>
      <c r="B46" s="202" t="s">
        <v>812</v>
      </c>
      <c r="C46" s="104"/>
      <c r="D46" s="103"/>
      <c r="E46" s="105"/>
      <c r="F46" s="104"/>
      <c r="G46" s="103"/>
      <c r="H46" s="170" t="s">
        <v>816</v>
      </c>
      <c r="I46" s="170"/>
      <c r="J46" s="170"/>
      <c r="K46" s="170"/>
      <c r="L46" s="170"/>
      <c r="M46" s="170"/>
      <c r="N46" s="170"/>
      <c r="O46" s="170"/>
      <c r="P46" s="170"/>
      <c r="Q46" s="170"/>
      <c r="R46" s="170"/>
      <c r="S46" s="170"/>
      <c r="T46" s="172"/>
    </row>
    <row r="47" spans="1:21">
      <c r="A47" s="83" t="s">
        <v>726</v>
      </c>
      <c r="B47" s="195"/>
      <c r="C47" s="204" t="s">
        <v>813</v>
      </c>
      <c r="D47" s="189"/>
      <c r="E47" s="119" t="s">
        <v>814</v>
      </c>
      <c r="F47" s="204" t="s">
        <v>815</v>
      </c>
      <c r="G47" s="189"/>
      <c r="H47" s="205" t="s">
        <v>186</v>
      </c>
      <c r="I47" s="140" t="s">
        <v>718</v>
      </c>
      <c r="J47" s="134"/>
      <c r="K47" s="134"/>
      <c r="L47" s="134"/>
      <c r="M47" s="134"/>
      <c r="N47" s="134"/>
      <c r="O47" s="134"/>
      <c r="P47" s="134"/>
      <c r="Q47" s="135"/>
      <c r="R47" s="140" t="s">
        <v>817</v>
      </c>
      <c r="S47" s="134"/>
      <c r="T47" s="134"/>
    </row>
    <row r="48" spans="1:21" ht="13.5" customHeight="1">
      <c r="A48" s="107"/>
      <c r="B48" s="196"/>
      <c r="C48" s="106"/>
      <c r="D48" s="107"/>
      <c r="E48" s="120"/>
      <c r="F48" s="106"/>
      <c r="G48" s="107"/>
      <c r="H48" s="206"/>
      <c r="I48" s="136" t="s">
        <v>187</v>
      </c>
      <c r="J48" s="137" t="s">
        <v>188</v>
      </c>
      <c r="K48" s="137" t="s">
        <v>189</v>
      </c>
      <c r="L48" s="137" t="s">
        <v>190</v>
      </c>
      <c r="M48" s="137" t="s">
        <v>191</v>
      </c>
      <c r="N48" s="137" t="s">
        <v>192</v>
      </c>
      <c r="O48" s="137" t="s">
        <v>193</v>
      </c>
      <c r="P48" s="137" t="s">
        <v>194</v>
      </c>
      <c r="Q48" s="137" t="s">
        <v>195</v>
      </c>
      <c r="R48" s="136" t="s">
        <v>196</v>
      </c>
      <c r="S48" s="137" t="s">
        <v>197</v>
      </c>
      <c r="T48" s="141" t="s">
        <v>198</v>
      </c>
    </row>
    <row r="49" spans="1:21" ht="5.0999999999999996" customHeight="1">
      <c r="A49" s="83"/>
      <c r="B49" s="108"/>
      <c r="C49" s="82"/>
      <c r="D49" s="82"/>
      <c r="E49" s="82"/>
      <c r="F49" s="82"/>
      <c r="G49" s="82"/>
      <c r="H49" s="3"/>
      <c r="I49" s="3"/>
      <c r="J49" s="3"/>
      <c r="K49" s="3"/>
      <c r="L49" s="3"/>
      <c r="M49" s="3"/>
      <c r="N49" s="3"/>
      <c r="O49" s="3"/>
      <c r="P49" s="3"/>
      <c r="Q49" s="3"/>
      <c r="R49" s="3"/>
      <c r="S49" s="3"/>
      <c r="T49" s="3"/>
    </row>
    <row r="50" spans="1:21">
      <c r="A50" s="11" t="s">
        <v>203</v>
      </c>
      <c r="B50" s="20">
        <v>0</v>
      </c>
      <c r="C50" s="203">
        <v>0</v>
      </c>
      <c r="D50" s="203"/>
      <c r="E50" s="20">
        <v>0</v>
      </c>
      <c r="F50" s="203">
        <v>0</v>
      </c>
      <c r="G50" s="203"/>
      <c r="H50" s="20">
        <v>0</v>
      </c>
      <c r="I50" s="20">
        <v>0</v>
      </c>
      <c r="J50" s="20">
        <v>0</v>
      </c>
      <c r="K50" s="20">
        <v>0</v>
      </c>
      <c r="L50" s="20">
        <v>0</v>
      </c>
      <c r="M50" s="20">
        <v>0</v>
      </c>
      <c r="N50" s="20">
        <v>0</v>
      </c>
      <c r="O50" s="20">
        <v>0</v>
      </c>
      <c r="P50" s="20">
        <v>0</v>
      </c>
      <c r="Q50" s="20">
        <v>0</v>
      </c>
      <c r="R50" s="20">
        <v>0</v>
      </c>
      <c r="S50" s="20">
        <v>0</v>
      </c>
      <c r="T50" s="20">
        <v>0</v>
      </c>
      <c r="U50" s="44"/>
    </row>
    <row r="51" spans="1:21">
      <c r="A51" s="11" t="s">
        <v>204</v>
      </c>
      <c r="B51" s="20">
        <v>0</v>
      </c>
      <c r="C51" s="203">
        <v>0</v>
      </c>
      <c r="D51" s="203"/>
      <c r="E51" s="20">
        <v>0</v>
      </c>
      <c r="F51" s="203">
        <v>0</v>
      </c>
      <c r="G51" s="203"/>
      <c r="H51" s="20">
        <v>0</v>
      </c>
      <c r="I51" s="20">
        <v>0</v>
      </c>
      <c r="J51" s="20">
        <v>0</v>
      </c>
      <c r="K51" s="20">
        <v>0</v>
      </c>
      <c r="L51" s="20">
        <v>0</v>
      </c>
      <c r="M51" s="20">
        <v>0</v>
      </c>
      <c r="N51" s="20">
        <v>0</v>
      </c>
      <c r="O51" s="20">
        <v>0</v>
      </c>
      <c r="P51" s="20">
        <v>0</v>
      </c>
      <c r="Q51" s="20">
        <v>0</v>
      </c>
      <c r="R51" s="20">
        <v>0</v>
      </c>
      <c r="S51" s="20">
        <v>0</v>
      </c>
      <c r="T51" s="20">
        <v>0</v>
      </c>
      <c r="U51" s="44"/>
    </row>
    <row r="52" spans="1:21">
      <c r="A52" s="11" t="s">
        <v>205</v>
      </c>
      <c r="B52" s="20">
        <v>0</v>
      </c>
      <c r="C52" s="203">
        <v>0</v>
      </c>
      <c r="D52" s="203"/>
      <c r="E52" s="20">
        <v>0</v>
      </c>
      <c r="F52" s="203">
        <v>0</v>
      </c>
      <c r="G52" s="203"/>
      <c r="H52" s="20">
        <v>0</v>
      </c>
      <c r="I52" s="20">
        <v>0</v>
      </c>
      <c r="J52" s="20">
        <v>0</v>
      </c>
      <c r="K52" s="20">
        <v>0</v>
      </c>
      <c r="L52" s="20">
        <v>0</v>
      </c>
      <c r="M52" s="20">
        <v>0</v>
      </c>
      <c r="N52" s="20">
        <v>0</v>
      </c>
      <c r="O52" s="20">
        <v>0</v>
      </c>
      <c r="P52" s="20">
        <v>0</v>
      </c>
      <c r="Q52" s="20">
        <v>0</v>
      </c>
      <c r="R52" s="20">
        <v>0</v>
      </c>
      <c r="S52" s="20">
        <v>0</v>
      </c>
      <c r="T52" s="20">
        <v>0</v>
      </c>
      <c r="U52" s="44"/>
    </row>
    <row r="53" spans="1:21">
      <c r="A53" s="11" t="s">
        <v>206</v>
      </c>
      <c r="B53" s="20">
        <v>0</v>
      </c>
      <c r="C53" s="203">
        <v>0</v>
      </c>
      <c r="D53" s="203"/>
      <c r="E53" s="20">
        <v>0</v>
      </c>
      <c r="F53" s="203">
        <v>0</v>
      </c>
      <c r="G53" s="203"/>
      <c r="H53" s="20">
        <v>0</v>
      </c>
      <c r="I53" s="20">
        <v>0</v>
      </c>
      <c r="J53" s="20">
        <v>0</v>
      </c>
      <c r="K53" s="20">
        <v>0</v>
      </c>
      <c r="L53" s="20">
        <v>0</v>
      </c>
      <c r="M53" s="20">
        <v>0</v>
      </c>
      <c r="N53" s="20">
        <v>0</v>
      </c>
      <c r="O53" s="20">
        <v>0</v>
      </c>
      <c r="P53" s="20">
        <v>0</v>
      </c>
      <c r="Q53" s="20">
        <v>0</v>
      </c>
      <c r="R53" s="20">
        <v>0</v>
      </c>
      <c r="S53" s="20">
        <v>0</v>
      </c>
      <c r="T53" s="20">
        <v>0</v>
      </c>
      <c r="U53" s="44"/>
    </row>
    <row r="54" spans="1:21" ht="5.0999999999999996" customHeight="1">
      <c r="A54" s="10"/>
      <c r="B54" s="2"/>
      <c r="C54" s="2"/>
      <c r="D54" s="2"/>
      <c r="E54" s="2"/>
      <c r="F54" s="2"/>
      <c r="G54" s="2"/>
      <c r="H54" s="2"/>
      <c r="I54" s="2"/>
      <c r="J54" s="2"/>
      <c r="K54" s="2"/>
      <c r="L54" s="2"/>
      <c r="M54" s="2"/>
      <c r="N54" s="2"/>
      <c r="O54" s="2"/>
      <c r="P54" s="2"/>
      <c r="Q54" s="2"/>
      <c r="R54" s="2"/>
      <c r="S54" s="2"/>
      <c r="T54" s="2"/>
      <c r="U54" s="44"/>
    </row>
    <row r="55" spans="1:21">
      <c r="A55" s="3" t="s">
        <v>201</v>
      </c>
      <c r="B55" s="3"/>
      <c r="C55" s="3"/>
      <c r="D55" s="3"/>
      <c r="E55" s="3"/>
      <c r="F55" s="3"/>
      <c r="G55" s="3"/>
      <c r="H55" s="3"/>
      <c r="I55" s="3"/>
      <c r="J55" s="3"/>
      <c r="K55" s="3"/>
      <c r="L55" s="3"/>
      <c r="M55" s="3"/>
      <c r="N55" s="3"/>
      <c r="O55" s="3"/>
      <c r="P55" s="3"/>
      <c r="Q55" s="3"/>
      <c r="R55" s="3"/>
      <c r="S55" s="3"/>
      <c r="T55" s="3"/>
    </row>
  </sheetData>
  <mergeCells count="31">
    <mergeCell ref="A5:B5"/>
    <mergeCell ref="C5:D5"/>
    <mergeCell ref="F5:G5"/>
    <mergeCell ref="I5:J5"/>
    <mergeCell ref="K5:L5"/>
    <mergeCell ref="B34:B36"/>
    <mergeCell ref="H34:T34"/>
    <mergeCell ref="C35:D35"/>
    <mergeCell ref="F35:G35"/>
    <mergeCell ref="H35:H36"/>
    <mergeCell ref="H46:T46"/>
    <mergeCell ref="C47:D47"/>
    <mergeCell ref="F47:G47"/>
    <mergeCell ref="H47:H48"/>
    <mergeCell ref="O5:P5"/>
    <mergeCell ref="Q5:R5"/>
    <mergeCell ref="S5:T5"/>
    <mergeCell ref="M5:N5"/>
    <mergeCell ref="C38:D38"/>
    <mergeCell ref="F38:G38"/>
    <mergeCell ref="C39:D39"/>
    <mergeCell ref="F39:G39"/>
    <mergeCell ref="B46:B48"/>
    <mergeCell ref="C53:D53"/>
    <mergeCell ref="F53:G53"/>
    <mergeCell ref="C50:D50"/>
    <mergeCell ref="F50:G50"/>
    <mergeCell ref="C51:D51"/>
    <mergeCell ref="F51:G51"/>
    <mergeCell ref="C52:D52"/>
    <mergeCell ref="F52:G52"/>
  </mergeCells>
  <phoneticPr fontId="4"/>
  <pageMargins left="0.59055118110236227" right="0.39370078740157483" top="0.39370078740157483" bottom="0.39370078740157483" header="0.31496062992125984" footer="0.31496062992125984"/>
  <pageSetup paperSize="9" scale="98" firstPageNumber="128"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R64"/>
  <sheetViews>
    <sheetView zoomScaleNormal="100" zoomScaleSheetLayoutView="100" workbookViewId="0"/>
  </sheetViews>
  <sheetFormatPr defaultRowHeight="13.5"/>
  <cols>
    <col min="1" max="1" width="9.375" style="57" customWidth="1"/>
    <col min="2" max="17" width="5.25" style="57" customWidth="1"/>
    <col min="18" max="18" width="9" style="57"/>
    <col min="19" max="16384" width="9" style="44"/>
  </cols>
  <sheetData>
    <row r="1" spans="1:17">
      <c r="B1" s="3"/>
      <c r="C1" s="3"/>
      <c r="D1" s="3"/>
      <c r="E1" s="3"/>
      <c r="F1" s="3"/>
      <c r="G1" s="3"/>
      <c r="H1" s="3"/>
      <c r="I1" s="3"/>
      <c r="J1" s="3"/>
      <c r="K1" s="3"/>
      <c r="L1" s="3"/>
      <c r="M1" s="3"/>
      <c r="N1" s="3"/>
      <c r="O1" s="3"/>
      <c r="P1" s="3"/>
      <c r="Q1" s="75" t="s">
        <v>770</v>
      </c>
    </row>
    <row r="2" spans="1:17">
      <c r="A2" s="3"/>
      <c r="B2" s="3"/>
      <c r="C2" s="3"/>
      <c r="D2" s="3"/>
      <c r="E2" s="3"/>
      <c r="F2" s="3"/>
      <c r="G2" s="3"/>
      <c r="H2" s="3"/>
      <c r="I2" s="3"/>
      <c r="J2" s="3"/>
      <c r="K2" s="3"/>
      <c r="L2" s="3"/>
      <c r="M2" s="3"/>
      <c r="N2" s="3"/>
      <c r="O2" s="3"/>
      <c r="P2" s="3"/>
      <c r="Q2" s="3"/>
    </row>
    <row r="3" spans="1:17" ht="14.25">
      <c r="A3" s="4" t="s">
        <v>858</v>
      </c>
      <c r="B3" s="3"/>
      <c r="C3" s="3"/>
      <c r="D3" s="3"/>
      <c r="E3" s="3"/>
      <c r="F3" s="3"/>
      <c r="G3" s="3"/>
      <c r="H3" s="3"/>
      <c r="I3" s="3"/>
      <c r="J3" s="3"/>
      <c r="K3" s="3"/>
      <c r="L3" s="3"/>
      <c r="M3" s="3"/>
      <c r="N3" s="3"/>
      <c r="O3" s="3"/>
      <c r="P3" s="3"/>
      <c r="Q3" s="3"/>
    </row>
    <row r="4" spans="1:17">
      <c r="A4" s="24" t="s">
        <v>207</v>
      </c>
      <c r="B4" s="3"/>
      <c r="C4" s="3"/>
      <c r="D4" s="3"/>
      <c r="E4" s="3"/>
      <c r="F4" s="3"/>
      <c r="G4" s="3"/>
      <c r="H4" s="3"/>
      <c r="I4" s="3"/>
      <c r="J4" s="3"/>
      <c r="K4" s="3"/>
      <c r="L4" s="3"/>
      <c r="M4" s="3"/>
      <c r="N4" s="3"/>
      <c r="O4" s="3"/>
      <c r="P4" s="3"/>
      <c r="Q4" s="3"/>
    </row>
    <row r="5" spans="1:17">
      <c r="A5" s="3" t="s">
        <v>208</v>
      </c>
      <c r="B5" s="3"/>
      <c r="C5" s="3"/>
      <c r="D5" s="3"/>
      <c r="E5" s="3"/>
      <c r="F5" s="3"/>
      <c r="G5" s="3"/>
      <c r="H5" s="3"/>
      <c r="I5" s="3"/>
      <c r="J5" s="3"/>
      <c r="K5" s="3"/>
      <c r="L5" s="3"/>
      <c r="M5" s="3"/>
      <c r="N5" s="3"/>
      <c r="O5" s="3"/>
      <c r="P5" s="3"/>
      <c r="Q5" s="3"/>
    </row>
    <row r="6" spans="1:17" ht="13.5" customHeight="1">
      <c r="A6" s="175" t="s">
        <v>209</v>
      </c>
      <c r="B6" s="173" t="s">
        <v>818</v>
      </c>
      <c r="C6" s="173" t="s">
        <v>719</v>
      </c>
      <c r="D6" s="173" t="s">
        <v>819</v>
      </c>
      <c r="E6" s="170" t="s">
        <v>816</v>
      </c>
      <c r="F6" s="170"/>
      <c r="G6" s="170"/>
      <c r="H6" s="170"/>
      <c r="I6" s="170"/>
      <c r="J6" s="170"/>
      <c r="K6" s="170"/>
      <c r="L6" s="170"/>
      <c r="M6" s="170"/>
      <c r="N6" s="170"/>
      <c r="O6" s="170"/>
      <c r="P6" s="170"/>
      <c r="Q6" s="172"/>
    </row>
    <row r="7" spans="1:17" ht="27" customHeight="1">
      <c r="A7" s="175"/>
      <c r="B7" s="170"/>
      <c r="C7" s="170"/>
      <c r="D7" s="170"/>
      <c r="E7" s="72" t="s">
        <v>210</v>
      </c>
      <c r="F7" s="76" t="s">
        <v>187</v>
      </c>
      <c r="G7" s="72" t="s">
        <v>188</v>
      </c>
      <c r="H7" s="72" t="s">
        <v>189</v>
      </c>
      <c r="I7" s="72" t="s">
        <v>190</v>
      </c>
      <c r="J7" s="72" t="s">
        <v>191</v>
      </c>
      <c r="K7" s="72" t="s">
        <v>192</v>
      </c>
      <c r="L7" s="72" t="s">
        <v>193</v>
      </c>
      <c r="M7" s="72" t="s">
        <v>194</v>
      </c>
      <c r="N7" s="72" t="s">
        <v>195</v>
      </c>
      <c r="O7" s="76" t="s">
        <v>196</v>
      </c>
      <c r="P7" s="72" t="s">
        <v>197</v>
      </c>
      <c r="Q7" s="77" t="s">
        <v>198</v>
      </c>
    </row>
    <row r="8" spans="1:17" ht="5.0999999999999996" customHeight="1">
      <c r="A8" s="11"/>
      <c r="B8" s="3"/>
      <c r="C8" s="3"/>
      <c r="D8" s="3"/>
      <c r="E8" s="3"/>
      <c r="F8" s="3"/>
      <c r="G8" s="3"/>
      <c r="H8" s="3"/>
      <c r="I8" s="3"/>
      <c r="J8" s="3"/>
      <c r="K8" s="3"/>
      <c r="L8" s="3"/>
      <c r="M8" s="3"/>
      <c r="N8" s="3"/>
      <c r="O8" s="3"/>
      <c r="P8" s="3"/>
      <c r="Q8" s="3"/>
    </row>
    <row r="9" spans="1:17">
      <c r="A9" s="11" t="s">
        <v>211</v>
      </c>
      <c r="B9" s="34">
        <v>1.92</v>
      </c>
      <c r="C9" s="34">
        <v>2.19</v>
      </c>
      <c r="D9" s="34">
        <v>1.74</v>
      </c>
      <c r="E9" s="34">
        <v>1.43</v>
      </c>
      <c r="F9" s="34">
        <v>1.79</v>
      </c>
      <c r="G9" s="34">
        <v>1.9</v>
      </c>
      <c r="H9" s="34">
        <v>2.31</v>
      </c>
      <c r="I9" s="146">
        <v>1.26</v>
      </c>
      <c r="J9" s="34">
        <v>1.23</v>
      </c>
      <c r="K9" s="34">
        <v>2.6</v>
      </c>
      <c r="L9" s="34">
        <v>1.06</v>
      </c>
      <c r="M9" s="34">
        <v>1.1100000000000001</v>
      </c>
      <c r="N9" s="34">
        <v>0.86</v>
      </c>
      <c r="O9" s="34">
        <v>0.93</v>
      </c>
      <c r="P9" s="34">
        <v>0.9</v>
      </c>
      <c r="Q9" s="34">
        <v>1.19</v>
      </c>
    </row>
    <row r="10" spans="1:17">
      <c r="A10" s="11" t="s">
        <v>212</v>
      </c>
      <c r="B10" s="34">
        <v>1.33</v>
      </c>
      <c r="C10" s="34">
        <v>1.82</v>
      </c>
      <c r="D10" s="34">
        <v>1.55</v>
      </c>
      <c r="E10" s="34">
        <v>1.32</v>
      </c>
      <c r="F10" s="34">
        <v>1.35</v>
      </c>
      <c r="G10" s="34">
        <v>1.54</v>
      </c>
      <c r="H10" s="34">
        <v>2.19</v>
      </c>
      <c r="I10" s="34">
        <v>1.94</v>
      </c>
      <c r="J10" s="34">
        <v>1.19</v>
      </c>
      <c r="K10" s="34">
        <v>2.13</v>
      </c>
      <c r="L10" s="34">
        <v>1.07</v>
      </c>
      <c r="M10" s="34">
        <v>1.03</v>
      </c>
      <c r="N10" s="34">
        <v>0.75</v>
      </c>
      <c r="O10" s="34">
        <v>0.84</v>
      </c>
      <c r="P10" s="34">
        <v>0.83</v>
      </c>
      <c r="Q10" s="34">
        <v>1.01</v>
      </c>
    </row>
    <row r="11" spans="1:17">
      <c r="A11" s="11" t="s">
        <v>213</v>
      </c>
      <c r="B11" s="34">
        <v>2.1800000000000002</v>
      </c>
      <c r="C11" s="34">
        <v>1.6</v>
      </c>
      <c r="D11" s="34">
        <v>1.58</v>
      </c>
      <c r="E11" s="34">
        <v>1.22</v>
      </c>
      <c r="F11" s="147">
        <v>1.04</v>
      </c>
      <c r="G11" s="147">
        <v>1.78</v>
      </c>
      <c r="H11" s="147">
        <v>2.14</v>
      </c>
      <c r="I11" s="147">
        <v>1.1200000000000001</v>
      </c>
      <c r="J11" s="147">
        <v>1.35</v>
      </c>
      <c r="K11" s="148">
        <v>1.56</v>
      </c>
      <c r="L11" s="148">
        <v>0.93</v>
      </c>
      <c r="M11" s="148">
        <v>0.88</v>
      </c>
      <c r="N11" s="148">
        <v>0.78</v>
      </c>
      <c r="O11" s="148">
        <v>0.91</v>
      </c>
      <c r="P11" s="148">
        <v>1</v>
      </c>
      <c r="Q11" s="148">
        <v>1.19</v>
      </c>
    </row>
    <row r="12" spans="1:17" ht="5.0999999999999996" customHeight="1">
      <c r="A12" s="10"/>
      <c r="B12" s="2"/>
      <c r="C12" s="2"/>
      <c r="D12" s="2"/>
      <c r="E12" s="2"/>
      <c r="F12" s="2"/>
      <c r="G12" s="2"/>
      <c r="H12" s="2"/>
      <c r="I12" s="2"/>
      <c r="J12" s="2"/>
      <c r="K12" s="2"/>
      <c r="L12" s="2"/>
      <c r="M12" s="2"/>
      <c r="N12" s="2"/>
      <c r="O12" s="2"/>
      <c r="P12" s="2"/>
      <c r="Q12" s="2"/>
    </row>
    <row r="13" spans="1:17">
      <c r="A13" s="3" t="s">
        <v>731</v>
      </c>
      <c r="B13" s="3"/>
      <c r="C13" s="3"/>
      <c r="D13" s="3"/>
      <c r="E13" s="3"/>
      <c r="F13" s="3"/>
      <c r="G13" s="3"/>
      <c r="H13" s="3"/>
      <c r="I13" s="3"/>
      <c r="J13" s="3"/>
      <c r="K13" s="3"/>
      <c r="L13" s="3"/>
      <c r="M13" s="3"/>
      <c r="N13" s="3"/>
      <c r="O13" s="3"/>
      <c r="P13" s="3"/>
      <c r="Q13" s="3"/>
    </row>
    <row r="14" spans="1:17">
      <c r="A14" s="24" t="s">
        <v>214</v>
      </c>
      <c r="B14" s="3"/>
      <c r="C14" s="3"/>
      <c r="D14" s="3"/>
      <c r="E14" s="3"/>
      <c r="F14" s="3"/>
      <c r="G14" s="3"/>
      <c r="H14" s="3"/>
      <c r="I14" s="3"/>
      <c r="J14" s="3"/>
      <c r="K14" s="3"/>
      <c r="L14" s="3"/>
      <c r="M14" s="3"/>
      <c r="N14" s="3"/>
      <c r="O14" s="3"/>
      <c r="P14" s="3"/>
      <c r="Q14" s="3"/>
    </row>
    <row r="15" spans="1:17">
      <c r="A15" s="3" t="s">
        <v>215</v>
      </c>
      <c r="B15" s="3"/>
      <c r="C15" s="3"/>
      <c r="D15" s="3"/>
      <c r="E15" s="3"/>
      <c r="F15" s="3"/>
      <c r="G15" s="3"/>
      <c r="H15" s="3"/>
      <c r="I15" s="3"/>
      <c r="J15" s="3"/>
      <c r="K15" s="3"/>
      <c r="L15" s="3"/>
      <c r="M15" s="3"/>
      <c r="N15" s="3"/>
      <c r="O15" s="3"/>
      <c r="P15" s="3"/>
      <c r="Q15" s="3"/>
    </row>
    <row r="16" spans="1:17" ht="13.5" customHeight="1">
      <c r="A16" s="175" t="s">
        <v>209</v>
      </c>
      <c r="B16" s="173" t="s">
        <v>818</v>
      </c>
      <c r="C16" s="173" t="s">
        <v>719</v>
      </c>
      <c r="D16" s="173" t="s">
        <v>819</v>
      </c>
      <c r="E16" s="170" t="s">
        <v>816</v>
      </c>
      <c r="F16" s="170"/>
      <c r="G16" s="170"/>
      <c r="H16" s="170"/>
      <c r="I16" s="170"/>
      <c r="J16" s="170"/>
      <c r="K16" s="170"/>
      <c r="L16" s="170"/>
      <c r="M16" s="170"/>
      <c r="N16" s="170"/>
      <c r="O16" s="170"/>
      <c r="P16" s="170"/>
      <c r="Q16" s="172"/>
    </row>
    <row r="17" spans="1:17" ht="27" customHeight="1">
      <c r="A17" s="175"/>
      <c r="B17" s="170"/>
      <c r="C17" s="170"/>
      <c r="D17" s="170"/>
      <c r="E17" s="72" t="s">
        <v>210</v>
      </c>
      <c r="F17" s="76" t="s">
        <v>187</v>
      </c>
      <c r="G17" s="72" t="s">
        <v>188</v>
      </c>
      <c r="H17" s="72" t="s">
        <v>189</v>
      </c>
      <c r="I17" s="72" t="s">
        <v>190</v>
      </c>
      <c r="J17" s="72" t="s">
        <v>191</v>
      </c>
      <c r="K17" s="72" t="s">
        <v>192</v>
      </c>
      <c r="L17" s="72" t="s">
        <v>193</v>
      </c>
      <c r="M17" s="72" t="s">
        <v>194</v>
      </c>
      <c r="N17" s="72" t="s">
        <v>195</v>
      </c>
      <c r="O17" s="76" t="s">
        <v>196</v>
      </c>
      <c r="P17" s="72" t="s">
        <v>197</v>
      </c>
      <c r="Q17" s="77" t="s">
        <v>198</v>
      </c>
    </row>
    <row r="18" spans="1:17" ht="5.0999999999999996" customHeight="1">
      <c r="A18" s="11"/>
      <c r="B18" s="3"/>
      <c r="C18" s="3"/>
      <c r="D18" s="3"/>
      <c r="E18" s="3"/>
      <c r="F18" s="3"/>
      <c r="G18" s="3"/>
      <c r="H18" s="3"/>
      <c r="I18" s="3"/>
      <c r="J18" s="3"/>
      <c r="K18" s="3"/>
      <c r="L18" s="3"/>
      <c r="M18" s="3"/>
      <c r="N18" s="3"/>
      <c r="O18" s="3"/>
      <c r="P18" s="3"/>
      <c r="Q18" s="3"/>
    </row>
    <row r="19" spans="1:17">
      <c r="A19" s="11" t="s">
        <v>211</v>
      </c>
      <c r="B19" s="64">
        <v>2.1000000000000001E-2</v>
      </c>
      <c r="C19" s="64">
        <v>1.9E-2</v>
      </c>
      <c r="D19" s="64">
        <v>1.7000000000000001E-2</v>
      </c>
      <c r="E19" s="64">
        <v>1.6E-2</v>
      </c>
      <c r="F19" s="64">
        <v>1.7000000000000001E-2</v>
      </c>
      <c r="G19" s="64">
        <v>2.4E-2</v>
      </c>
      <c r="H19" s="64">
        <v>1.9E-2</v>
      </c>
      <c r="I19" s="64">
        <v>2.1000000000000001E-2</v>
      </c>
      <c r="J19" s="64">
        <v>2.1000000000000001E-2</v>
      </c>
      <c r="K19" s="64">
        <v>1.4999999999999999E-2</v>
      </c>
      <c r="L19" s="64">
        <v>1.4E-2</v>
      </c>
      <c r="M19" s="64">
        <v>1.4999999999999999E-2</v>
      </c>
      <c r="N19" s="64">
        <v>1.2999999999999999E-2</v>
      </c>
      <c r="O19" s="64">
        <v>1.0999999999999999E-2</v>
      </c>
      <c r="P19" s="64">
        <v>1.0999999999999999E-2</v>
      </c>
      <c r="Q19" s="64">
        <v>1.4999999999999999E-2</v>
      </c>
    </row>
    <row r="20" spans="1:17">
      <c r="A20" s="11" t="s">
        <v>212</v>
      </c>
      <c r="B20" s="64">
        <v>1.7000000000000001E-2</v>
      </c>
      <c r="C20" s="64">
        <v>1.2999999999999999E-2</v>
      </c>
      <c r="D20" s="64">
        <v>1.2999999999999999E-2</v>
      </c>
      <c r="E20" s="64">
        <v>1.4999999999999999E-2</v>
      </c>
      <c r="F20" s="64">
        <v>1.7000000000000001E-2</v>
      </c>
      <c r="G20" s="64">
        <v>2.4E-2</v>
      </c>
      <c r="H20" s="64">
        <v>1.7000000000000001E-2</v>
      </c>
      <c r="I20" s="64">
        <v>1.6E-2</v>
      </c>
      <c r="J20" s="64">
        <v>1.7000000000000001E-2</v>
      </c>
      <c r="K20" s="64">
        <v>1.0999999999999999E-2</v>
      </c>
      <c r="L20" s="64">
        <v>1.2E-2</v>
      </c>
      <c r="M20" s="64">
        <v>1.4E-2</v>
      </c>
      <c r="N20" s="64">
        <v>1.2999999999999999E-2</v>
      </c>
      <c r="O20" s="64">
        <v>1.2E-2</v>
      </c>
      <c r="P20" s="64">
        <v>1.0999999999999999E-2</v>
      </c>
      <c r="Q20" s="64">
        <v>1.7000000000000001E-2</v>
      </c>
    </row>
    <row r="21" spans="1:17">
      <c r="A21" s="11" t="s">
        <v>213</v>
      </c>
      <c r="B21" s="64">
        <v>3.1E-2</v>
      </c>
      <c r="C21" s="64">
        <v>2.3E-2</v>
      </c>
      <c r="D21" s="64">
        <v>2.1000000000000001E-2</v>
      </c>
      <c r="E21" s="64">
        <v>2.1000000000000001E-2</v>
      </c>
      <c r="F21" s="149">
        <v>2.3E-2</v>
      </c>
      <c r="G21" s="149">
        <v>2.7E-2</v>
      </c>
      <c r="H21" s="149">
        <v>2.3E-2</v>
      </c>
      <c r="I21" s="149">
        <v>2.5000000000000001E-2</v>
      </c>
      <c r="J21" s="149">
        <v>2.4E-2</v>
      </c>
      <c r="K21" s="149">
        <v>1.7999999999999999E-2</v>
      </c>
      <c r="L21" s="149">
        <v>1.7000000000000001E-2</v>
      </c>
      <c r="M21" s="149">
        <v>0.02</v>
      </c>
      <c r="N21" s="150">
        <v>0.02</v>
      </c>
      <c r="O21" s="150">
        <v>1.9E-2</v>
      </c>
      <c r="P21" s="150">
        <v>0.02</v>
      </c>
      <c r="Q21" s="150">
        <v>2.1000000000000001E-2</v>
      </c>
    </row>
    <row r="22" spans="1:17" ht="5.0999999999999996" customHeight="1">
      <c r="A22" s="10"/>
      <c r="B22" s="2"/>
      <c r="C22" s="2"/>
      <c r="D22" s="2"/>
      <c r="E22" s="2"/>
      <c r="F22" s="2"/>
      <c r="G22" s="2"/>
      <c r="H22" s="2"/>
      <c r="I22" s="2"/>
      <c r="J22" s="2"/>
      <c r="K22" s="2"/>
      <c r="L22" s="2"/>
      <c r="M22" s="2"/>
      <c r="N22" s="2"/>
      <c r="O22" s="2"/>
      <c r="P22" s="2"/>
      <c r="Q22" s="2"/>
    </row>
    <row r="23" spans="1:17">
      <c r="A23" s="3" t="s">
        <v>731</v>
      </c>
      <c r="B23" s="3"/>
      <c r="C23" s="3"/>
      <c r="D23" s="3"/>
      <c r="E23" s="3"/>
      <c r="F23" s="3"/>
      <c r="G23" s="3"/>
      <c r="H23" s="3"/>
      <c r="I23" s="3"/>
      <c r="J23" s="3"/>
      <c r="K23" s="3"/>
      <c r="L23" s="3"/>
      <c r="M23" s="3"/>
      <c r="N23" s="3"/>
      <c r="O23" s="3"/>
      <c r="P23" s="3"/>
      <c r="Q23" s="3"/>
    </row>
    <row r="24" spans="1:17">
      <c r="A24" s="24" t="s">
        <v>216</v>
      </c>
      <c r="B24" s="3"/>
      <c r="C24" s="3"/>
      <c r="D24" s="3"/>
      <c r="E24" s="3"/>
      <c r="F24" s="3"/>
      <c r="G24" s="3"/>
      <c r="H24" s="3"/>
      <c r="I24" s="3"/>
      <c r="J24" s="3"/>
      <c r="K24" s="3"/>
      <c r="L24" s="3"/>
      <c r="M24" s="3"/>
      <c r="N24" s="3"/>
      <c r="O24" s="3"/>
      <c r="P24" s="3"/>
      <c r="Q24" s="3"/>
    </row>
    <row r="25" spans="1:17">
      <c r="A25" s="3" t="s">
        <v>217</v>
      </c>
      <c r="B25" s="3"/>
      <c r="C25" s="3"/>
      <c r="D25" s="3"/>
      <c r="E25" s="3"/>
      <c r="F25" s="3"/>
      <c r="G25" s="3"/>
      <c r="H25" s="3"/>
      <c r="I25" s="3"/>
      <c r="J25" s="3"/>
      <c r="K25" s="3"/>
      <c r="L25" s="3"/>
      <c r="M25" s="3"/>
      <c r="N25" s="3"/>
      <c r="O25" s="3"/>
      <c r="P25" s="3"/>
      <c r="Q25" s="3"/>
    </row>
    <row r="26" spans="1:17" ht="13.5" customHeight="1">
      <c r="A26" s="207" t="s">
        <v>209</v>
      </c>
      <c r="B26" s="173" t="s">
        <v>818</v>
      </c>
      <c r="C26" s="173" t="s">
        <v>719</v>
      </c>
      <c r="D26" s="173" t="s">
        <v>819</v>
      </c>
      <c r="E26" s="170" t="s">
        <v>816</v>
      </c>
      <c r="F26" s="170"/>
      <c r="G26" s="170"/>
      <c r="H26" s="170"/>
      <c r="I26" s="170"/>
      <c r="J26" s="170"/>
      <c r="K26" s="170"/>
      <c r="L26" s="170"/>
      <c r="M26" s="170"/>
      <c r="N26" s="170"/>
      <c r="O26" s="170"/>
      <c r="P26" s="170"/>
      <c r="Q26" s="172"/>
    </row>
    <row r="27" spans="1:17" ht="27" customHeight="1">
      <c r="A27" s="175"/>
      <c r="B27" s="170"/>
      <c r="C27" s="170"/>
      <c r="D27" s="170"/>
      <c r="E27" s="72" t="s">
        <v>210</v>
      </c>
      <c r="F27" s="76" t="s">
        <v>187</v>
      </c>
      <c r="G27" s="72" t="s">
        <v>188</v>
      </c>
      <c r="H27" s="72" t="s">
        <v>189</v>
      </c>
      <c r="I27" s="72" t="s">
        <v>190</v>
      </c>
      <c r="J27" s="72" t="s">
        <v>191</v>
      </c>
      <c r="K27" s="72" t="s">
        <v>192</v>
      </c>
      <c r="L27" s="72" t="s">
        <v>193</v>
      </c>
      <c r="M27" s="72" t="s">
        <v>194</v>
      </c>
      <c r="N27" s="72" t="s">
        <v>195</v>
      </c>
      <c r="O27" s="76" t="s">
        <v>196</v>
      </c>
      <c r="P27" s="72" t="s">
        <v>197</v>
      </c>
      <c r="Q27" s="77" t="s">
        <v>198</v>
      </c>
    </row>
    <row r="28" spans="1:17">
      <c r="A28" s="11"/>
      <c r="B28" s="3"/>
      <c r="C28" s="3"/>
      <c r="D28" s="3"/>
      <c r="E28" s="3"/>
      <c r="F28" s="3"/>
      <c r="G28" s="3"/>
      <c r="H28" s="3"/>
      <c r="I28" s="82" t="s">
        <v>218</v>
      </c>
      <c r="J28" s="82"/>
      <c r="K28" s="3"/>
      <c r="L28" s="3"/>
      <c r="M28" s="3"/>
      <c r="N28" s="3"/>
      <c r="O28" s="3"/>
      <c r="P28" s="3"/>
      <c r="Q28" s="3"/>
    </row>
    <row r="29" spans="1:17">
      <c r="A29" s="11" t="s">
        <v>211</v>
      </c>
      <c r="B29" s="64">
        <v>3.0000000000000001E-3</v>
      </c>
      <c r="C29" s="64">
        <v>2E-3</v>
      </c>
      <c r="D29" s="64">
        <v>2E-3</v>
      </c>
      <c r="E29" s="64">
        <v>2E-3</v>
      </c>
      <c r="F29" s="64">
        <v>2E-3</v>
      </c>
      <c r="G29" s="64">
        <v>1E-3</v>
      </c>
      <c r="H29" s="64">
        <v>1E-3</v>
      </c>
      <c r="I29" s="64">
        <v>2E-3</v>
      </c>
      <c r="J29" s="64">
        <v>1E-3</v>
      </c>
      <c r="K29" s="64">
        <v>1E-3</v>
      </c>
      <c r="L29" s="64">
        <v>1E-3</v>
      </c>
      <c r="M29" s="64">
        <v>3.0000000000000001E-3</v>
      </c>
      <c r="N29" s="64">
        <v>6.0000000000000001E-3</v>
      </c>
      <c r="O29" s="64">
        <v>4.0000000000000001E-3</v>
      </c>
      <c r="P29" s="64">
        <v>4.0000000000000001E-3</v>
      </c>
      <c r="Q29" s="64">
        <v>2E-3</v>
      </c>
    </row>
    <row r="30" spans="1:17">
      <c r="A30" s="11" t="s">
        <v>212</v>
      </c>
      <c r="B30" s="64">
        <v>5.0000000000000001E-3</v>
      </c>
      <c r="C30" s="64">
        <v>4.0000000000000001E-3</v>
      </c>
      <c r="D30" s="64">
        <v>4.0000000000000001E-3</v>
      </c>
      <c r="E30" s="64">
        <v>4.0000000000000001E-3</v>
      </c>
      <c r="F30" s="64">
        <v>3.0000000000000001E-3</v>
      </c>
      <c r="G30" s="64">
        <v>2E-3</v>
      </c>
      <c r="H30" s="64">
        <v>2E-3</v>
      </c>
      <c r="I30" s="64">
        <v>3.0000000000000001E-3</v>
      </c>
      <c r="J30" s="64">
        <v>1E-3</v>
      </c>
      <c r="K30" s="64">
        <v>2E-3</v>
      </c>
      <c r="L30" s="64">
        <v>3.0000000000000001E-3</v>
      </c>
      <c r="M30" s="64">
        <v>6.0000000000000001E-3</v>
      </c>
      <c r="N30" s="64">
        <v>8.9999999999999993E-3</v>
      </c>
      <c r="O30" s="64">
        <v>6.0000000000000001E-3</v>
      </c>
      <c r="P30" s="64">
        <v>6.0000000000000001E-3</v>
      </c>
      <c r="Q30" s="64">
        <v>3.0000000000000001E-3</v>
      </c>
    </row>
    <row r="31" spans="1:17">
      <c r="A31" s="11" t="s">
        <v>213</v>
      </c>
      <c r="B31" s="64">
        <v>5.0000000000000001E-3</v>
      </c>
      <c r="C31" s="64">
        <v>6.0000000000000001E-3</v>
      </c>
      <c r="D31" s="64">
        <v>5.0000000000000001E-3</v>
      </c>
      <c r="E31" s="64">
        <v>5.0000000000000001E-3</v>
      </c>
      <c r="F31" s="149">
        <v>3.0000000000000001E-3</v>
      </c>
      <c r="G31" s="149">
        <v>2E-3</v>
      </c>
      <c r="H31" s="149">
        <v>3.0000000000000001E-3</v>
      </c>
      <c r="I31" s="149">
        <v>4.0000000000000001E-3</v>
      </c>
      <c r="J31" s="149">
        <v>3.0000000000000001E-3</v>
      </c>
      <c r="K31" s="150">
        <v>3.0000000000000001E-3</v>
      </c>
      <c r="L31" s="150">
        <v>3.0000000000000001E-3</v>
      </c>
      <c r="M31" s="150">
        <v>6.0000000000000001E-3</v>
      </c>
      <c r="N31" s="150">
        <v>0.01</v>
      </c>
      <c r="O31" s="150">
        <v>7.0000000000000001E-3</v>
      </c>
      <c r="P31" s="150">
        <v>7.0000000000000001E-3</v>
      </c>
      <c r="Q31" s="150">
        <v>4.0000000000000001E-3</v>
      </c>
    </row>
    <row r="32" spans="1:17">
      <c r="A32" s="11"/>
      <c r="B32" s="3"/>
      <c r="C32" s="3"/>
      <c r="D32" s="3"/>
      <c r="E32" s="3"/>
      <c r="F32" s="3"/>
      <c r="G32" s="3"/>
      <c r="H32" s="3"/>
      <c r="I32" s="82" t="s">
        <v>219</v>
      </c>
      <c r="J32" s="82"/>
      <c r="K32" s="3"/>
      <c r="L32" s="3"/>
      <c r="M32" s="3"/>
      <c r="N32" s="3"/>
      <c r="O32" s="3"/>
      <c r="P32" s="3"/>
      <c r="Q32" s="3"/>
    </row>
    <row r="33" spans="1:17">
      <c r="A33" s="11" t="s">
        <v>211</v>
      </c>
      <c r="B33" s="64">
        <v>1.4999999999999999E-2</v>
      </c>
      <c r="C33" s="64">
        <v>1.4E-2</v>
      </c>
      <c r="D33" s="64">
        <v>1.4E-2</v>
      </c>
      <c r="E33" s="64">
        <v>1.4E-2</v>
      </c>
      <c r="F33" s="64">
        <v>1.4999999999999999E-2</v>
      </c>
      <c r="G33" s="64">
        <v>1.2999999999999999E-2</v>
      </c>
      <c r="H33" s="64">
        <v>1.2E-2</v>
      </c>
      <c r="I33" s="64">
        <v>1.0999999999999999E-2</v>
      </c>
      <c r="J33" s="64">
        <v>8.0000000000000002E-3</v>
      </c>
      <c r="K33" s="64">
        <v>0.01</v>
      </c>
      <c r="L33" s="64">
        <v>1.0999999999999999E-2</v>
      </c>
      <c r="M33" s="64">
        <v>1.6E-2</v>
      </c>
      <c r="N33" s="64">
        <v>1.9E-2</v>
      </c>
      <c r="O33" s="64">
        <v>1.6E-2</v>
      </c>
      <c r="P33" s="64">
        <v>1.7000000000000001E-2</v>
      </c>
      <c r="Q33" s="64">
        <v>1.4999999999999999E-2</v>
      </c>
    </row>
    <row r="34" spans="1:17">
      <c r="A34" s="11" t="s">
        <v>212</v>
      </c>
      <c r="B34" s="64">
        <v>0.02</v>
      </c>
      <c r="C34" s="64">
        <v>1.6E-2</v>
      </c>
      <c r="D34" s="64">
        <v>1.7000000000000001E-2</v>
      </c>
      <c r="E34" s="64">
        <v>1.4999999999999999E-2</v>
      </c>
      <c r="F34" s="64">
        <v>1.7000000000000001E-2</v>
      </c>
      <c r="G34" s="64">
        <v>1.4999999999999999E-2</v>
      </c>
      <c r="H34" s="64">
        <v>1.2999999999999999E-2</v>
      </c>
      <c r="I34" s="64">
        <v>1.2E-2</v>
      </c>
      <c r="J34" s="64">
        <v>8.9999999999999993E-3</v>
      </c>
      <c r="K34" s="64">
        <v>1.2E-2</v>
      </c>
      <c r="L34" s="64">
        <v>1.2999999999999999E-2</v>
      </c>
      <c r="M34" s="64">
        <v>1.7999999999999999E-2</v>
      </c>
      <c r="N34" s="64">
        <v>2.1000000000000001E-2</v>
      </c>
      <c r="O34" s="64">
        <v>1.7000000000000001E-2</v>
      </c>
      <c r="P34" s="64">
        <v>1.9E-2</v>
      </c>
      <c r="Q34" s="64">
        <v>1.7000000000000001E-2</v>
      </c>
    </row>
    <row r="35" spans="1:17">
      <c r="A35" s="11" t="s">
        <v>213</v>
      </c>
      <c r="B35" s="64">
        <v>2.1000000000000001E-2</v>
      </c>
      <c r="C35" s="64">
        <v>1.7999999999999999E-2</v>
      </c>
      <c r="D35" s="64">
        <v>1.7999999999999999E-2</v>
      </c>
      <c r="E35" s="64">
        <v>1.7000000000000001E-2</v>
      </c>
      <c r="F35" s="151">
        <v>1.7999999999999999E-2</v>
      </c>
      <c r="G35" s="151">
        <v>1.7000000000000001E-2</v>
      </c>
      <c r="H35" s="151">
        <v>1.4999999999999999E-2</v>
      </c>
      <c r="I35" s="151">
        <v>1.4999999999999999E-2</v>
      </c>
      <c r="J35" s="151">
        <v>1.0999999999999999E-2</v>
      </c>
      <c r="K35" s="150">
        <v>1.2999999999999999E-2</v>
      </c>
      <c r="L35" s="150">
        <v>1.2999999999999999E-2</v>
      </c>
      <c r="M35" s="150">
        <v>1.9E-2</v>
      </c>
      <c r="N35" s="150">
        <v>2.1999999999999999E-2</v>
      </c>
      <c r="O35" s="150">
        <v>1.9E-2</v>
      </c>
      <c r="P35" s="150">
        <v>0.02</v>
      </c>
      <c r="Q35" s="150">
        <v>1.9E-2</v>
      </c>
    </row>
    <row r="36" spans="1:17" ht="5.0999999999999996" customHeight="1">
      <c r="A36" s="10"/>
      <c r="B36" s="2"/>
      <c r="C36" s="2"/>
      <c r="D36" s="2"/>
      <c r="E36" s="2"/>
      <c r="F36" s="2"/>
      <c r="G36" s="2"/>
      <c r="H36" s="2"/>
      <c r="I36" s="2"/>
      <c r="J36" s="2"/>
      <c r="K36" s="2"/>
      <c r="L36" s="2"/>
      <c r="M36" s="2"/>
      <c r="N36" s="2"/>
      <c r="O36" s="2"/>
      <c r="P36" s="2"/>
      <c r="Q36" s="2"/>
    </row>
    <row r="37" spans="1:17">
      <c r="A37" s="3" t="s">
        <v>749</v>
      </c>
    </row>
    <row r="38" spans="1:17">
      <c r="A38" s="24" t="s">
        <v>220</v>
      </c>
      <c r="B38" s="3"/>
      <c r="C38" s="3"/>
      <c r="D38" s="3"/>
      <c r="E38" s="3"/>
      <c r="F38" s="3"/>
      <c r="G38" s="3"/>
      <c r="H38" s="3"/>
      <c r="I38" s="3"/>
      <c r="J38" s="3"/>
      <c r="K38" s="3"/>
      <c r="L38" s="3"/>
      <c r="M38" s="3"/>
      <c r="N38" s="3"/>
      <c r="O38" s="3"/>
      <c r="P38" s="3"/>
      <c r="Q38" s="3"/>
    </row>
    <row r="39" spans="1:17">
      <c r="A39" s="3" t="s">
        <v>217</v>
      </c>
      <c r="B39" s="3"/>
      <c r="C39" s="3"/>
      <c r="D39" s="3"/>
      <c r="E39" s="3"/>
      <c r="F39" s="3"/>
      <c r="G39" s="3"/>
      <c r="H39" s="3"/>
      <c r="I39" s="3"/>
      <c r="J39" s="3"/>
      <c r="K39" s="3"/>
      <c r="L39" s="3"/>
      <c r="M39" s="3"/>
      <c r="N39" s="3"/>
      <c r="O39" s="3"/>
      <c r="P39" s="3"/>
      <c r="Q39" s="3"/>
    </row>
    <row r="40" spans="1:17" ht="13.5" customHeight="1">
      <c r="A40" s="175" t="s">
        <v>221</v>
      </c>
      <c r="B40" s="173" t="s">
        <v>818</v>
      </c>
      <c r="C40" s="173" t="s">
        <v>719</v>
      </c>
      <c r="D40" s="173" t="s">
        <v>819</v>
      </c>
      <c r="E40" s="170" t="s">
        <v>816</v>
      </c>
      <c r="F40" s="170"/>
      <c r="G40" s="170"/>
      <c r="H40" s="170"/>
      <c r="I40" s="170"/>
      <c r="J40" s="170"/>
      <c r="K40" s="170"/>
      <c r="L40" s="170"/>
      <c r="M40" s="170"/>
      <c r="N40" s="170"/>
      <c r="O40" s="170"/>
      <c r="P40" s="170"/>
      <c r="Q40" s="172"/>
    </row>
    <row r="41" spans="1:17" ht="27" customHeight="1">
      <c r="A41" s="175"/>
      <c r="B41" s="170"/>
      <c r="C41" s="170"/>
      <c r="D41" s="170"/>
      <c r="E41" s="72" t="s">
        <v>210</v>
      </c>
      <c r="F41" s="76" t="s">
        <v>187</v>
      </c>
      <c r="G41" s="72" t="s">
        <v>188</v>
      </c>
      <c r="H41" s="72" t="s">
        <v>189</v>
      </c>
      <c r="I41" s="72" t="s">
        <v>190</v>
      </c>
      <c r="J41" s="72" t="s">
        <v>191</v>
      </c>
      <c r="K41" s="72" t="s">
        <v>192</v>
      </c>
      <c r="L41" s="72" t="s">
        <v>193</v>
      </c>
      <c r="M41" s="72" t="s">
        <v>194</v>
      </c>
      <c r="N41" s="72" t="s">
        <v>195</v>
      </c>
      <c r="O41" s="76" t="s">
        <v>196</v>
      </c>
      <c r="P41" s="72" t="s">
        <v>197</v>
      </c>
      <c r="Q41" s="77" t="s">
        <v>198</v>
      </c>
    </row>
    <row r="42" spans="1:17" ht="5.0999999999999996" customHeight="1">
      <c r="A42" s="52"/>
      <c r="B42" s="3"/>
      <c r="C42" s="3"/>
      <c r="D42" s="3"/>
      <c r="E42" s="3"/>
      <c r="F42" s="3"/>
      <c r="G42" s="3"/>
      <c r="H42" s="3"/>
      <c r="I42" s="3"/>
      <c r="J42" s="3"/>
      <c r="K42" s="3"/>
      <c r="L42" s="3"/>
      <c r="M42" s="3"/>
      <c r="N42" s="3"/>
      <c r="O42" s="3"/>
      <c r="P42" s="3"/>
      <c r="Q42" s="3"/>
    </row>
    <row r="43" spans="1:17">
      <c r="A43" s="11" t="s">
        <v>212</v>
      </c>
      <c r="B43" s="18">
        <v>0.4</v>
      </c>
      <c r="C43" s="18">
        <v>0.4</v>
      </c>
      <c r="D43" s="18">
        <v>0.3</v>
      </c>
      <c r="E43" s="18">
        <v>0.3</v>
      </c>
      <c r="F43" s="18">
        <v>0.4</v>
      </c>
      <c r="G43" s="18">
        <v>0.3</v>
      </c>
      <c r="H43" s="18">
        <v>0.3</v>
      </c>
      <c r="I43" s="18">
        <v>0.2</v>
      </c>
      <c r="J43" s="18">
        <v>0.2</v>
      </c>
      <c r="K43" s="18">
        <v>0.2</v>
      </c>
      <c r="L43" s="18">
        <v>0.3</v>
      </c>
      <c r="M43" s="18">
        <v>0.4</v>
      </c>
      <c r="N43" s="18">
        <v>0.4</v>
      </c>
      <c r="O43" s="18">
        <v>0.3</v>
      </c>
      <c r="P43" s="18">
        <v>0.3</v>
      </c>
      <c r="Q43" s="18">
        <v>0.3</v>
      </c>
    </row>
    <row r="44" spans="1:17" ht="5.0999999999999996" customHeight="1">
      <c r="A44" s="10"/>
      <c r="B44" s="2"/>
      <c r="C44" s="2"/>
      <c r="D44" s="2"/>
      <c r="E44" s="2"/>
      <c r="F44" s="2"/>
      <c r="G44" s="2"/>
      <c r="H44" s="2"/>
      <c r="I44" s="2"/>
      <c r="J44" s="2"/>
      <c r="K44" s="2"/>
      <c r="L44" s="2"/>
      <c r="M44" s="2"/>
      <c r="N44" s="2"/>
      <c r="O44" s="2"/>
      <c r="P44" s="2"/>
      <c r="Q44" s="2"/>
    </row>
    <row r="45" spans="1:17">
      <c r="A45" s="3"/>
      <c r="B45" s="3"/>
      <c r="C45" s="3"/>
      <c r="D45" s="3"/>
      <c r="E45" s="3"/>
      <c r="F45" s="3"/>
      <c r="G45" s="3"/>
      <c r="H45" s="3"/>
      <c r="I45" s="3"/>
      <c r="J45" s="3"/>
      <c r="K45" s="3"/>
      <c r="L45" s="3"/>
      <c r="M45" s="3"/>
      <c r="N45" s="3"/>
      <c r="O45" s="3"/>
      <c r="P45" s="3"/>
      <c r="Q45" s="3"/>
    </row>
    <row r="46" spans="1:17">
      <c r="A46" s="24" t="s">
        <v>222</v>
      </c>
      <c r="B46" s="3"/>
      <c r="C46" s="3"/>
      <c r="D46" s="3"/>
      <c r="E46" s="3"/>
      <c r="F46" s="3"/>
      <c r="G46" s="3"/>
      <c r="H46" s="3"/>
      <c r="I46" s="3"/>
      <c r="J46" s="3"/>
      <c r="K46" s="3"/>
      <c r="L46" s="3"/>
      <c r="M46" s="3"/>
      <c r="N46" s="3"/>
      <c r="O46" s="3"/>
      <c r="P46" s="3"/>
      <c r="Q46" s="3"/>
    </row>
    <row r="47" spans="1:17">
      <c r="A47" s="12" t="s">
        <v>223</v>
      </c>
      <c r="B47" s="3"/>
      <c r="C47" s="3"/>
      <c r="D47" s="3"/>
      <c r="E47" s="3"/>
      <c r="F47" s="3"/>
      <c r="G47" s="3"/>
      <c r="H47" s="3"/>
      <c r="I47" s="3"/>
      <c r="J47" s="3"/>
      <c r="K47" s="3"/>
      <c r="L47" s="3"/>
      <c r="M47" s="3"/>
      <c r="N47" s="3"/>
      <c r="O47" s="3"/>
      <c r="P47" s="3"/>
      <c r="Q47" s="3"/>
    </row>
    <row r="48" spans="1:17">
      <c r="A48" s="3" t="s">
        <v>217</v>
      </c>
      <c r="B48" s="3"/>
      <c r="C48" s="3"/>
      <c r="D48" s="3"/>
      <c r="E48" s="3"/>
      <c r="F48" s="3"/>
      <c r="G48" s="3"/>
      <c r="H48" s="3"/>
      <c r="I48" s="3"/>
      <c r="J48" s="3"/>
      <c r="K48" s="3"/>
      <c r="L48" s="3"/>
      <c r="M48" s="3"/>
      <c r="N48" s="3"/>
      <c r="O48" s="3"/>
      <c r="P48" s="3"/>
      <c r="Q48" s="3"/>
    </row>
    <row r="49" spans="1:17" ht="13.5" customHeight="1">
      <c r="A49" s="175" t="s">
        <v>221</v>
      </c>
      <c r="B49" s="173" t="s">
        <v>818</v>
      </c>
      <c r="C49" s="173" t="s">
        <v>719</v>
      </c>
      <c r="D49" s="173" t="s">
        <v>819</v>
      </c>
      <c r="E49" s="170" t="s">
        <v>816</v>
      </c>
      <c r="F49" s="170"/>
      <c r="G49" s="170"/>
      <c r="H49" s="170"/>
      <c r="I49" s="170"/>
      <c r="J49" s="170"/>
      <c r="K49" s="170"/>
      <c r="L49" s="170"/>
      <c r="M49" s="170"/>
      <c r="N49" s="170"/>
      <c r="O49" s="170"/>
      <c r="P49" s="170"/>
      <c r="Q49" s="172"/>
    </row>
    <row r="50" spans="1:17" ht="27" customHeight="1">
      <c r="A50" s="175"/>
      <c r="B50" s="170"/>
      <c r="C50" s="170"/>
      <c r="D50" s="170"/>
      <c r="E50" s="72" t="s">
        <v>210</v>
      </c>
      <c r="F50" s="76" t="s">
        <v>187</v>
      </c>
      <c r="G50" s="72" t="s">
        <v>188</v>
      </c>
      <c r="H50" s="72" t="s">
        <v>189</v>
      </c>
      <c r="I50" s="72" t="s">
        <v>190</v>
      </c>
      <c r="J50" s="72" t="s">
        <v>191</v>
      </c>
      <c r="K50" s="72" t="s">
        <v>192</v>
      </c>
      <c r="L50" s="72" t="s">
        <v>193</v>
      </c>
      <c r="M50" s="72" t="s">
        <v>194</v>
      </c>
      <c r="N50" s="72" t="s">
        <v>195</v>
      </c>
      <c r="O50" s="76" t="s">
        <v>196</v>
      </c>
      <c r="P50" s="72" t="s">
        <v>197</v>
      </c>
      <c r="Q50" s="77" t="s">
        <v>198</v>
      </c>
    </row>
    <row r="51" spans="1:17" ht="5.0999999999999996" customHeight="1">
      <c r="A51" s="11"/>
      <c r="B51" s="3"/>
      <c r="C51" s="3"/>
      <c r="D51" s="3"/>
      <c r="E51" s="3"/>
      <c r="F51" s="3"/>
      <c r="G51" s="3"/>
      <c r="H51" s="3"/>
      <c r="I51" s="3"/>
      <c r="J51" s="3"/>
      <c r="K51" s="3"/>
      <c r="L51" s="3"/>
      <c r="M51" s="3"/>
      <c r="N51" s="3"/>
      <c r="O51" s="3"/>
      <c r="P51" s="3"/>
      <c r="Q51" s="3"/>
    </row>
    <row r="52" spans="1:17">
      <c r="A52" s="11" t="s">
        <v>212</v>
      </c>
      <c r="B52" s="64">
        <v>3.1E-2</v>
      </c>
      <c r="C52" s="64">
        <v>3.1E-2</v>
      </c>
      <c r="D52" s="64">
        <v>3.2000000000000001E-2</v>
      </c>
      <c r="E52" s="64">
        <v>3.3000000000000002E-2</v>
      </c>
      <c r="F52" s="64">
        <v>3.9E-2</v>
      </c>
      <c r="G52" s="64">
        <v>0.05</v>
      </c>
      <c r="H52" s="64">
        <v>0.04</v>
      </c>
      <c r="I52" s="64">
        <v>3.1E-2</v>
      </c>
      <c r="J52" s="64">
        <v>3.9E-2</v>
      </c>
      <c r="K52" s="64">
        <v>2.9000000000000001E-2</v>
      </c>
      <c r="L52" s="64">
        <v>2.8000000000000001E-2</v>
      </c>
      <c r="M52" s="64">
        <v>2.1000000000000001E-2</v>
      </c>
      <c r="N52" s="64">
        <v>2.1000000000000001E-2</v>
      </c>
      <c r="O52" s="64">
        <v>2.7E-2</v>
      </c>
      <c r="P52" s="64">
        <v>2.9000000000000001E-2</v>
      </c>
      <c r="Q52" s="64">
        <v>3.9E-2</v>
      </c>
    </row>
    <row r="53" spans="1:17" ht="5.0999999999999996" customHeight="1">
      <c r="A53" s="10"/>
      <c r="B53" s="69"/>
      <c r="C53" s="69"/>
      <c r="D53" s="69"/>
      <c r="E53" s="69"/>
      <c r="F53" s="69"/>
      <c r="G53" s="69"/>
      <c r="H53" s="69"/>
      <c r="I53" s="69"/>
      <c r="J53" s="69"/>
      <c r="K53" s="69"/>
      <c r="L53" s="69"/>
      <c r="M53" s="69"/>
      <c r="N53" s="69"/>
      <c r="O53" s="69"/>
      <c r="P53" s="69"/>
      <c r="Q53" s="69"/>
    </row>
    <row r="55" spans="1:17">
      <c r="A55" s="24" t="s">
        <v>224</v>
      </c>
      <c r="B55" s="3"/>
      <c r="C55" s="3"/>
      <c r="D55" s="3"/>
      <c r="E55" s="3"/>
      <c r="F55" s="3"/>
      <c r="G55" s="3"/>
      <c r="H55" s="3"/>
      <c r="I55" s="3"/>
      <c r="J55" s="3"/>
      <c r="K55" s="3"/>
      <c r="L55" s="3"/>
      <c r="M55" s="3"/>
      <c r="N55" s="3"/>
      <c r="O55" s="3"/>
      <c r="P55" s="3"/>
      <c r="Q55" s="3"/>
    </row>
    <row r="56" spans="1:17">
      <c r="A56" s="3" t="s">
        <v>225</v>
      </c>
      <c r="B56" s="3"/>
      <c r="C56" s="3"/>
      <c r="D56" s="3"/>
      <c r="E56" s="3"/>
      <c r="F56" s="3"/>
      <c r="G56" s="3"/>
      <c r="H56" s="3"/>
      <c r="I56" s="3"/>
      <c r="J56" s="3"/>
      <c r="K56" s="3"/>
      <c r="L56" s="3"/>
      <c r="M56" s="3"/>
      <c r="N56" s="3"/>
      <c r="O56" s="3"/>
      <c r="P56" s="3"/>
      <c r="Q56" s="3"/>
    </row>
    <row r="57" spans="1:17" ht="13.5" customHeight="1">
      <c r="A57" s="175" t="s">
        <v>221</v>
      </c>
      <c r="B57" s="173" t="s">
        <v>818</v>
      </c>
      <c r="C57" s="173" t="s">
        <v>719</v>
      </c>
      <c r="D57" s="173" t="s">
        <v>819</v>
      </c>
      <c r="E57" s="170" t="s">
        <v>816</v>
      </c>
      <c r="F57" s="170"/>
      <c r="G57" s="170"/>
      <c r="H57" s="170"/>
      <c r="I57" s="170"/>
      <c r="J57" s="170"/>
      <c r="K57" s="170"/>
      <c r="L57" s="170"/>
      <c r="M57" s="170"/>
      <c r="N57" s="170"/>
      <c r="O57" s="170"/>
      <c r="P57" s="170"/>
      <c r="Q57" s="172"/>
    </row>
    <row r="58" spans="1:17" ht="27" customHeight="1">
      <c r="A58" s="175"/>
      <c r="B58" s="170"/>
      <c r="C58" s="170"/>
      <c r="D58" s="170"/>
      <c r="E58" s="72" t="s">
        <v>210</v>
      </c>
      <c r="F58" s="76" t="s">
        <v>187</v>
      </c>
      <c r="G58" s="72" t="s">
        <v>188</v>
      </c>
      <c r="H58" s="72" t="s">
        <v>189</v>
      </c>
      <c r="I58" s="72" t="s">
        <v>190</v>
      </c>
      <c r="J58" s="72" t="s">
        <v>191</v>
      </c>
      <c r="K58" s="72" t="s">
        <v>192</v>
      </c>
      <c r="L58" s="72" t="s">
        <v>193</v>
      </c>
      <c r="M58" s="72" t="s">
        <v>194</v>
      </c>
      <c r="N58" s="72" t="s">
        <v>195</v>
      </c>
      <c r="O58" s="76" t="s">
        <v>196</v>
      </c>
      <c r="P58" s="72" t="s">
        <v>197</v>
      </c>
      <c r="Q58" s="77" t="s">
        <v>198</v>
      </c>
    </row>
    <row r="59" spans="1:17">
      <c r="A59" s="52"/>
      <c r="B59" s="3"/>
      <c r="C59" s="3"/>
      <c r="D59" s="3"/>
      <c r="E59" s="3"/>
      <c r="F59" s="3"/>
      <c r="G59" s="3"/>
      <c r="H59" s="3"/>
      <c r="I59" s="28" t="s">
        <v>226</v>
      </c>
      <c r="J59" s="28"/>
      <c r="K59" s="3"/>
      <c r="L59" s="3"/>
      <c r="M59" s="3"/>
      <c r="N59" s="3"/>
      <c r="O59" s="3"/>
      <c r="P59" s="3"/>
      <c r="Q59" s="3"/>
    </row>
    <row r="60" spans="1:17">
      <c r="A60" s="11" t="s">
        <v>212</v>
      </c>
      <c r="B60" s="70">
        <v>2.0299999999999998</v>
      </c>
      <c r="C60" s="70">
        <v>2.0299999999999998</v>
      </c>
      <c r="D60" s="70">
        <v>2.0499999999999998</v>
      </c>
      <c r="E60" s="70">
        <v>2.0499999999999998</v>
      </c>
      <c r="F60" s="70">
        <v>2.06</v>
      </c>
      <c r="G60" s="70">
        <v>2.0099999999999998</v>
      </c>
      <c r="H60" s="70">
        <v>2.0299999999999998</v>
      </c>
      <c r="I60" s="70">
        <v>1.96</v>
      </c>
      <c r="J60" s="70">
        <v>1.96</v>
      </c>
      <c r="K60" s="70">
        <v>2</v>
      </c>
      <c r="L60" s="70">
        <v>2.02</v>
      </c>
      <c r="M60" s="70">
        <v>2.12</v>
      </c>
      <c r="N60" s="70">
        <v>2.13</v>
      </c>
      <c r="O60" s="70">
        <v>2.1</v>
      </c>
      <c r="P60" s="70">
        <v>2.1</v>
      </c>
      <c r="Q60" s="70">
        <v>2.06</v>
      </c>
    </row>
    <row r="61" spans="1:17">
      <c r="A61" s="11"/>
      <c r="B61" s="3"/>
      <c r="C61" s="3"/>
      <c r="D61" s="3"/>
      <c r="E61" s="3"/>
      <c r="F61" s="3"/>
      <c r="G61" s="3"/>
      <c r="H61" s="3"/>
      <c r="I61" s="28" t="s">
        <v>227</v>
      </c>
      <c r="J61" s="28"/>
      <c r="K61" s="3"/>
      <c r="L61" s="3"/>
      <c r="M61" s="3"/>
      <c r="N61" s="3"/>
      <c r="O61" s="3"/>
      <c r="P61" s="3"/>
      <c r="Q61" s="3"/>
    </row>
    <row r="62" spans="1:17">
      <c r="A62" s="11" t="s">
        <v>212</v>
      </c>
      <c r="B62" s="70">
        <v>0.13</v>
      </c>
      <c r="C62" s="70">
        <v>0.11</v>
      </c>
      <c r="D62" s="70">
        <v>0.12</v>
      </c>
      <c r="E62" s="70">
        <v>0.12</v>
      </c>
      <c r="F62" s="70">
        <v>0.12</v>
      </c>
      <c r="G62" s="70">
        <v>0.1</v>
      </c>
      <c r="H62" s="70">
        <v>0.12</v>
      </c>
      <c r="I62" s="70">
        <v>0.09</v>
      </c>
      <c r="J62" s="70">
        <v>0.09</v>
      </c>
      <c r="K62" s="70">
        <v>0.1</v>
      </c>
      <c r="L62" s="70">
        <v>0.11</v>
      </c>
      <c r="M62" s="70">
        <v>0.16</v>
      </c>
      <c r="N62" s="70">
        <v>0.16</v>
      </c>
      <c r="O62" s="70">
        <v>0.12</v>
      </c>
      <c r="P62" s="70">
        <v>0.12</v>
      </c>
      <c r="Q62" s="70">
        <v>0.1</v>
      </c>
    </row>
    <row r="63" spans="1:17" ht="5.0999999999999996" customHeight="1">
      <c r="A63" s="10"/>
      <c r="B63" s="2"/>
      <c r="C63" s="2"/>
      <c r="D63" s="2"/>
      <c r="E63" s="2"/>
      <c r="F63" s="2"/>
      <c r="G63" s="2"/>
      <c r="H63" s="2"/>
      <c r="I63" s="2"/>
      <c r="J63" s="2"/>
      <c r="K63" s="2"/>
      <c r="L63" s="2"/>
      <c r="M63" s="2"/>
      <c r="N63" s="2"/>
      <c r="O63" s="2"/>
      <c r="P63" s="2"/>
      <c r="Q63" s="2"/>
    </row>
    <row r="64" spans="1:17">
      <c r="A64" s="3" t="s">
        <v>228</v>
      </c>
      <c r="B64" s="3"/>
      <c r="C64" s="3"/>
      <c r="D64" s="3"/>
      <c r="E64" s="3"/>
      <c r="F64" s="3"/>
      <c r="G64" s="3"/>
      <c r="H64" s="3"/>
      <c r="I64" s="3"/>
      <c r="J64" s="3"/>
      <c r="K64" s="3"/>
      <c r="L64" s="3"/>
      <c r="M64" s="3"/>
      <c r="N64" s="3"/>
      <c r="O64" s="3"/>
      <c r="P64" s="3"/>
      <c r="Q64" s="3"/>
    </row>
  </sheetData>
  <mergeCells count="30">
    <mergeCell ref="A6:A7"/>
    <mergeCell ref="E16:Q16"/>
    <mergeCell ref="D16:D17"/>
    <mergeCell ref="C16:C17"/>
    <mergeCell ref="B16:B17"/>
    <mergeCell ref="A16:A17"/>
    <mergeCell ref="E6:Q6"/>
    <mergeCell ref="D6:D7"/>
    <mergeCell ref="C6:C7"/>
    <mergeCell ref="B6:B7"/>
    <mergeCell ref="E49:Q49"/>
    <mergeCell ref="A40:A41"/>
    <mergeCell ref="B40:B41"/>
    <mergeCell ref="C40:C41"/>
    <mergeCell ref="D40:D41"/>
    <mergeCell ref="E40:Q40"/>
    <mergeCell ref="A49:A50"/>
    <mergeCell ref="B49:B50"/>
    <mergeCell ref="C49:C50"/>
    <mergeCell ref="D49:D50"/>
    <mergeCell ref="E57:Q57"/>
    <mergeCell ref="A57:A58"/>
    <mergeCell ref="B57:B58"/>
    <mergeCell ref="C57:C58"/>
    <mergeCell ref="D57:D58"/>
    <mergeCell ref="A26:A27"/>
    <mergeCell ref="E26:Q26"/>
    <mergeCell ref="D26:D27"/>
    <mergeCell ref="C26:C27"/>
    <mergeCell ref="B26:B27"/>
  </mergeCells>
  <phoneticPr fontId="4"/>
  <pageMargins left="0.39370078740157483" right="0.59055118110236227" top="0.39370078740157483" bottom="0.39370078740157483" header="0.31496062992125984" footer="0.31496062992125984"/>
  <pageSetup paperSize="9" firstPageNumber="129"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dimension ref="A1:Q60"/>
  <sheetViews>
    <sheetView zoomScaleNormal="100" workbookViewId="0"/>
  </sheetViews>
  <sheetFormatPr defaultRowHeight="13.5"/>
  <cols>
    <col min="1" max="1" width="9.375" style="57" customWidth="1"/>
    <col min="2" max="17" width="5.25" style="57" customWidth="1"/>
    <col min="18" max="16384" width="9" style="44"/>
  </cols>
  <sheetData>
    <row r="1" spans="1:17">
      <c r="A1" s="53" t="s">
        <v>768</v>
      </c>
      <c r="B1" s="3"/>
      <c r="C1" s="3"/>
      <c r="D1" s="3"/>
      <c r="E1" s="3"/>
      <c r="F1" s="3"/>
      <c r="G1" s="3"/>
      <c r="H1" s="3"/>
      <c r="I1" s="3"/>
      <c r="J1" s="3"/>
      <c r="K1" s="3"/>
      <c r="L1" s="3"/>
      <c r="M1" s="3"/>
      <c r="N1" s="3"/>
      <c r="O1" s="3"/>
      <c r="P1" s="3"/>
    </row>
    <row r="2" spans="1:17">
      <c r="A2" s="3"/>
      <c r="B2" s="3"/>
      <c r="C2" s="3"/>
      <c r="D2" s="3"/>
      <c r="E2" s="3"/>
      <c r="F2" s="3"/>
      <c r="G2" s="3"/>
      <c r="H2" s="3"/>
      <c r="I2" s="3"/>
      <c r="J2" s="3"/>
      <c r="K2" s="3"/>
      <c r="L2" s="3"/>
      <c r="M2" s="3"/>
      <c r="N2" s="3"/>
      <c r="O2" s="3"/>
      <c r="P2" s="3"/>
      <c r="Q2" s="3"/>
    </row>
    <row r="3" spans="1:17">
      <c r="A3" s="24" t="s">
        <v>229</v>
      </c>
      <c r="B3" s="3"/>
      <c r="C3" s="3"/>
      <c r="D3" s="3"/>
      <c r="E3" s="3"/>
      <c r="F3" s="3"/>
      <c r="G3" s="3"/>
      <c r="H3" s="3"/>
      <c r="I3" s="3"/>
      <c r="J3" s="3"/>
      <c r="K3" s="3"/>
      <c r="L3" s="3"/>
      <c r="M3" s="3"/>
      <c r="N3" s="3"/>
      <c r="O3" s="3"/>
      <c r="P3" s="3"/>
      <c r="Q3" s="3"/>
    </row>
    <row r="4" spans="1:17">
      <c r="A4" s="3" t="s">
        <v>217</v>
      </c>
      <c r="B4" s="3"/>
      <c r="C4" s="3"/>
      <c r="D4" s="3"/>
      <c r="E4" s="3"/>
      <c r="F4" s="3"/>
      <c r="G4" s="3"/>
      <c r="H4" s="3"/>
      <c r="I4" s="3"/>
      <c r="J4" s="3"/>
      <c r="K4" s="3"/>
      <c r="L4" s="3"/>
      <c r="M4" s="3"/>
      <c r="N4" s="3"/>
      <c r="O4" s="3"/>
      <c r="P4" s="3"/>
      <c r="Q4" s="3"/>
    </row>
    <row r="5" spans="1:17" ht="13.5" customHeight="1">
      <c r="A5" s="175" t="s">
        <v>221</v>
      </c>
      <c r="B5" s="173" t="s">
        <v>818</v>
      </c>
      <c r="C5" s="173" t="s">
        <v>719</v>
      </c>
      <c r="D5" s="173" t="s">
        <v>819</v>
      </c>
      <c r="E5" s="170" t="s">
        <v>816</v>
      </c>
      <c r="F5" s="170"/>
      <c r="G5" s="170"/>
      <c r="H5" s="170"/>
      <c r="I5" s="170"/>
      <c r="J5" s="170"/>
      <c r="K5" s="170"/>
      <c r="L5" s="170"/>
      <c r="M5" s="170"/>
      <c r="N5" s="170"/>
      <c r="O5" s="170"/>
      <c r="P5" s="170"/>
      <c r="Q5" s="172"/>
    </row>
    <row r="6" spans="1:17" ht="27" customHeight="1">
      <c r="A6" s="175"/>
      <c r="B6" s="170"/>
      <c r="C6" s="170"/>
      <c r="D6" s="170"/>
      <c r="E6" s="72" t="s">
        <v>210</v>
      </c>
      <c r="F6" s="76" t="s">
        <v>187</v>
      </c>
      <c r="G6" s="72" t="s">
        <v>188</v>
      </c>
      <c r="H6" s="72" t="s">
        <v>189</v>
      </c>
      <c r="I6" s="72" t="s">
        <v>190</v>
      </c>
      <c r="J6" s="72" t="s">
        <v>191</v>
      </c>
      <c r="K6" s="72" t="s">
        <v>192</v>
      </c>
      <c r="L6" s="72" t="s">
        <v>193</v>
      </c>
      <c r="M6" s="72" t="s">
        <v>194</v>
      </c>
      <c r="N6" s="72" t="s">
        <v>195</v>
      </c>
      <c r="O6" s="76" t="s">
        <v>196</v>
      </c>
      <c r="P6" s="72" t="s">
        <v>197</v>
      </c>
      <c r="Q6" s="77" t="s">
        <v>198</v>
      </c>
    </row>
    <row r="7" spans="1:17" ht="5.0999999999999996" customHeight="1">
      <c r="A7" s="52"/>
      <c r="B7" s="3"/>
      <c r="C7" s="3"/>
      <c r="D7" s="3"/>
      <c r="E7" s="3"/>
      <c r="F7" s="3"/>
      <c r="G7" s="3"/>
      <c r="H7" s="3"/>
      <c r="I7" s="3"/>
      <c r="J7" s="3"/>
      <c r="K7" s="3"/>
      <c r="L7" s="3"/>
      <c r="M7" s="3"/>
      <c r="N7" s="3"/>
      <c r="O7" s="3"/>
      <c r="P7" s="3"/>
      <c r="Q7" s="3"/>
    </row>
    <row r="8" spans="1:17">
      <c r="A8" s="11" t="s">
        <v>211</v>
      </c>
      <c r="B8" s="64">
        <v>1E-3</v>
      </c>
      <c r="C8" s="64">
        <v>1E-3</v>
      </c>
      <c r="D8" s="64">
        <v>1E-3</v>
      </c>
      <c r="E8" s="64">
        <v>1E-3</v>
      </c>
      <c r="F8" s="64">
        <v>1E-3</v>
      </c>
      <c r="G8" s="64">
        <v>2E-3</v>
      </c>
      <c r="H8" s="64">
        <v>1E-3</v>
      </c>
      <c r="I8" s="64">
        <v>2E-3</v>
      </c>
      <c r="J8" s="64">
        <v>1E-3</v>
      </c>
      <c r="K8" s="152">
        <v>1E-3</v>
      </c>
      <c r="L8" s="153">
        <v>0</v>
      </c>
      <c r="M8" s="153">
        <v>0</v>
      </c>
      <c r="N8" s="64">
        <v>1E-3</v>
      </c>
      <c r="O8" s="64">
        <v>1E-3</v>
      </c>
      <c r="P8" s="64">
        <v>1E-3</v>
      </c>
      <c r="Q8" s="64">
        <v>1E-3</v>
      </c>
    </row>
    <row r="9" spans="1:17">
      <c r="A9" s="11" t="s">
        <v>212</v>
      </c>
      <c r="B9" s="64">
        <v>2E-3</v>
      </c>
      <c r="C9" s="64">
        <v>2E-3</v>
      </c>
      <c r="D9" s="64">
        <v>1E-3</v>
      </c>
      <c r="E9" s="64">
        <v>1E-3</v>
      </c>
      <c r="F9" s="64">
        <v>2E-3</v>
      </c>
      <c r="G9" s="64">
        <v>2E-3</v>
      </c>
      <c r="H9" s="64">
        <v>2E-3</v>
      </c>
      <c r="I9" s="64">
        <v>2E-3</v>
      </c>
      <c r="J9" s="64">
        <v>1E-3</v>
      </c>
      <c r="K9" s="152">
        <v>1E-3</v>
      </c>
      <c r="L9" s="64">
        <v>1E-3</v>
      </c>
      <c r="M9" s="64">
        <v>1E-3</v>
      </c>
      <c r="N9" s="64">
        <v>1E-3</v>
      </c>
      <c r="O9" s="64">
        <v>1E-3</v>
      </c>
      <c r="P9" s="64">
        <v>1E-3</v>
      </c>
      <c r="Q9" s="64">
        <v>2E-3</v>
      </c>
    </row>
    <row r="10" spans="1:17">
      <c r="A10" s="11" t="s">
        <v>213</v>
      </c>
      <c r="B10" s="64">
        <v>3.0000000000000001E-3</v>
      </c>
      <c r="C10" s="64">
        <v>1E-3</v>
      </c>
      <c r="D10" s="64">
        <v>2E-3</v>
      </c>
      <c r="E10" s="64">
        <v>1E-3</v>
      </c>
      <c r="F10" s="149">
        <v>2E-3</v>
      </c>
      <c r="G10" s="149">
        <v>2E-3</v>
      </c>
      <c r="H10" s="149">
        <v>2E-3</v>
      </c>
      <c r="I10" s="149">
        <v>2E-3</v>
      </c>
      <c r="J10" s="149">
        <v>1E-3</v>
      </c>
      <c r="K10" s="150">
        <v>1E-3</v>
      </c>
      <c r="L10" s="150">
        <v>1E-3</v>
      </c>
      <c r="M10" s="150">
        <v>1E-3</v>
      </c>
      <c r="N10" s="150">
        <v>1E-3</v>
      </c>
      <c r="O10" s="150">
        <v>1E-3</v>
      </c>
      <c r="P10" s="150">
        <v>1E-3</v>
      </c>
      <c r="Q10" s="150">
        <v>1E-3</v>
      </c>
    </row>
    <row r="11" spans="1:17" ht="5.0999999999999996" customHeight="1">
      <c r="A11" s="10"/>
      <c r="B11" s="2"/>
      <c r="C11" s="2"/>
      <c r="D11" s="2"/>
      <c r="E11" s="2"/>
      <c r="F11" s="2"/>
      <c r="G11" s="2"/>
      <c r="H11" s="2"/>
      <c r="I11" s="2"/>
      <c r="J11" s="2"/>
      <c r="K11" s="2"/>
      <c r="L11" s="2"/>
      <c r="M11" s="2"/>
      <c r="N11" s="2"/>
      <c r="O11" s="2"/>
      <c r="P11" s="2"/>
      <c r="Q11" s="2"/>
    </row>
    <row r="12" spans="1:17">
      <c r="A12" s="11" t="s">
        <v>730</v>
      </c>
      <c r="B12" s="3"/>
      <c r="C12" s="3"/>
      <c r="D12" s="3"/>
      <c r="E12" s="3"/>
      <c r="F12" s="3"/>
      <c r="G12" s="3"/>
      <c r="H12" s="3"/>
      <c r="I12" s="3"/>
      <c r="J12" s="3"/>
      <c r="K12" s="3"/>
      <c r="L12" s="3"/>
      <c r="M12" s="3"/>
      <c r="N12" s="3"/>
      <c r="O12" s="3"/>
      <c r="P12" s="3"/>
      <c r="Q12" s="3"/>
    </row>
    <row r="13" spans="1:17">
      <c r="A13" s="3" t="s">
        <v>228</v>
      </c>
    </row>
    <row r="15" spans="1:17" ht="14.25">
      <c r="A15" s="4" t="s">
        <v>859</v>
      </c>
      <c r="B15" s="3"/>
      <c r="C15" s="3"/>
      <c r="D15" s="3"/>
      <c r="E15" s="3"/>
      <c r="F15" s="3"/>
      <c r="G15" s="3"/>
      <c r="H15" s="3"/>
      <c r="I15" s="3"/>
      <c r="J15" s="3"/>
      <c r="K15" s="3"/>
      <c r="L15" s="3"/>
    </row>
    <row r="16" spans="1:17">
      <c r="A16" s="24" t="s">
        <v>230</v>
      </c>
      <c r="B16" s="3"/>
      <c r="C16" s="3"/>
      <c r="D16" s="3"/>
      <c r="E16" s="3"/>
      <c r="F16" s="3"/>
      <c r="G16" s="3"/>
      <c r="H16" s="3"/>
      <c r="I16" s="3"/>
      <c r="J16" s="3"/>
      <c r="K16" s="3"/>
      <c r="L16" s="3"/>
    </row>
    <row r="17" spans="1:15">
      <c r="A17" s="3"/>
      <c r="B17" s="3"/>
      <c r="C17" s="3"/>
      <c r="D17" s="3"/>
      <c r="E17" s="3"/>
      <c r="F17" s="3"/>
      <c r="G17" s="3"/>
      <c r="H17" s="3"/>
      <c r="I17" s="3"/>
      <c r="J17" s="3"/>
      <c r="K17" s="3"/>
      <c r="L17" s="3"/>
    </row>
    <row r="18" spans="1:15" ht="13.5" customHeight="1">
      <c r="A18" s="79"/>
      <c r="B18" s="202" t="s">
        <v>231</v>
      </c>
      <c r="C18" s="208"/>
      <c r="D18" s="205" t="s">
        <v>232</v>
      </c>
      <c r="E18" s="179"/>
      <c r="F18" s="205" t="s">
        <v>233</v>
      </c>
      <c r="G18" s="179"/>
      <c r="H18" s="172" t="s">
        <v>234</v>
      </c>
      <c r="I18" s="177"/>
      <c r="J18" s="177"/>
      <c r="K18" s="177"/>
      <c r="L18" s="177"/>
      <c r="M18" s="177"/>
      <c r="N18" s="177"/>
      <c r="O18" s="177"/>
    </row>
    <row r="19" spans="1:15" ht="27" customHeight="1">
      <c r="A19" s="83" t="s">
        <v>235</v>
      </c>
      <c r="B19" s="195"/>
      <c r="C19" s="209"/>
      <c r="D19" s="204"/>
      <c r="E19" s="189"/>
      <c r="F19" s="204"/>
      <c r="G19" s="189"/>
      <c r="H19" s="171" t="s">
        <v>236</v>
      </c>
      <c r="I19" s="207"/>
      <c r="J19" s="171" t="s">
        <v>752</v>
      </c>
      <c r="K19" s="207"/>
      <c r="L19" s="171" t="s">
        <v>753</v>
      </c>
      <c r="M19" s="207"/>
      <c r="N19" s="171" t="s">
        <v>237</v>
      </c>
      <c r="O19" s="211"/>
    </row>
    <row r="20" spans="1:15">
      <c r="A20" s="80"/>
      <c r="B20" s="196"/>
      <c r="C20" s="210"/>
      <c r="D20" s="206"/>
      <c r="E20" s="181"/>
      <c r="F20" s="206"/>
      <c r="G20" s="181"/>
      <c r="H20" s="72" t="s">
        <v>238</v>
      </c>
      <c r="I20" s="72" t="s">
        <v>239</v>
      </c>
      <c r="J20" s="72" t="s">
        <v>238</v>
      </c>
      <c r="K20" s="72" t="s">
        <v>239</v>
      </c>
      <c r="L20" s="72" t="s">
        <v>238</v>
      </c>
      <c r="M20" s="72" t="s">
        <v>239</v>
      </c>
      <c r="N20" s="72" t="s">
        <v>238</v>
      </c>
      <c r="O20" s="77" t="s">
        <v>239</v>
      </c>
    </row>
    <row r="21" spans="1:15">
      <c r="A21" s="11"/>
      <c r="B21" s="75"/>
      <c r="C21" s="75" t="s">
        <v>754</v>
      </c>
      <c r="D21" s="75"/>
      <c r="F21" s="75"/>
      <c r="H21" s="75"/>
      <c r="I21" s="75" t="s">
        <v>240</v>
      </c>
      <c r="J21" s="75"/>
      <c r="K21" s="75" t="s">
        <v>240</v>
      </c>
      <c r="L21" s="75"/>
      <c r="M21" s="75" t="s">
        <v>240</v>
      </c>
      <c r="N21" s="75"/>
      <c r="O21" s="75" t="s">
        <v>240</v>
      </c>
    </row>
    <row r="22" spans="1:15">
      <c r="A22" s="11"/>
      <c r="B22" s="35"/>
      <c r="D22" s="3"/>
      <c r="F22" s="3"/>
      <c r="H22" s="28"/>
      <c r="I22" s="8" t="s">
        <v>29</v>
      </c>
      <c r="J22" s="3"/>
      <c r="K22" s="3"/>
      <c r="L22" s="3"/>
      <c r="M22" s="3"/>
      <c r="N22" s="20"/>
      <c r="O22" s="20"/>
    </row>
    <row r="23" spans="1:15">
      <c r="A23" s="11" t="s">
        <v>211</v>
      </c>
      <c r="C23" s="65">
        <v>1.4E-2</v>
      </c>
      <c r="D23" s="112"/>
      <c r="E23" s="66">
        <v>341</v>
      </c>
      <c r="F23" s="112"/>
      <c r="G23" s="66">
        <v>8183</v>
      </c>
      <c r="H23" s="66">
        <v>279</v>
      </c>
      <c r="I23" s="67">
        <v>81.8</v>
      </c>
      <c r="J23" s="66">
        <v>62</v>
      </c>
      <c r="K23" s="67">
        <v>18.2</v>
      </c>
      <c r="L23" s="66">
        <v>0</v>
      </c>
      <c r="M23" s="67">
        <v>0</v>
      </c>
      <c r="N23" s="66">
        <v>0</v>
      </c>
      <c r="O23" s="66">
        <v>0</v>
      </c>
    </row>
    <row r="24" spans="1:15">
      <c r="A24" s="11" t="s">
        <v>241</v>
      </c>
      <c r="C24" s="65">
        <v>1.6E-2</v>
      </c>
      <c r="D24" s="112"/>
      <c r="E24" s="66">
        <v>363</v>
      </c>
      <c r="F24" s="112"/>
      <c r="G24" s="66">
        <v>8659</v>
      </c>
      <c r="H24" s="66">
        <v>276</v>
      </c>
      <c r="I24" s="67">
        <v>76</v>
      </c>
      <c r="J24" s="66">
        <v>86</v>
      </c>
      <c r="K24" s="67">
        <v>23.7</v>
      </c>
      <c r="L24" s="66">
        <v>1</v>
      </c>
      <c r="M24" s="67">
        <v>0.3</v>
      </c>
      <c r="N24" s="66">
        <v>0</v>
      </c>
      <c r="O24" s="66">
        <v>0</v>
      </c>
    </row>
    <row r="25" spans="1:15">
      <c r="A25" s="11" t="s">
        <v>242</v>
      </c>
      <c r="C25" s="65">
        <v>1.7999999999999999E-2</v>
      </c>
      <c r="D25" s="112"/>
      <c r="E25" s="66">
        <v>197</v>
      </c>
      <c r="F25" s="112"/>
      <c r="G25" s="66">
        <v>4743</v>
      </c>
      <c r="H25" s="66">
        <v>124</v>
      </c>
      <c r="I25" s="67">
        <v>62.9</v>
      </c>
      <c r="J25" s="66">
        <v>72</v>
      </c>
      <c r="K25" s="67">
        <v>36.5</v>
      </c>
      <c r="L25" s="66">
        <v>1</v>
      </c>
      <c r="M25" s="67">
        <v>0.5</v>
      </c>
      <c r="N25" s="66">
        <v>0</v>
      </c>
      <c r="O25" s="66">
        <v>0</v>
      </c>
    </row>
    <row r="26" spans="1:15" ht="15" customHeight="1">
      <c r="A26" s="11"/>
      <c r="B26" s="35"/>
      <c r="D26" s="3"/>
      <c r="F26" s="3"/>
      <c r="H26" s="28"/>
      <c r="I26" s="8" t="s">
        <v>720</v>
      </c>
      <c r="J26" s="3"/>
      <c r="K26" s="3"/>
      <c r="L26" s="3"/>
      <c r="M26" s="3"/>
      <c r="N26" s="20"/>
      <c r="O26" s="20"/>
    </row>
    <row r="27" spans="1:15">
      <c r="A27" s="11" t="s">
        <v>211</v>
      </c>
      <c r="B27" s="35"/>
      <c r="C27" s="65">
        <v>1.4E-2</v>
      </c>
      <c r="D27" s="112"/>
      <c r="E27" s="66">
        <v>364</v>
      </c>
      <c r="F27" s="112"/>
      <c r="G27" s="66">
        <v>8644</v>
      </c>
      <c r="H27" s="66">
        <v>304</v>
      </c>
      <c r="I27" s="67">
        <v>83.5</v>
      </c>
      <c r="J27" s="66">
        <v>60</v>
      </c>
      <c r="K27" s="67">
        <v>16.5</v>
      </c>
      <c r="L27" s="66">
        <v>0</v>
      </c>
      <c r="M27" s="66">
        <v>0</v>
      </c>
      <c r="N27" s="66">
        <v>0</v>
      </c>
      <c r="O27" s="66">
        <v>0</v>
      </c>
    </row>
    <row r="28" spans="1:15">
      <c r="A28" s="11" t="s">
        <v>241</v>
      </c>
      <c r="B28" s="35"/>
      <c r="C28" s="65">
        <v>1.7000000000000001E-2</v>
      </c>
      <c r="D28" s="112"/>
      <c r="E28" s="66">
        <v>362</v>
      </c>
      <c r="F28" s="112"/>
      <c r="G28" s="66">
        <v>8643</v>
      </c>
      <c r="H28" s="66">
        <v>266</v>
      </c>
      <c r="I28" s="67">
        <v>73.5</v>
      </c>
      <c r="J28" s="66">
        <v>92</v>
      </c>
      <c r="K28" s="67">
        <v>25.4</v>
      </c>
      <c r="L28" s="66">
        <v>4</v>
      </c>
      <c r="M28" s="67">
        <v>1.1000000000000001</v>
      </c>
      <c r="N28" s="66">
        <v>0</v>
      </c>
      <c r="O28" s="66">
        <v>0</v>
      </c>
    </row>
    <row r="29" spans="1:15">
      <c r="A29" s="11" t="s">
        <v>242</v>
      </c>
      <c r="B29" s="36"/>
      <c r="C29" s="65">
        <v>1.7999999999999999E-2</v>
      </c>
      <c r="D29" s="112"/>
      <c r="E29" s="66">
        <v>364</v>
      </c>
      <c r="F29" s="112"/>
      <c r="G29" s="66">
        <v>8648</v>
      </c>
      <c r="H29" s="66">
        <v>239</v>
      </c>
      <c r="I29" s="67">
        <v>65.7</v>
      </c>
      <c r="J29" s="66">
        <v>119</v>
      </c>
      <c r="K29" s="67">
        <v>32.700000000000003</v>
      </c>
      <c r="L29" s="66">
        <v>6</v>
      </c>
      <c r="M29" s="67">
        <v>1.6</v>
      </c>
      <c r="N29" s="66">
        <v>0</v>
      </c>
      <c r="O29" s="66">
        <v>0</v>
      </c>
    </row>
    <row r="30" spans="1:15" ht="15" customHeight="1">
      <c r="A30" s="11"/>
      <c r="B30" s="35"/>
      <c r="D30" s="3"/>
      <c r="F30" s="3"/>
      <c r="H30" s="28"/>
      <c r="I30" s="8" t="s">
        <v>820</v>
      </c>
      <c r="J30" s="3"/>
      <c r="K30" s="3"/>
      <c r="L30" s="3"/>
      <c r="M30" s="3"/>
      <c r="N30" s="20"/>
      <c r="O30" s="20"/>
    </row>
    <row r="31" spans="1:15">
      <c r="A31" s="11" t="s">
        <v>211</v>
      </c>
      <c r="B31" s="35"/>
      <c r="C31" s="65">
        <v>1.4E-2</v>
      </c>
      <c r="D31" s="112"/>
      <c r="E31" s="66">
        <v>363</v>
      </c>
      <c r="F31" s="112"/>
      <c r="G31" s="66">
        <v>8619</v>
      </c>
      <c r="H31" s="66">
        <v>306</v>
      </c>
      <c r="I31" s="67">
        <v>84.3</v>
      </c>
      <c r="J31" s="66">
        <v>55</v>
      </c>
      <c r="K31" s="67">
        <v>15.2</v>
      </c>
      <c r="L31" s="66">
        <v>2</v>
      </c>
      <c r="M31" s="66">
        <v>0.6</v>
      </c>
      <c r="N31" s="66">
        <v>0</v>
      </c>
      <c r="O31" s="66">
        <v>0</v>
      </c>
    </row>
    <row r="32" spans="1:15">
      <c r="A32" s="11" t="s">
        <v>241</v>
      </c>
      <c r="B32" s="35"/>
      <c r="C32" s="65">
        <v>1.4999999999999999E-2</v>
      </c>
      <c r="D32" s="112"/>
      <c r="E32" s="66">
        <v>361</v>
      </c>
      <c r="F32" s="112"/>
      <c r="G32" s="66">
        <v>8624</v>
      </c>
      <c r="H32" s="66">
        <v>281</v>
      </c>
      <c r="I32" s="67">
        <v>77.8</v>
      </c>
      <c r="J32" s="66">
        <v>78</v>
      </c>
      <c r="K32" s="67">
        <v>21.6</v>
      </c>
      <c r="L32" s="66">
        <v>2</v>
      </c>
      <c r="M32" s="67">
        <v>0.6</v>
      </c>
      <c r="N32" s="66">
        <v>0</v>
      </c>
      <c r="O32" s="66">
        <v>0</v>
      </c>
    </row>
    <row r="33" spans="1:16">
      <c r="A33" s="11" t="s">
        <v>242</v>
      </c>
      <c r="B33" s="36"/>
      <c r="C33" s="65">
        <v>1.7000000000000001E-2</v>
      </c>
      <c r="D33" s="112"/>
      <c r="E33" s="66">
        <v>348</v>
      </c>
      <c r="F33" s="112"/>
      <c r="G33" s="66">
        <v>8301</v>
      </c>
      <c r="H33" s="66">
        <v>250</v>
      </c>
      <c r="I33" s="67">
        <v>71.8</v>
      </c>
      <c r="J33" s="66">
        <v>94</v>
      </c>
      <c r="K33" s="67">
        <v>27</v>
      </c>
      <c r="L33" s="66">
        <v>4</v>
      </c>
      <c r="M33" s="67">
        <v>1.1000000000000001</v>
      </c>
      <c r="N33" s="66">
        <v>0</v>
      </c>
      <c r="O33" s="66">
        <v>0</v>
      </c>
    </row>
    <row r="34" spans="1:16" ht="5.0999999999999996" customHeight="1">
      <c r="A34" s="10"/>
      <c r="B34" s="2"/>
      <c r="C34" s="2"/>
      <c r="D34" s="2"/>
      <c r="E34" s="2"/>
      <c r="F34" s="2"/>
      <c r="G34" s="2"/>
      <c r="H34" s="2"/>
      <c r="I34" s="2"/>
      <c r="J34" s="2"/>
      <c r="K34" s="2"/>
      <c r="L34" s="2"/>
      <c r="M34" s="109"/>
      <c r="N34" s="109"/>
      <c r="O34" s="109"/>
    </row>
    <row r="35" spans="1:16">
      <c r="A35" s="11" t="s">
        <v>730</v>
      </c>
      <c r="B35" s="3"/>
      <c r="C35" s="3"/>
      <c r="D35" s="3"/>
      <c r="E35" s="3"/>
      <c r="F35" s="3"/>
      <c r="G35" s="3"/>
      <c r="H35" s="3"/>
      <c r="I35" s="3"/>
      <c r="J35" s="3"/>
      <c r="K35" s="3"/>
      <c r="L35" s="3"/>
    </row>
    <row r="36" spans="1:16">
      <c r="A36" s="3"/>
      <c r="B36" s="3"/>
      <c r="C36" s="3"/>
      <c r="D36" s="3"/>
      <c r="E36" s="3"/>
      <c r="F36" s="3"/>
      <c r="G36" s="3"/>
      <c r="H36" s="3"/>
      <c r="I36" s="3"/>
      <c r="J36" s="3"/>
      <c r="K36" s="3"/>
      <c r="L36" s="3"/>
    </row>
    <row r="37" spans="1:16">
      <c r="A37" s="24" t="s">
        <v>244</v>
      </c>
      <c r="B37" s="3"/>
      <c r="C37" s="3"/>
      <c r="D37" s="3"/>
      <c r="E37" s="3"/>
      <c r="F37" s="3"/>
      <c r="G37" s="3"/>
      <c r="H37" s="3"/>
      <c r="I37" s="3"/>
      <c r="J37" s="3"/>
      <c r="K37" s="3"/>
      <c r="L37" s="3"/>
    </row>
    <row r="38" spans="1:16">
      <c r="A38" s="3"/>
      <c r="B38" s="3"/>
      <c r="C38" s="3"/>
      <c r="D38" s="3"/>
      <c r="E38" s="3"/>
      <c r="F38" s="3"/>
      <c r="G38" s="3"/>
      <c r="H38" s="3"/>
      <c r="I38" s="3"/>
      <c r="J38" s="3"/>
      <c r="K38" s="3"/>
      <c r="L38" s="3"/>
    </row>
    <row r="39" spans="1:16">
      <c r="A39" s="175" t="s">
        <v>235</v>
      </c>
      <c r="B39" s="205" t="s">
        <v>245</v>
      </c>
      <c r="C39" s="178"/>
      <c r="D39" s="179"/>
      <c r="E39" s="205" t="s">
        <v>246</v>
      </c>
      <c r="F39" s="178"/>
      <c r="G39" s="179"/>
      <c r="H39" s="205" t="s">
        <v>249</v>
      </c>
      <c r="I39" s="178"/>
      <c r="J39" s="179"/>
      <c r="K39" s="172" t="s">
        <v>250</v>
      </c>
      <c r="L39" s="177"/>
      <c r="M39" s="177"/>
      <c r="N39" s="177"/>
      <c r="O39" s="177"/>
      <c r="P39" s="177"/>
    </row>
    <row r="40" spans="1:16">
      <c r="A40" s="175"/>
      <c r="B40" s="206"/>
      <c r="C40" s="180"/>
      <c r="D40" s="181"/>
      <c r="E40" s="206"/>
      <c r="F40" s="180"/>
      <c r="G40" s="181"/>
      <c r="H40" s="206"/>
      <c r="I40" s="180"/>
      <c r="J40" s="181"/>
      <c r="K40" s="172" t="s">
        <v>251</v>
      </c>
      <c r="L40" s="177"/>
      <c r="M40" s="175"/>
      <c r="N40" s="172" t="s">
        <v>252</v>
      </c>
      <c r="O40" s="177"/>
      <c r="P40" s="177"/>
    </row>
    <row r="41" spans="1:16">
      <c r="A41" s="11"/>
      <c r="B41" s="3"/>
      <c r="C41" s="3"/>
      <c r="D41" s="75" t="s">
        <v>253</v>
      </c>
      <c r="E41" s="3"/>
      <c r="F41" s="3"/>
      <c r="H41" s="3"/>
      <c r="I41" s="3"/>
      <c r="K41" s="3"/>
      <c r="L41" s="3"/>
      <c r="N41" s="3"/>
      <c r="O41" s="75"/>
      <c r="P41" s="53" t="s">
        <v>755</v>
      </c>
    </row>
    <row r="42" spans="1:16">
      <c r="A42" s="11"/>
      <c r="B42" s="3"/>
      <c r="C42" s="3"/>
      <c r="E42" s="3"/>
      <c r="F42" s="3"/>
      <c r="I42" s="125" t="s">
        <v>30</v>
      </c>
      <c r="K42" s="3"/>
      <c r="L42" s="3"/>
      <c r="N42" s="3"/>
      <c r="O42" s="3"/>
    </row>
    <row r="43" spans="1:16">
      <c r="A43" s="11" t="s">
        <v>211</v>
      </c>
      <c r="B43" s="20"/>
      <c r="C43" s="64">
        <v>1.9E-2</v>
      </c>
      <c r="D43" s="112"/>
      <c r="E43" s="68"/>
      <c r="F43" s="68">
        <v>363</v>
      </c>
      <c r="G43" s="112"/>
      <c r="H43" s="68"/>
      <c r="I43" s="68">
        <v>8702</v>
      </c>
      <c r="J43" s="112"/>
      <c r="K43" s="68"/>
      <c r="L43" s="68">
        <v>363</v>
      </c>
      <c r="M43" s="112"/>
      <c r="N43" s="68"/>
      <c r="O43" s="63">
        <v>100</v>
      </c>
    </row>
    <row r="44" spans="1:16">
      <c r="A44" s="11" t="s">
        <v>241</v>
      </c>
      <c r="B44" s="20"/>
      <c r="C44" s="64">
        <v>1.2999999999999999E-2</v>
      </c>
      <c r="D44" s="112"/>
      <c r="E44" s="68"/>
      <c r="F44" s="68">
        <v>362</v>
      </c>
      <c r="G44" s="112"/>
      <c r="H44" s="68"/>
      <c r="I44" s="68">
        <v>8691</v>
      </c>
      <c r="J44" s="112"/>
      <c r="K44" s="68"/>
      <c r="L44" s="68">
        <v>362</v>
      </c>
      <c r="M44" s="112"/>
      <c r="N44" s="68"/>
      <c r="O44" s="63">
        <v>100</v>
      </c>
    </row>
    <row r="45" spans="1:16">
      <c r="A45" s="11" t="s">
        <v>242</v>
      </c>
      <c r="B45" s="20"/>
      <c r="C45" s="64">
        <v>2.3E-2</v>
      </c>
      <c r="D45" s="112"/>
      <c r="E45" s="68"/>
      <c r="F45" s="68">
        <v>115</v>
      </c>
      <c r="G45" s="112"/>
      <c r="H45" s="68"/>
      <c r="I45" s="68">
        <v>2800</v>
      </c>
      <c r="J45" s="112"/>
      <c r="K45" s="68"/>
      <c r="L45" s="68">
        <v>115</v>
      </c>
      <c r="M45" s="112"/>
      <c r="N45" s="68"/>
      <c r="O45" s="63">
        <v>100</v>
      </c>
    </row>
    <row r="46" spans="1:16" ht="15" customHeight="1">
      <c r="A46" s="11"/>
      <c r="B46" s="3"/>
      <c r="C46" s="3"/>
      <c r="E46" s="3"/>
      <c r="F46" s="3"/>
      <c r="I46" s="125" t="s">
        <v>721</v>
      </c>
      <c r="K46" s="3"/>
      <c r="L46" s="3"/>
      <c r="N46" s="3"/>
      <c r="O46" s="3"/>
    </row>
    <row r="47" spans="1:16">
      <c r="A47" s="11" t="s">
        <v>211</v>
      </c>
      <c r="B47" s="20"/>
      <c r="C47" s="64">
        <v>1.7000000000000001E-2</v>
      </c>
      <c r="D47" s="112"/>
      <c r="E47" s="68"/>
      <c r="F47" s="68">
        <v>364</v>
      </c>
      <c r="G47" s="112"/>
      <c r="H47" s="68"/>
      <c r="I47" s="68">
        <v>8721</v>
      </c>
      <c r="J47" s="112"/>
      <c r="K47" s="68"/>
      <c r="L47" s="68">
        <v>364</v>
      </c>
      <c r="M47" s="112"/>
      <c r="N47" s="68"/>
      <c r="O47" s="63">
        <v>100</v>
      </c>
    </row>
    <row r="48" spans="1:16">
      <c r="A48" s="11" t="s">
        <v>241</v>
      </c>
      <c r="B48" s="20"/>
      <c r="C48" s="64">
        <v>1.2999999999999999E-2</v>
      </c>
      <c r="D48" s="112"/>
      <c r="E48" s="68"/>
      <c r="F48" s="68">
        <v>357</v>
      </c>
      <c r="G48" s="112"/>
      <c r="H48" s="68"/>
      <c r="I48" s="68">
        <v>8626</v>
      </c>
      <c r="J48" s="112"/>
      <c r="K48" s="68"/>
      <c r="L48" s="68">
        <v>357</v>
      </c>
      <c r="M48" s="112"/>
      <c r="N48" s="68"/>
      <c r="O48" s="63">
        <v>100</v>
      </c>
    </row>
    <row r="49" spans="1:16">
      <c r="A49" s="11" t="s">
        <v>242</v>
      </c>
      <c r="B49" s="20"/>
      <c r="C49" s="64">
        <v>2.1000000000000001E-2</v>
      </c>
      <c r="D49" s="112"/>
      <c r="E49" s="68"/>
      <c r="F49" s="68">
        <v>362</v>
      </c>
      <c r="G49" s="112"/>
      <c r="H49" s="68"/>
      <c r="I49" s="68">
        <v>8695</v>
      </c>
      <c r="J49" s="112"/>
      <c r="K49" s="68"/>
      <c r="L49" s="68">
        <v>362</v>
      </c>
      <c r="M49" s="112"/>
      <c r="N49" s="68"/>
      <c r="O49" s="63">
        <v>100</v>
      </c>
    </row>
    <row r="50" spans="1:16" ht="15" customHeight="1">
      <c r="A50" s="11"/>
      <c r="B50" s="3"/>
      <c r="C50" s="3"/>
      <c r="E50" s="3"/>
      <c r="F50" s="3"/>
      <c r="I50" s="125" t="s">
        <v>821</v>
      </c>
      <c r="K50" s="3"/>
      <c r="L50" s="3"/>
      <c r="N50" s="3"/>
      <c r="O50" s="3"/>
    </row>
    <row r="51" spans="1:16">
      <c r="A51" s="11" t="s">
        <v>211</v>
      </c>
      <c r="B51" s="20"/>
      <c r="C51" s="64">
        <v>1.6E-2</v>
      </c>
      <c r="D51" s="112"/>
      <c r="E51" s="68"/>
      <c r="F51" s="68">
        <v>363</v>
      </c>
      <c r="G51" s="112"/>
      <c r="H51" s="68"/>
      <c r="I51" s="68">
        <v>8708</v>
      </c>
      <c r="J51" s="112"/>
      <c r="K51" s="68"/>
      <c r="L51" s="68">
        <v>363</v>
      </c>
      <c r="M51" s="112"/>
      <c r="N51" s="68"/>
      <c r="O51" s="63">
        <v>100</v>
      </c>
    </row>
    <row r="52" spans="1:16">
      <c r="A52" s="11" t="s">
        <v>241</v>
      </c>
      <c r="B52" s="20"/>
      <c r="C52" s="64">
        <v>1.4999999999999999E-2</v>
      </c>
      <c r="D52" s="112"/>
      <c r="E52" s="68"/>
      <c r="F52" s="68">
        <v>361</v>
      </c>
      <c r="G52" s="112"/>
      <c r="H52" s="68"/>
      <c r="I52" s="68">
        <v>8691</v>
      </c>
      <c r="J52" s="112"/>
      <c r="K52" s="68"/>
      <c r="L52" s="68">
        <v>361</v>
      </c>
      <c r="M52" s="112"/>
      <c r="N52" s="68"/>
      <c r="O52" s="63">
        <v>100</v>
      </c>
    </row>
    <row r="53" spans="1:16">
      <c r="A53" s="11" t="s">
        <v>242</v>
      </c>
      <c r="B53" s="20"/>
      <c r="C53" s="64">
        <v>2.1000000000000001E-2</v>
      </c>
      <c r="D53" s="112"/>
      <c r="E53" s="68"/>
      <c r="F53" s="68">
        <v>358</v>
      </c>
      <c r="G53" s="112"/>
      <c r="H53" s="68"/>
      <c r="I53" s="68">
        <v>8622</v>
      </c>
      <c r="J53" s="112"/>
      <c r="K53" s="68"/>
      <c r="L53" s="68">
        <v>358</v>
      </c>
      <c r="M53" s="112"/>
      <c r="N53" s="68"/>
      <c r="O53" s="63">
        <v>100</v>
      </c>
    </row>
    <row r="54" spans="1:16" ht="5.0999999999999996" customHeight="1">
      <c r="A54" s="10"/>
      <c r="B54" s="2"/>
      <c r="C54" s="2"/>
      <c r="D54" s="2"/>
      <c r="E54" s="2"/>
      <c r="F54" s="2"/>
      <c r="G54" s="2"/>
      <c r="H54" s="2"/>
      <c r="I54" s="2"/>
      <c r="J54" s="2"/>
      <c r="K54" s="2"/>
      <c r="L54" s="2"/>
      <c r="M54" s="109"/>
      <c r="N54" s="109"/>
      <c r="O54" s="109"/>
      <c r="P54" s="109"/>
    </row>
    <row r="55" spans="1:16" ht="13.5" customHeight="1">
      <c r="A55" s="52" t="s">
        <v>756</v>
      </c>
      <c r="B55" s="113"/>
      <c r="C55" s="113"/>
      <c r="D55" s="113"/>
      <c r="E55" s="113"/>
      <c r="F55" s="113"/>
      <c r="G55" s="113"/>
      <c r="H55" s="113"/>
      <c r="I55" s="113"/>
      <c r="J55" s="113"/>
      <c r="K55" s="113"/>
      <c r="L55" s="113"/>
      <c r="M55" s="113"/>
      <c r="N55" s="113"/>
      <c r="O55" s="113"/>
      <c r="P55" s="113"/>
    </row>
    <row r="56" spans="1:16" ht="13.5" customHeight="1">
      <c r="A56" s="110" t="s">
        <v>750</v>
      </c>
      <c r="B56" s="111"/>
      <c r="C56" s="111"/>
      <c r="D56" s="111"/>
      <c r="E56" s="111"/>
      <c r="F56" s="111"/>
      <c r="G56" s="111"/>
      <c r="H56" s="111"/>
      <c r="I56" s="111"/>
      <c r="J56" s="111"/>
      <c r="K56" s="111"/>
      <c r="L56" s="111"/>
      <c r="M56" s="111"/>
      <c r="N56" s="111"/>
      <c r="O56" s="111"/>
      <c r="P56" s="111"/>
    </row>
    <row r="57" spans="1:16" ht="13.5" customHeight="1">
      <c r="A57" s="3" t="s">
        <v>757</v>
      </c>
    </row>
    <row r="58" spans="1:16" ht="13.5" customHeight="1">
      <c r="A58" s="11" t="s">
        <v>758</v>
      </c>
      <c r="B58" s="3"/>
      <c r="C58" s="3"/>
      <c r="D58" s="3"/>
      <c r="E58" s="3"/>
      <c r="F58" s="3"/>
      <c r="G58" s="3"/>
      <c r="H58" s="3"/>
      <c r="I58" s="3"/>
      <c r="J58" s="3"/>
      <c r="K58" s="3"/>
      <c r="L58" s="3"/>
    </row>
    <row r="59" spans="1:16" ht="13.5" customHeight="1">
      <c r="A59" s="3" t="s">
        <v>751</v>
      </c>
    </row>
    <row r="60" spans="1:16" ht="13.5" customHeight="1">
      <c r="A60" s="3" t="s">
        <v>228</v>
      </c>
    </row>
  </sheetData>
  <mergeCells count="20">
    <mergeCell ref="A39:A40"/>
    <mergeCell ref="D18:E20"/>
    <mergeCell ref="N40:P40"/>
    <mergeCell ref="K40:M40"/>
    <mergeCell ref="K39:P39"/>
    <mergeCell ref="E39:G40"/>
    <mergeCell ref="B39:D40"/>
    <mergeCell ref="H39:J40"/>
    <mergeCell ref="A5:A6"/>
    <mergeCell ref="C5:C6"/>
    <mergeCell ref="B5:B6"/>
    <mergeCell ref="B18:C20"/>
    <mergeCell ref="H18:O18"/>
    <mergeCell ref="N19:O19"/>
    <mergeCell ref="D5:D6"/>
    <mergeCell ref="L19:M19"/>
    <mergeCell ref="F18:G20"/>
    <mergeCell ref="J19:K19"/>
    <mergeCell ref="E5:Q5"/>
    <mergeCell ref="H19:I19"/>
  </mergeCells>
  <phoneticPr fontId="4"/>
  <pageMargins left="0.59055118110236227" right="0.39370078740157483" top="0.39370078740157483" bottom="0.39370078740157483" header="0.31496062992125984" footer="0.31496062992125984"/>
  <pageSetup paperSize="9" firstPageNumber="130"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dimension ref="A1:G64"/>
  <sheetViews>
    <sheetView zoomScaleNormal="100" workbookViewId="0"/>
  </sheetViews>
  <sheetFormatPr defaultRowHeight="13.5"/>
  <cols>
    <col min="1" max="6" width="15.75" style="57" customWidth="1"/>
    <col min="7" max="7" width="9" style="57"/>
    <col min="8" max="16384" width="9" style="44"/>
  </cols>
  <sheetData>
    <row r="1" spans="1:6">
      <c r="B1" s="3"/>
      <c r="C1" s="3"/>
      <c r="D1" s="3"/>
      <c r="E1" s="3"/>
      <c r="F1" s="75" t="s">
        <v>770</v>
      </c>
    </row>
    <row r="2" spans="1:6">
      <c r="A2" s="3"/>
      <c r="B2" s="3"/>
      <c r="C2" s="3"/>
      <c r="D2" s="3"/>
      <c r="E2" s="3"/>
      <c r="F2" s="3"/>
    </row>
    <row r="3" spans="1:6">
      <c r="A3" s="24" t="s">
        <v>254</v>
      </c>
      <c r="B3" s="3"/>
      <c r="C3" s="3"/>
      <c r="D3" s="3"/>
      <c r="E3" s="3"/>
      <c r="F3" s="3"/>
    </row>
    <row r="5" spans="1:6">
      <c r="A5" s="175" t="s">
        <v>255</v>
      </c>
      <c r="B5" s="170" t="s">
        <v>245</v>
      </c>
      <c r="C5" s="170" t="s">
        <v>256</v>
      </c>
      <c r="D5" s="170" t="s">
        <v>257</v>
      </c>
      <c r="E5" s="170" t="s">
        <v>258</v>
      </c>
      <c r="F5" s="172"/>
    </row>
    <row r="6" spans="1:6">
      <c r="A6" s="175"/>
      <c r="B6" s="170"/>
      <c r="C6" s="170"/>
      <c r="D6" s="170"/>
      <c r="E6" s="72" t="s">
        <v>259</v>
      </c>
      <c r="F6" s="77" t="s">
        <v>260</v>
      </c>
    </row>
    <row r="7" spans="1:6">
      <c r="A7" s="11"/>
      <c r="B7" s="75" t="s">
        <v>759</v>
      </c>
      <c r="C7" s="3"/>
      <c r="D7" s="3"/>
      <c r="E7" s="3"/>
      <c r="F7" s="75" t="s">
        <v>760</v>
      </c>
    </row>
    <row r="8" spans="1:6">
      <c r="A8" s="11"/>
      <c r="C8" s="3"/>
      <c r="D8" s="125" t="s">
        <v>30</v>
      </c>
      <c r="E8" s="3"/>
      <c r="F8" s="3"/>
    </row>
    <row r="9" spans="1:6">
      <c r="A9" s="11" t="s">
        <v>211</v>
      </c>
      <c r="B9" s="37">
        <v>1E-3</v>
      </c>
      <c r="C9" s="38">
        <v>363</v>
      </c>
      <c r="D9" s="38">
        <v>8613</v>
      </c>
      <c r="E9" s="38">
        <v>363</v>
      </c>
      <c r="F9" s="39">
        <v>100</v>
      </c>
    </row>
    <row r="10" spans="1:6">
      <c r="A10" s="11" t="s">
        <v>241</v>
      </c>
      <c r="B10" s="37">
        <v>2E-3</v>
      </c>
      <c r="C10" s="38">
        <v>319</v>
      </c>
      <c r="D10" s="38">
        <v>7645</v>
      </c>
      <c r="E10" s="38">
        <v>319</v>
      </c>
      <c r="F10" s="39">
        <v>100</v>
      </c>
    </row>
    <row r="11" spans="1:6">
      <c r="A11" s="11" t="s">
        <v>242</v>
      </c>
      <c r="B11" s="37">
        <v>1E-3</v>
      </c>
      <c r="C11" s="38">
        <v>187</v>
      </c>
      <c r="D11" s="38">
        <v>4577</v>
      </c>
      <c r="E11" s="38">
        <v>187</v>
      </c>
      <c r="F11" s="39">
        <v>100</v>
      </c>
    </row>
    <row r="12" spans="1:6" ht="18" customHeight="1">
      <c r="A12" s="11"/>
      <c r="C12" s="3"/>
      <c r="D12" s="125" t="s">
        <v>721</v>
      </c>
      <c r="E12" s="3"/>
      <c r="F12" s="3"/>
    </row>
    <row r="13" spans="1:6">
      <c r="A13" s="11" t="s">
        <v>211</v>
      </c>
      <c r="B13" s="37">
        <v>1E-3</v>
      </c>
      <c r="C13" s="38">
        <v>364</v>
      </c>
      <c r="D13" s="38">
        <v>8684</v>
      </c>
      <c r="E13" s="38">
        <v>364</v>
      </c>
      <c r="F13" s="39">
        <v>100</v>
      </c>
    </row>
    <row r="14" spans="1:6">
      <c r="A14" s="11" t="s">
        <v>241</v>
      </c>
      <c r="B14" s="37">
        <v>1E-3</v>
      </c>
      <c r="C14" s="38">
        <v>363</v>
      </c>
      <c r="D14" s="38">
        <v>8641</v>
      </c>
      <c r="E14" s="38">
        <v>363</v>
      </c>
      <c r="F14" s="39">
        <v>100</v>
      </c>
    </row>
    <row r="15" spans="1:6">
      <c r="A15" s="11" t="s">
        <v>242</v>
      </c>
      <c r="B15" s="37">
        <v>2E-3</v>
      </c>
      <c r="C15" s="38">
        <v>364</v>
      </c>
      <c r="D15" s="38">
        <v>8686</v>
      </c>
      <c r="E15" s="38">
        <v>364</v>
      </c>
      <c r="F15" s="39">
        <v>100</v>
      </c>
    </row>
    <row r="16" spans="1:6" ht="18" customHeight="1">
      <c r="A16" s="11"/>
      <c r="C16" s="3"/>
      <c r="D16" s="125" t="s">
        <v>821</v>
      </c>
      <c r="E16" s="3"/>
      <c r="F16" s="3"/>
    </row>
    <row r="17" spans="1:6">
      <c r="A17" s="11" t="s">
        <v>211</v>
      </c>
      <c r="B17" s="37">
        <v>1E-3</v>
      </c>
      <c r="C17" s="38">
        <v>363</v>
      </c>
      <c r="D17" s="38">
        <v>8649</v>
      </c>
      <c r="E17" s="38">
        <v>363</v>
      </c>
      <c r="F17" s="39">
        <v>100</v>
      </c>
    </row>
    <row r="18" spans="1:6">
      <c r="A18" s="11" t="s">
        <v>241</v>
      </c>
      <c r="B18" s="37">
        <v>1E-3</v>
      </c>
      <c r="C18" s="38">
        <v>361</v>
      </c>
      <c r="D18" s="38">
        <v>8585</v>
      </c>
      <c r="E18" s="38">
        <v>361</v>
      </c>
      <c r="F18" s="39">
        <v>100</v>
      </c>
    </row>
    <row r="19" spans="1:6">
      <c r="A19" s="11" t="s">
        <v>242</v>
      </c>
      <c r="B19" s="37">
        <v>1E-3</v>
      </c>
      <c r="C19" s="38">
        <v>363</v>
      </c>
      <c r="D19" s="38">
        <v>8646</v>
      </c>
      <c r="E19" s="38">
        <v>363</v>
      </c>
      <c r="F19" s="39">
        <v>100</v>
      </c>
    </row>
    <row r="20" spans="1:6" ht="5.0999999999999996" customHeight="1">
      <c r="A20" s="10"/>
      <c r="B20" s="2"/>
      <c r="C20" s="2"/>
      <c r="D20" s="2"/>
      <c r="E20" s="2"/>
      <c r="F20" s="2"/>
    </row>
    <row r="21" spans="1:6">
      <c r="A21" s="3" t="s">
        <v>729</v>
      </c>
      <c r="B21" s="3"/>
      <c r="C21" s="3"/>
      <c r="D21" s="3"/>
      <c r="E21" s="3"/>
      <c r="F21" s="3"/>
    </row>
    <row r="22" spans="1:6" ht="12" customHeight="1">
      <c r="A22" s="12" t="s">
        <v>261</v>
      </c>
      <c r="B22" s="3"/>
      <c r="C22" s="3"/>
      <c r="D22" s="3"/>
      <c r="E22" s="3"/>
      <c r="F22" s="3"/>
    </row>
    <row r="23" spans="1:6" ht="12" customHeight="1">
      <c r="A23" s="12" t="s">
        <v>761</v>
      </c>
      <c r="B23" s="3"/>
      <c r="C23" s="3"/>
      <c r="D23" s="3"/>
      <c r="E23" s="3"/>
      <c r="F23" s="3"/>
    </row>
    <row r="24" spans="1:6">
      <c r="A24" s="3"/>
      <c r="B24" s="3"/>
      <c r="C24" s="3"/>
      <c r="D24" s="3"/>
      <c r="E24" s="3"/>
      <c r="F24" s="3"/>
    </row>
    <row r="25" spans="1:6">
      <c r="A25" s="24" t="s">
        <v>263</v>
      </c>
      <c r="B25" s="3"/>
      <c r="C25" s="3"/>
      <c r="D25" s="3"/>
      <c r="E25" s="3"/>
      <c r="F25" s="3"/>
    </row>
    <row r="27" spans="1:6">
      <c r="A27" s="175" t="s">
        <v>255</v>
      </c>
      <c r="B27" s="170" t="s">
        <v>245</v>
      </c>
      <c r="C27" s="170" t="s">
        <v>256</v>
      </c>
      <c r="D27" s="170" t="s">
        <v>257</v>
      </c>
      <c r="E27" s="170" t="s">
        <v>258</v>
      </c>
      <c r="F27" s="172"/>
    </row>
    <row r="28" spans="1:6">
      <c r="A28" s="175"/>
      <c r="B28" s="170"/>
      <c r="C28" s="170"/>
      <c r="D28" s="170"/>
      <c r="E28" s="72" t="s">
        <v>259</v>
      </c>
      <c r="F28" s="77" t="s">
        <v>260</v>
      </c>
    </row>
    <row r="29" spans="1:6">
      <c r="A29" s="11"/>
      <c r="B29" s="75" t="s">
        <v>759</v>
      </c>
      <c r="C29" s="3"/>
      <c r="D29" s="3"/>
      <c r="E29" s="3"/>
      <c r="F29" s="75" t="s">
        <v>760</v>
      </c>
    </row>
    <row r="30" spans="1:6">
      <c r="A30" s="11"/>
      <c r="C30" s="3"/>
      <c r="D30" s="125" t="s">
        <v>30</v>
      </c>
      <c r="E30" s="3"/>
      <c r="F30" s="3"/>
    </row>
    <row r="31" spans="1:6">
      <c r="A31" s="11" t="s">
        <v>241</v>
      </c>
      <c r="B31" s="39">
        <v>0.4</v>
      </c>
      <c r="C31" s="38">
        <v>361</v>
      </c>
      <c r="D31" s="38">
        <v>8611</v>
      </c>
      <c r="E31" s="38">
        <v>361</v>
      </c>
      <c r="F31" s="39">
        <v>100</v>
      </c>
    </row>
    <row r="32" spans="1:6" ht="18" customHeight="1">
      <c r="A32" s="11"/>
      <c r="C32" s="3"/>
      <c r="D32" s="125" t="s">
        <v>721</v>
      </c>
      <c r="E32" s="3"/>
      <c r="F32" s="3"/>
    </row>
    <row r="33" spans="1:6">
      <c r="A33" s="11" t="s">
        <v>241</v>
      </c>
      <c r="B33" s="39">
        <v>0.3</v>
      </c>
      <c r="C33" s="38">
        <v>363</v>
      </c>
      <c r="D33" s="38">
        <v>8688</v>
      </c>
      <c r="E33" s="38">
        <v>363</v>
      </c>
      <c r="F33" s="39">
        <v>100</v>
      </c>
    </row>
    <row r="34" spans="1:6" ht="18" customHeight="1">
      <c r="A34" s="11"/>
      <c r="C34" s="3"/>
      <c r="D34" s="125" t="s">
        <v>821</v>
      </c>
      <c r="E34" s="3"/>
      <c r="F34" s="3"/>
    </row>
    <row r="35" spans="1:6">
      <c r="A35" s="11" t="s">
        <v>241</v>
      </c>
      <c r="B35" s="39">
        <v>0.3</v>
      </c>
      <c r="C35" s="38">
        <v>362</v>
      </c>
      <c r="D35" s="38">
        <v>8650</v>
      </c>
      <c r="E35" s="38">
        <v>362</v>
      </c>
      <c r="F35" s="39">
        <v>100</v>
      </c>
    </row>
    <row r="36" spans="1:6" ht="5.0999999999999996" customHeight="1">
      <c r="A36" s="10"/>
      <c r="B36" s="2"/>
      <c r="C36" s="2"/>
      <c r="D36" s="2"/>
      <c r="E36" s="2"/>
      <c r="F36" s="2"/>
    </row>
    <row r="37" spans="1:6" ht="12" customHeight="1">
      <c r="A37" s="12" t="s">
        <v>264</v>
      </c>
      <c r="B37" s="3"/>
      <c r="C37" s="3"/>
      <c r="D37" s="3"/>
      <c r="E37" s="3"/>
      <c r="F37" s="3"/>
    </row>
    <row r="38" spans="1:6" ht="12" customHeight="1">
      <c r="A38" s="12" t="s">
        <v>762</v>
      </c>
      <c r="B38" s="3"/>
      <c r="C38" s="3"/>
      <c r="D38" s="3"/>
      <c r="E38" s="3"/>
      <c r="F38" s="3"/>
    </row>
    <row r="39" spans="1:6">
      <c r="A39" s="3"/>
      <c r="B39" s="3"/>
      <c r="C39" s="3"/>
      <c r="D39" s="3"/>
      <c r="E39" s="3"/>
      <c r="F39" s="3"/>
    </row>
    <row r="40" spans="1:6">
      <c r="A40" s="3"/>
      <c r="B40" s="3"/>
      <c r="C40" s="3"/>
      <c r="D40" s="3"/>
      <c r="E40" s="3"/>
      <c r="F40" s="3"/>
    </row>
    <row r="41" spans="1:6">
      <c r="A41" s="24" t="s">
        <v>265</v>
      </c>
      <c r="B41" s="3"/>
      <c r="C41" s="3"/>
      <c r="D41" s="3"/>
      <c r="E41" s="3"/>
      <c r="F41" s="3"/>
    </row>
    <row r="43" spans="1:6">
      <c r="A43" s="175" t="s">
        <v>266</v>
      </c>
      <c r="B43" s="170" t="s">
        <v>267</v>
      </c>
      <c r="C43" s="170" t="s">
        <v>256</v>
      </c>
      <c r="D43" s="170" t="s">
        <v>257</v>
      </c>
      <c r="E43" s="170" t="s">
        <v>763</v>
      </c>
      <c r="F43" s="172"/>
    </row>
    <row r="44" spans="1:6">
      <c r="A44" s="175"/>
      <c r="B44" s="170"/>
      <c r="C44" s="170"/>
      <c r="D44" s="170"/>
      <c r="E44" s="72" t="s">
        <v>268</v>
      </c>
      <c r="F44" s="77" t="s">
        <v>269</v>
      </c>
    </row>
    <row r="45" spans="1:6">
      <c r="A45" s="11"/>
      <c r="B45" s="75" t="s">
        <v>759</v>
      </c>
      <c r="C45" s="3"/>
      <c r="D45" s="3"/>
      <c r="E45" s="3"/>
      <c r="F45" s="75" t="s">
        <v>760</v>
      </c>
    </row>
    <row r="46" spans="1:6">
      <c r="A46" s="11"/>
      <c r="C46" s="3"/>
      <c r="D46" s="125" t="s">
        <v>31</v>
      </c>
      <c r="E46" s="3"/>
      <c r="F46" s="3"/>
    </row>
    <row r="47" spans="1:6">
      <c r="A47" s="11" t="s">
        <v>211</v>
      </c>
      <c r="B47" s="37">
        <v>3.4000000000000002E-2</v>
      </c>
      <c r="C47" s="38">
        <v>208</v>
      </c>
      <c r="D47" s="38">
        <v>3077</v>
      </c>
      <c r="E47" s="38">
        <v>2920</v>
      </c>
      <c r="F47" s="39">
        <v>94.9</v>
      </c>
    </row>
    <row r="48" spans="1:6">
      <c r="A48" s="11" t="s">
        <v>241</v>
      </c>
      <c r="B48" s="37">
        <v>3.5999999999999997E-2</v>
      </c>
      <c r="C48" s="38">
        <v>214</v>
      </c>
      <c r="D48" s="38">
        <v>3168</v>
      </c>
      <c r="E48" s="38">
        <v>2861</v>
      </c>
      <c r="F48" s="39">
        <v>90.3</v>
      </c>
    </row>
    <row r="49" spans="1:6">
      <c r="A49" s="11" t="s">
        <v>213</v>
      </c>
      <c r="B49" s="37">
        <v>3.3000000000000002E-2</v>
      </c>
      <c r="C49" s="38">
        <v>65</v>
      </c>
      <c r="D49" s="38">
        <v>952</v>
      </c>
      <c r="E49" s="38">
        <v>929</v>
      </c>
      <c r="F49" s="39">
        <v>97.6</v>
      </c>
    </row>
    <row r="50" spans="1:6" ht="18" customHeight="1">
      <c r="A50" s="11"/>
      <c r="C50" s="3"/>
      <c r="D50" s="125" t="s">
        <v>722</v>
      </c>
      <c r="E50" s="3"/>
      <c r="F50" s="3"/>
    </row>
    <row r="51" spans="1:6">
      <c r="A51" s="11" t="s">
        <v>211</v>
      </c>
      <c r="B51" s="37">
        <v>3.5999999999999997E-2</v>
      </c>
      <c r="C51" s="38">
        <v>213</v>
      </c>
      <c r="D51" s="38">
        <v>3174</v>
      </c>
      <c r="E51" s="38">
        <v>2857</v>
      </c>
      <c r="F51" s="39">
        <v>90</v>
      </c>
    </row>
    <row r="52" spans="1:6">
      <c r="A52" s="11" t="s">
        <v>241</v>
      </c>
      <c r="B52" s="37">
        <v>3.5999999999999997E-2</v>
      </c>
      <c r="C52" s="38">
        <v>214</v>
      </c>
      <c r="D52" s="38">
        <v>3185</v>
      </c>
      <c r="E52" s="38">
        <v>2823</v>
      </c>
      <c r="F52" s="39">
        <v>88.6</v>
      </c>
    </row>
    <row r="53" spans="1:6">
      <c r="A53" s="11" t="s">
        <v>270</v>
      </c>
      <c r="B53" s="37">
        <v>3.4000000000000002E-2</v>
      </c>
      <c r="C53" s="38">
        <v>214</v>
      </c>
      <c r="D53" s="38">
        <v>3188</v>
      </c>
      <c r="E53" s="38">
        <v>2931</v>
      </c>
      <c r="F53" s="39">
        <v>91.9</v>
      </c>
    </row>
    <row r="54" spans="1:6" ht="18" customHeight="1">
      <c r="A54" s="11"/>
      <c r="C54" s="3"/>
      <c r="D54" s="125" t="s">
        <v>822</v>
      </c>
      <c r="E54" s="3"/>
      <c r="F54" s="3"/>
    </row>
    <row r="55" spans="1:6">
      <c r="A55" s="11" t="s">
        <v>211</v>
      </c>
      <c r="B55" s="37">
        <v>3.5000000000000003E-2</v>
      </c>
      <c r="C55" s="38">
        <v>214</v>
      </c>
      <c r="D55" s="38">
        <v>3190</v>
      </c>
      <c r="E55" s="38">
        <v>2941</v>
      </c>
      <c r="F55" s="39">
        <v>92.2</v>
      </c>
    </row>
    <row r="56" spans="1:6">
      <c r="A56" s="11" t="s">
        <v>241</v>
      </c>
      <c r="B56" s="37">
        <v>3.5999999999999997E-2</v>
      </c>
      <c r="C56" s="38">
        <v>214</v>
      </c>
      <c r="D56" s="38">
        <v>3181</v>
      </c>
      <c r="E56" s="38">
        <v>2835</v>
      </c>
      <c r="F56" s="39">
        <v>89.1</v>
      </c>
    </row>
    <row r="57" spans="1:6">
      <c r="A57" s="11" t="s">
        <v>213</v>
      </c>
      <c r="B57" s="37">
        <v>3.7999999999999999E-2</v>
      </c>
      <c r="C57" s="38">
        <v>214</v>
      </c>
      <c r="D57" s="38">
        <v>3189</v>
      </c>
      <c r="E57" s="38">
        <v>2789</v>
      </c>
      <c r="F57" s="39">
        <v>87.5</v>
      </c>
    </row>
    <row r="58" spans="1:6" ht="5.0999999999999996" customHeight="1">
      <c r="A58" s="10"/>
      <c r="B58" s="2"/>
      <c r="C58" s="2"/>
      <c r="D58" s="2"/>
      <c r="E58" s="2"/>
      <c r="F58" s="2"/>
    </row>
    <row r="59" spans="1:6">
      <c r="A59" s="3" t="s">
        <v>729</v>
      </c>
      <c r="B59" s="3"/>
      <c r="C59" s="3"/>
      <c r="D59" s="3"/>
      <c r="E59" s="3"/>
      <c r="F59" s="3"/>
    </row>
    <row r="60" spans="1:6" ht="12" customHeight="1">
      <c r="A60" s="12" t="s">
        <v>271</v>
      </c>
      <c r="B60" s="3"/>
      <c r="C60" s="3"/>
      <c r="D60" s="3"/>
      <c r="E60" s="3"/>
      <c r="F60" s="3"/>
    </row>
    <row r="61" spans="1:6" ht="12" customHeight="1">
      <c r="A61" s="12" t="s">
        <v>276</v>
      </c>
      <c r="B61" s="3"/>
      <c r="C61" s="3"/>
      <c r="D61" s="3"/>
      <c r="E61" s="3"/>
      <c r="F61" s="3"/>
    </row>
    <row r="62" spans="1:6" ht="12" customHeight="1">
      <c r="A62" s="12" t="s">
        <v>700</v>
      </c>
      <c r="B62" s="3"/>
      <c r="C62" s="3"/>
      <c r="D62" s="3"/>
      <c r="E62" s="3"/>
      <c r="F62" s="3"/>
    </row>
    <row r="63" spans="1:6" ht="12" customHeight="1">
      <c r="A63" s="12" t="s">
        <v>277</v>
      </c>
      <c r="B63" s="3"/>
      <c r="C63" s="3"/>
      <c r="D63" s="3"/>
      <c r="E63" s="3"/>
      <c r="F63" s="3"/>
    </row>
    <row r="64" spans="1:6">
      <c r="A64" s="3" t="s">
        <v>228</v>
      </c>
    </row>
  </sheetData>
  <mergeCells count="15">
    <mergeCell ref="A43:A44"/>
    <mergeCell ref="E43:F43"/>
    <mergeCell ref="D43:D44"/>
    <mergeCell ref="C43:C44"/>
    <mergeCell ref="B43:B44"/>
    <mergeCell ref="A5:A6"/>
    <mergeCell ref="E27:F27"/>
    <mergeCell ref="D27:D28"/>
    <mergeCell ref="C27:C28"/>
    <mergeCell ref="B27:B28"/>
    <mergeCell ref="A27:A28"/>
    <mergeCell ref="E5:F5"/>
    <mergeCell ref="D5:D6"/>
    <mergeCell ref="C5:C6"/>
    <mergeCell ref="B5:B6"/>
  </mergeCells>
  <phoneticPr fontId="4"/>
  <pageMargins left="0.39370078740157483" right="0.59055118110236227" top="0.39370078740157483" bottom="0.39370078740157483" header="0.31496062992125984" footer="0.31496062992125984"/>
  <pageSetup paperSize="9" firstPageNumber="131" orientation="portrait"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dimension ref="A1:N72"/>
  <sheetViews>
    <sheetView zoomScaleNormal="100" workbookViewId="0"/>
  </sheetViews>
  <sheetFormatPr defaultRowHeight="13.5"/>
  <cols>
    <col min="1" max="1" width="3.625" style="24" customWidth="1"/>
    <col min="2" max="2" width="10.625" style="24" customWidth="1"/>
    <col min="3" max="14" width="6.625" style="24" customWidth="1"/>
    <col min="15" max="16384" width="9" style="24"/>
  </cols>
  <sheetData>
    <row r="1" spans="1:14">
      <c r="A1" s="53" t="s">
        <v>768</v>
      </c>
      <c r="B1" s="3"/>
      <c r="C1" s="3"/>
      <c r="D1" s="3"/>
      <c r="E1" s="3"/>
      <c r="F1" s="3"/>
      <c r="G1" s="3"/>
      <c r="H1" s="3"/>
      <c r="I1" s="3"/>
      <c r="J1" s="3"/>
      <c r="K1" s="3"/>
      <c r="L1" s="3"/>
      <c r="M1" s="3"/>
    </row>
    <row r="2" spans="1:14">
      <c r="A2" s="3"/>
      <c r="B2" s="3"/>
      <c r="C2" s="3"/>
      <c r="D2" s="3"/>
      <c r="E2" s="3"/>
      <c r="F2" s="3"/>
      <c r="G2" s="3"/>
      <c r="H2" s="3"/>
      <c r="I2" s="3"/>
      <c r="J2" s="3"/>
      <c r="K2" s="3"/>
      <c r="L2" s="3"/>
      <c r="M2" s="3"/>
      <c r="N2" s="3"/>
    </row>
    <row r="3" spans="1:14" ht="14.25">
      <c r="A3" s="4" t="s">
        <v>860</v>
      </c>
      <c r="B3" s="3"/>
      <c r="C3" s="3"/>
      <c r="D3" s="3"/>
      <c r="E3" s="3"/>
      <c r="F3" s="3"/>
      <c r="G3" s="3"/>
      <c r="H3" s="3"/>
      <c r="I3" s="3"/>
      <c r="J3" s="3"/>
      <c r="K3" s="3"/>
      <c r="L3" s="3"/>
      <c r="M3" s="3"/>
      <c r="N3" s="3"/>
    </row>
    <row r="4" spans="1:14">
      <c r="A4" s="3" t="s">
        <v>278</v>
      </c>
      <c r="B4" s="3"/>
      <c r="C4" s="3"/>
      <c r="D4" s="3"/>
      <c r="E4" s="3"/>
      <c r="F4" s="3"/>
      <c r="G4" s="3"/>
      <c r="H4" s="3"/>
      <c r="I4" s="3"/>
      <c r="J4" s="3"/>
      <c r="K4" s="3"/>
      <c r="L4" s="3"/>
      <c r="M4" s="3"/>
      <c r="N4" s="3"/>
    </row>
    <row r="5" spans="1:14">
      <c r="A5" s="3"/>
      <c r="B5" s="3"/>
      <c r="C5" s="3"/>
      <c r="D5" s="3"/>
      <c r="E5" s="3"/>
      <c r="F5" s="3"/>
      <c r="G5" s="3"/>
      <c r="H5" s="3"/>
      <c r="I5" s="3"/>
      <c r="J5" s="3"/>
      <c r="K5" s="3"/>
      <c r="L5" s="3"/>
      <c r="M5" s="3"/>
      <c r="N5" s="3"/>
    </row>
    <row r="6" spans="1:14">
      <c r="A6" s="175" t="s">
        <v>279</v>
      </c>
      <c r="B6" s="170"/>
      <c r="C6" s="170" t="s">
        <v>280</v>
      </c>
      <c r="D6" s="170"/>
      <c r="E6" s="170"/>
      <c r="F6" s="170"/>
      <c r="G6" s="170"/>
      <c r="H6" s="170"/>
      <c r="I6" s="170" t="s">
        <v>281</v>
      </c>
      <c r="J6" s="170"/>
      <c r="K6" s="170"/>
      <c r="L6" s="170"/>
      <c r="M6" s="170"/>
      <c r="N6" s="172"/>
    </row>
    <row r="7" spans="1:14" ht="17.100000000000001" customHeight="1">
      <c r="A7" s="175"/>
      <c r="B7" s="170"/>
      <c r="C7" s="173" t="s">
        <v>823</v>
      </c>
      <c r="D7" s="173" t="s">
        <v>723</v>
      </c>
      <c r="E7" s="173" t="s">
        <v>824</v>
      </c>
      <c r="F7" s="77"/>
      <c r="G7" s="124" t="s">
        <v>825</v>
      </c>
      <c r="H7" s="73"/>
      <c r="I7" s="173" t="s">
        <v>823</v>
      </c>
      <c r="J7" s="173" t="s">
        <v>723</v>
      </c>
      <c r="K7" s="173" t="s">
        <v>824</v>
      </c>
      <c r="L7" s="77"/>
      <c r="M7" s="124" t="s">
        <v>825</v>
      </c>
      <c r="N7" s="73"/>
    </row>
    <row r="8" spans="1:14" ht="17.100000000000001" customHeight="1">
      <c r="A8" s="175"/>
      <c r="B8" s="170"/>
      <c r="C8" s="170"/>
      <c r="D8" s="170"/>
      <c r="E8" s="170"/>
      <c r="F8" s="72" t="s">
        <v>282</v>
      </c>
      <c r="G8" s="72" t="s">
        <v>283</v>
      </c>
      <c r="H8" s="72" t="s">
        <v>284</v>
      </c>
      <c r="I8" s="170"/>
      <c r="J8" s="170"/>
      <c r="K8" s="170"/>
      <c r="L8" s="72" t="s">
        <v>282</v>
      </c>
      <c r="M8" s="72" t="s">
        <v>283</v>
      </c>
      <c r="N8" s="72" t="s">
        <v>284</v>
      </c>
    </row>
    <row r="9" spans="1:14" ht="5.0999999999999996" customHeight="1">
      <c r="A9" s="22"/>
      <c r="B9" s="11"/>
      <c r="C9" s="3"/>
      <c r="D9" s="3"/>
      <c r="E9" s="3"/>
      <c r="F9" s="3"/>
      <c r="G9" s="3"/>
      <c r="H9" s="3"/>
      <c r="I9" s="3"/>
      <c r="J9" s="3"/>
      <c r="K9" s="3"/>
      <c r="L9" s="3"/>
      <c r="M9" s="3"/>
      <c r="N9" s="3"/>
    </row>
    <row r="10" spans="1:14" ht="12.95" customHeight="1">
      <c r="A10" s="22" t="s">
        <v>285</v>
      </c>
      <c r="B10" s="11"/>
      <c r="C10" s="3"/>
      <c r="D10" s="3"/>
      <c r="E10" s="3"/>
      <c r="F10" s="3"/>
      <c r="G10" s="3"/>
      <c r="H10" s="3"/>
      <c r="I10" s="3"/>
      <c r="J10" s="3"/>
      <c r="K10" s="3"/>
      <c r="L10" s="3"/>
      <c r="M10" s="3"/>
      <c r="N10" s="3"/>
    </row>
    <row r="11" spans="1:14" ht="12.95" customHeight="1">
      <c r="A11" s="22"/>
      <c r="B11" s="11" t="s">
        <v>286</v>
      </c>
      <c r="C11" s="40">
        <v>7.4</v>
      </c>
      <c r="D11" s="40">
        <v>7.2</v>
      </c>
      <c r="E11" s="40">
        <v>7.2</v>
      </c>
      <c r="F11" s="40">
        <v>7.2</v>
      </c>
      <c r="G11" s="40">
        <v>7.4</v>
      </c>
      <c r="H11" s="40">
        <v>7</v>
      </c>
      <c r="I11" s="40">
        <v>1.7</v>
      </c>
      <c r="J11" s="40">
        <v>2</v>
      </c>
      <c r="K11" s="40">
        <v>1.3</v>
      </c>
      <c r="L11" s="40">
        <v>1.4</v>
      </c>
      <c r="M11" s="40">
        <v>2.1</v>
      </c>
      <c r="N11" s="40">
        <v>1</v>
      </c>
    </row>
    <row r="12" spans="1:14" ht="12.95" customHeight="1">
      <c r="A12" s="22"/>
      <c r="B12" s="11" t="s">
        <v>287</v>
      </c>
      <c r="C12" s="40">
        <v>7.3</v>
      </c>
      <c r="D12" s="40">
        <v>7.3</v>
      </c>
      <c r="E12" s="40">
        <v>7.3</v>
      </c>
      <c r="F12" s="40">
        <v>7.4</v>
      </c>
      <c r="G12" s="40">
        <v>7.7</v>
      </c>
      <c r="H12" s="40">
        <v>7</v>
      </c>
      <c r="I12" s="40">
        <v>1.1000000000000001</v>
      </c>
      <c r="J12" s="40">
        <v>1.9</v>
      </c>
      <c r="K12" s="40">
        <v>1.4</v>
      </c>
      <c r="L12" s="40">
        <v>1</v>
      </c>
      <c r="M12" s="40">
        <v>1.5</v>
      </c>
      <c r="N12" s="114">
        <v>0.5</v>
      </c>
    </row>
    <row r="13" spans="1:14" ht="12.95" customHeight="1">
      <c r="A13" s="22"/>
      <c r="B13" s="11" t="s">
        <v>288</v>
      </c>
      <c r="C13" s="40">
        <v>7.2</v>
      </c>
      <c r="D13" s="40">
        <v>7.2</v>
      </c>
      <c r="E13" s="40">
        <v>7.2</v>
      </c>
      <c r="F13" s="40">
        <v>7.2</v>
      </c>
      <c r="G13" s="40">
        <v>7.4</v>
      </c>
      <c r="H13" s="40">
        <v>6.9</v>
      </c>
      <c r="I13" s="40">
        <v>3.2</v>
      </c>
      <c r="J13" s="40">
        <v>4.2</v>
      </c>
      <c r="K13" s="40">
        <v>3.6</v>
      </c>
      <c r="L13" s="40">
        <v>1.6</v>
      </c>
      <c r="M13" s="43">
        <v>2.8</v>
      </c>
      <c r="N13" s="40">
        <v>0.9</v>
      </c>
    </row>
    <row r="14" spans="1:14" ht="5.0999999999999996" customHeight="1">
      <c r="A14" s="22"/>
      <c r="B14" s="11"/>
      <c r="C14" s="3"/>
      <c r="D14" s="3"/>
      <c r="E14" s="3"/>
      <c r="F14" s="3"/>
      <c r="G14" s="3"/>
      <c r="H14" s="3"/>
      <c r="I14" s="3"/>
      <c r="J14" s="3"/>
      <c r="K14" s="3"/>
      <c r="L14" s="3"/>
      <c r="M14" s="3"/>
      <c r="N14" s="3"/>
    </row>
    <row r="15" spans="1:14" ht="12.95" customHeight="1">
      <c r="A15" s="22" t="s">
        <v>289</v>
      </c>
      <c r="B15" s="11"/>
      <c r="C15" s="3"/>
      <c r="D15" s="3"/>
      <c r="E15" s="3"/>
      <c r="F15" s="3"/>
      <c r="G15" s="3"/>
      <c r="H15" s="3"/>
      <c r="I15" s="3"/>
      <c r="J15" s="3"/>
      <c r="K15" s="3"/>
      <c r="L15" s="3"/>
      <c r="M15" s="3"/>
      <c r="N15" s="3"/>
    </row>
    <row r="16" spans="1:14" ht="12.95" customHeight="1">
      <c r="A16" s="22"/>
      <c r="B16" s="11" t="s">
        <v>290</v>
      </c>
      <c r="C16" s="40">
        <v>7.9</v>
      </c>
      <c r="D16" s="40">
        <v>7.9</v>
      </c>
      <c r="E16" s="40">
        <v>7.7</v>
      </c>
      <c r="F16" s="40">
        <v>7.8</v>
      </c>
      <c r="G16" s="40">
        <v>8.1999999999999993</v>
      </c>
      <c r="H16" s="40">
        <v>7.6</v>
      </c>
      <c r="I16" s="40">
        <v>1.2</v>
      </c>
      <c r="J16" s="40">
        <v>1.7</v>
      </c>
      <c r="K16" s="40">
        <v>1</v>
      </c>
      <c r="L16" s="40">
        <v>2</v>
      </c>
      <c r="M16" s="40">
        <v>3.8</v>
      </c>
      <c r="N16" s="114">
        <v>0.7</v>
      </c>
    </row>
    <row r="17" spans="1:14" ht="12.95" customHeight="1">
      <c r="A17" s="22"/>
      <c r="B17" s="11" t="s">
        <v>291</v>
      </c>
      <c r="C17" s="40">
        <v>7.9</v>
      </c>
      <c r="D17" s="40">
        <v>7.8</v>
      </c>
      <c r="E17" s="40">
        <v>7.7</v>
      </c>
      <c r="F17" s="40">
        <v>7.8</v>
      </c>
      <c r="G17" s="40">
        <v>8.5</v>
      </c>
      <c r="H17" s="40">
        <v>7.6</v>
      </c>
      <c r="I17" s="40">
        <v>1.1000000000000001</v>
      </c>
      <c r="J17" s="40">
        <v>1.2</v>
      </c>
      <c r="K17" s="40">
        <v>1.1000000000000001</v>
      </c>
      <c r="L17" s="40">
        <v>1.2</v>
      </c>
      <c r="M17" s="40">
        <v>3.9</v>
      </c>
      <c r="N17" s="114">
        <v>0.5</v>
      </c>
    </row>
    <row r="18" spans="1:14" ht="5.0999999999999996" customHeight="1">
      <c r="A18" s="22"/>
      <c r="B18" s="11"/>
      <c r="C18" s="3"/>
      <c r="D18" s="3"/>
      <c r="E18" s="3"/>
      <c r="F18" s="3"/>
      <c r="G18" s="3"/>
      <c r="H18" s="3"/>
      <c r="I18" s="3"/>
      <c r="J18" s="3"/>
      <c r="K18" s="3"/>
      <c r="L18" s="3"/>
      <c r="M18" s="3"/>
      <c r="N18" s="3"/>
    </row>
    <row r="19" spans="1:14" ht="12.95" customHeight="1">
      <c r="A19" s="22" t="s">
        <v>292</v>
      </c>
      <c r="B19" s="11"/>
      <c r="C19" s="3"/>
      <c r="D19" s="3"/>
      <c r="E19" s="3"/>
      <c r="F19" s="3"/>
      <c r="G19" s="3"/>
      <c r="H19" s="3"/>
      <c r="I19" s="3"/>
      <c r="J19" s="3"/>
      <c r="K19" s="3"/>
      <c r="L19" s="3"/>
      <c r="M19" s="3"/>
      <c r="N19" s="3"/>
    </row>
    <row r="20" spans="1:14" ht="12.95" customHeight="1">
      <c r="A20" s="22"/>
      <c r="B20" s="11" t="s">
        <v>293</v>
      </c>
      <c r="C20" s="40">
        <v>7.9</v>
      </c>
      <c r="D20" s="40">
        <v>7.7</v>
      </c>
      <c r="E20" s="40">
        <v>7.5</v>
      </c>
      <c r="F20" s="40">
        <v>7.8</v>
      </c>
      <c r="G20" s="40">
        <v>9.1999999999999993</v>
      </c>
      <c r="H20" s="40">
        <v>7.4</v>
      </c>
      <c r="I20" s="40">
        <v>2</v>
      </c>
      <c r="J20" s="40">
        <v>1.8</v>
      </c>
      <c r="K20" s="40">
        <v>1.6</v>
      </c>
      <c r="L20" s="40">
        <v>1.6</v>
      </c>
      <c r="M20" s="40">
        <v>4.2</v>
      </c>
      <c r="N20" s="40">
        <v>0.8</v>
      </c>
    </row>
    <row r="21" spans="1:14" ht="12.95" customHeight="1">
      <c r="A21" s="22"/>
      <c r="B21" s="11" t="s">
        <v>294</v>
      </c>
      <c r="C21" s="40">
        <v>7.9</v>
      </c>
      <c r="D21" s="40">
        <v>8</v>
      </c>
      <c r="E21" s="40">
        <v>7.7</v>
      </c>
      <c r="F21" s="40">
        <v>7.9</v>
      </c>
      <c r="G21" s="40">
        <v>8.9</v>
      </c>
      <c r="H21" s="40">
        <v>7.4</v>
      </c>
      <c r="I21" s="40">
        <v>1.4</v>
      </c>
      <c r="J21" s="40">
        <v>1.7</v>
      </c>
      <c r="K21" s="40">
        <v>1.2</v>
      </c>
      <c r="L21" s="40">
        <v>1.6</v>
      </c>
      <c r="M21" s="40">
        <v>3</v>
      </c>
      <c r="N21" s="40">
        <v>0.8</v>
      </c>
    </row>
    <row r="22" spans="1:14" ht="12.95" customHeight="1">
      <c r="A22" s="22"/>
      <c r="B22" s="11" t="s">
        <v>295</v>
      </c>
      <c r="C22" s="40">
        <v>7.6</v>
      </c>
      <c r="D22" s="40">
        <v>7.6</v>
      </c>
      <c r="E22" s="40">
        <v>7.6</v>
      </c>
      <c r="F22" s="40">
        <v>7.7</v>
      </c>
      <c r="G22" s="40">
        <v>7.9</v>
      </c>
      <c r="H22" s="40">
        <v>7.5</v>
      </c>
      <c r="I22" s="40">
        <v>1.3</v>
      </c>
      <c r="J22" s="40">
        <v>1.3</v>
      </c>
      <c r="K22" s="40">
        <v>1.2</v>
      </c>
      <c r="L22" s="40">
        <v>0.9</v>
      </c>
      <c r="M22" s="40">
        <v>1.4</v>
      </c>
      <c r="N22" s="114" t="s">
        <v>871</v>
      </c>
    </row>
    <row r="23" spans="1:14" ht="12.95" customHeight="1">
      <c r="A23" s="22"/>
      <c r="B23" s="11" t="s">
        <v>296</v>
      </c>
      <c r="C23" s="40">
        <v>7.9</v>
      </c>
      <c r="D23" s="40">
        <v>7.9</v>
      </c>
      <c r="E23" s="40">
        <v>7.7</v>
      </c>
      <c r="F23" s="40">
        <v>7.8</v>
      </c>
      <c r="G23" s="40">
        <v>8.3000000000000007</v>
      </c>
      <c r="H23" s="40">
        <v>7.5</v>
      </c>
      <c r="I23" s="40">
        <v>1.7</v>
      </c>
      <c r="J23" s="40">
        <v>1.7</v>
      </c>
      <c r="K23" s="40">
        <v>1.4</v>
      </c>
      <c r="L23" s="40">
        <v>1.5</v>
      </c>
      <c r="M23" s="40">
        <v>2.1</v>
      </c>
      <c r="N23" s="40">
        <v>0.8</v>
      </c>
    </row>
    <row r="24" spans="1:14" ht="5.0999999999999996" customHeight="1">
      <c r="A24" s="22"/>
      <c r="B24" s="11"/>
      <c r="C24" s="3"/>
      <c r="D24" s="3"/>
      <c r="E24" s="3"/>
      <c r="F24" s="3"/>
      <c r="G24" s="3"/>
      <c r="H24" s="3"/>
      <c r="I24" s="3"/>
      <c r="J24" s="3"/>
      <c r="K24" s="3"/>
      <c r="L24" s="3"/>
      <c r="M24" s="3"/>
      <c r="N24" s="3"/>
    </row>
    <row r="25" spans="1:14" ht="12.95" customHeight="1">
      <c r="A25" s="22" t="s">
        <v>297</v>
      </c>
      <c r="B25" s="11"/>
      <c r="C25" s="3"/>
      <c r="D25" s="3"/>
      <c r="E25" s="3"/>
      <c r="F25" s="3"/>
      <c r="G25" s="3"/>
      <c r="H25" s="3"/>
      <c r="I25" s="3"/>
      <c r="J25" s="3"/>
      <c r="K25" s="3"/>
      <c r="L25" s="3"/>
      <c r="M25" s="3"/>
      <c r="N25" s="3"/>
    </row>
    <row r="26" spans="1:14" ht="12.95" customHeight="1">
      <c r="A26" s="22"/>
      <c r="B26" s="11" t="s">
        <v>298</v>
      </c>
      <c r="C26" s="40">
        <v>7.6</v>
      </c>
      <c r="D26" s="40">
        <v>7.7</v>
      </c>
      <c r="E26" s="40">
        <v>7.7</v>
      </c>
      <c r="F26" s="40">
        <v>7.6</v>
      </c>
      <c r="G26" s="40">
        <v>8.4</v>
      </c>
      <c r="H26" s="40">
        <v>7.4</v>
      </c>
      <c r="I26" s="40">
        <v>0.9</v>
      </c>
      <c r="J26" s="40">
        <v>1</v>
      </c>
      <c r="K26" s="40">
        <v>0.8</v>
      </c>
      <c r="L26" s="40">
        <v>0.7</v>
      </c>
      <c r="M26" s="40">
        <v>1.1000000000000001</v>
      </c>
      <c r="N26" s="114" t="s">
        <v>871</v>
      </c>
    </row>
    <row r="27" spans="1:14" ht="12.95" customHeight="1">
      <c r="A27" s="22"/>
      <c r="B27" s="11" t="s">
        <v>299</v>
      </c>
      <c r="C27" s="40">
        <v>7.7</v>
      </c>
      <c r="D27" s="40">
        <v>7.5</v>
      </c>
      <c r="E27" s="40">
        <v>7.5</v>
      </c>
      <c r="F27" s="40">
        <v>7.6</v>
      </c>
      <c r="G27" s="40">
        <v>8.4</v>
      </c>
      <c r="H27" s="40">
        <v>7.3</v>
      </c>
      <c r="I27" s="40">
        <v>1.7</v>
      </c>
      <c r="J27" s="40">
        <v>1</v>
      </c>
      <c r="K27" s="40">
        <v>1.4</v>
      </c>
      <c r="L27" s="40">
        <v>1.5</v>
      </c>
      <c r="M27" s="40">
        <v>2.2000000000000002</v>
      </c>
      <c r="N27" s="40">
        <v>0.9</v>
      </c>
    </row>
    <row r="28" spans="1:14" ht="5.0999999999999996" customHeight="1">
      <c r="A28" s="22"/>
      <c r="B28" s="11"/>
      <c r="C28" s="3"/>
      <c r="D28" s="3"/>
      <c r="E28" s="3"/>
      <c r="F28" s="3"/>
      <c r="G28" s="3"/>
      <c r="H28" s="3"/>
      <c r="I28" s="3"/>
      <c r="J28" s="3"/>
      <c r="K28" s="3"/>
      <c r="L28" s="3"/>
      <c r="M28" s="3"/>
      <c r="N28" s="3"/>
    </row>
    <row r="29" spans="1:14" ht="12.95" customHeight="1">
      <c r="A29" s="22"/>
      <c r="B29" s="11"/>
      <c r="C29" s="3"/>
      <c r="D29" s="3"/>
      <c r="E29" s="3"/>
      <c r="F29" s="3"/>
      <c r="G29" s="3"/>
      <c r="H29" s="3"/>
      <c r="I29" s="77"/>
      <c r="J29" s="84"/>
      <c r="K29" s="54" t="s">
        <v>300</v>
      </c>
      <c r="L29" s="54"/>
      <c r="M29" s="84"/>
      <c r="N29" s="84"/>
    </row>
    <row r="30" spans="1:14" ht="12.95" customHeight="1">
      <c r="A30" s="22" t="s">
        <v>301</v>
      </c>
      <c r="B30" s="11"/>
      <c r="C30" s="3"/>
      <c r="D30" s="3"/>
      <c r="E30" s="3"/>
      <c r="F30" s="3"/>
      <c r="G30" s="3"/>
      <c r="H30" s="3"/>
      <c r="I30" s="3"/>
      <c r="J30" s="3"/>
      <c r="K30" s="3"/>
      <c r="L30" s="3"/>
      <c r="M30" s="3"/>
      <c r="N30" s="3"/>
    </row>
    <row r="31" spans="1:14" ht="12.95" customHeight="1">
      <c r="A31" s="22"/>
      <c r="B31" s="11" t="s">
        <v>302</v>
      </c>
      <c r="C31" s="40">
        <v>8</v>
      </c>
      <c r="D31" s="40">
        <v>7.9</v>
      </c>
      <c r="E31" s="40">
        <v>7.9</v>
      </c>
      <c r="F31" s="40">
        <v>7.9</v>
      </c>
      <c r="G31" s="40">
        <v>8.6</v>
      </c>
      <c r="H31" s="40">
        <v>7.3</v>
      </c>
      <c r="I31" s="40">
        <v>4.8</v>
      </c>
      <c r="J31" s="40">
        <v>5.4</v>
      </c>
      <c r="K31" s="40">
        <v>3.4</v>
      </c>
      <c r="L31" s="40">
        <v>3.7</v>
      </c>
      <c r="M31" s="40">
        <v>6.7</v>
      </c>
      <c r="N31" s="40">
        <v>1.9</v>
      </c>
    </row>
    <row r="32" spans="1:14" ht="12.95" customHeight="1">
      <c r="A32" s="22"/>
      <c r="B32" s="11" t="s">
        <v>303</v>
      </c>
      <c r="C32" s="40">
        <v>8.1</v>
      </c>
      <c r="D32" s="40">
        <v>8.1</v>
      </c>
      <c r="E32" s="40">
        <v>8.1</v>
      </c>
      <c r="F32" s="40">
        <v>8</v>
      </c>
      <c r="G32" s="40">
        <v>8.6999999999999993</v>
      </c>
      <c r="H32" s="40">
        <v>7.5</v>
      </c>
      <c r="I32" s="40">
        <v>4.5999999999999996</v>
      </c>
      <c r="J32" s="40">
        <v>5.2</v>
      </c>
      <c r="K32" s="40">
        <v>3.7</v>
      </c>
      <c r="L32" s="40">
        <v>3.8</v>
      </c>
      <c r="M32" s="40">
        <v>7.1</v>
      </c>
      <c r="N32" s="40">
        <v>1.7</v>
      </c>
    </row>
    <row r="33" spans="1:14" ht="12.95" customHeight="1">
      <c r="A33" s="22"/>
      <c r="B33" s="11" t="s">
        <v>304</v>
      </c>
      <c r="C33" s="41">
        <v>8.1</v>
      </c>
      <c r="D33" s="41">
        <v>8.1</v>
      </c>
      <c r="E33" s="41">
        <v>8.1999999999999993</v>
      </c>
      <c r="F33" s="41">
        <v>8.1</v>
      </c>
      <c r="G33" s="41">
        <v>9.1</v>
      </c>
      <c r="H33" s="41">
        <v>7.7</v>
      </c>
      <c r="I33" s="41">
        <v>6.1</v>
      </c>
      <c r="J33" s="41">
        <v>5.8</v>
      </c>
      <c r="K33" s="41">
        <v>6.6</v>
      </c>
      <c r="L33" s="41">
        <v>6</v>
      </c>
      <c r="M33" s="155">
        <v>12</v>
      </c>
      <c r="N33" s="41">
        <v>2.9</v>
      </c>
    </row>
    <row r="34" spans="1:14" ht="5.0999999999999996" customHeight="1">
      <c r="A34" s="2"/>
      <c r="B34" s="10"/>
      <c r="C34" s="2"/>
      <c r="D34" s="2"/>
      <c r="E34" s="2"/>
      <c r="F34" s="2"/>
      <c r="G34" s="2"/>
      <c r="H34" s="2"/>
      <c r="I34" s="2"/>
      <c r="J34" s="2"/>
      <c r="K34" s="2"/>
      <c r="L34" s="2"/>
      <c r="M34" s="2"/>
      <c r="N34" s="2"/>
    </row>
    <row r="36" spans="1:14">
      <c r="A36" s="3"/>
      <c r="B36" s="3"/>
      <c r="C36" s="3"/>
      <c r="D36" s="3"/>
      <c r="E36" s="3"/>
      <c r="F36" s="3"/>
      <c r="G36" s="3"/>
      <c r="H36" s="3"/>
      <c r="I36" s="3"/>
      <c r="J36" s="3"/>
      <c r="K36" s="3"/>
      <c r="L36" s="3"/>
      <c r="M36" s="3"/>
      <c r="N36" s="3"/>
    </row>
    <row r="37" spans="1:14">
      <c r="A37" s="175" t="s">
        <v>279</v>
      </c>
      <c r="B37" s="170"/>
      <c r="C37" s="170" t="s">
        <v>305</v>
      </c>
      <c r="D37" s="170"/>
      <c r="E37" s="170"/>
      <c r="F37" s="170"/>
      <c r="G37" s="170"/>
      <c r="H37" s="170"/>
      <c r="I37" s="170" t="s">
        <v>306</v>
      </c>
      <c r="J37" s="170"/>
      <c r="K37" s="170"/>
      <c r="L37" s="170"/>
      <c r="M37" s="170"/>
      <c r="N37" s="172"/>
    </row>
    <row r="38" spans="1:14" ht="17.100000000000001" customHeight="1">
      <c r="A38" s="175"/>
      <c r="B38" s="170"/>
      <c r="C38" s="173" t="s">
        <v>823</v>
      </c>
      <c r="D38" s="173" t="s">
        <v>723</v>
      </c>
      <c r="E38" s="173" t="s">
        <v>824</v>
      </c>
      <c r="F38" s="77"/>
      <c r="G38" s="124" t="s">
        <v>825</v>
      </c>
      <c r="H38" s="73"/>
      <c r="I38" s="173" t="s">
        <v>823</v>
      </c>
      <c r="J38" s="173" t="s">
        <v>723</v>
      </c>
      <c r="K38" s="173" t="s">
        <v>824</v>
      </c>
      <c r="L38" s="77"/>
      <c r="M38" s="124" t="s">
        <v>825</v>
      </c>
      <c r="N38" s="73"/>
    </row>
    <row r="39" spans="1:14" ht="17.100000000000001" customHeight="1">
      <c r="A39" s="175"/>
      <c r="B39" s="170"/>
      <c r="C39" s="170"/>
      <c r="D39" s="170"/>
      <c r="E39" s="170"/>
      <c r="F39" s="72" t="s">
        <v>282</v>
      </c>
      <c r="G39" s="72" t="s">
        <v>283</v>
      </c>
      <c r="H39" s="72" t="s">
        <v>284</v>
      </c>
      <c r="I39" s="170"/>
      <c r="J39" s="170"/>
      <c r="K39" s="170"/>
      <c r="L39" s="72" t="s">
        <v>282</v>
      </c>
      <c r="M39" s="72" t="s">
        <v>283</v>
      </c>
      <c r="N39" s="72" t="s">
        <v>284</v>
      </c>
    </row>
    <row r="40" spans="1:14" ht="5.0999999999999996" customHeight="1">
      <c r="A40" s="22"/>
      <c r="B40" s="11"/>
      <c r="C40" s="3"/>
      <c r="D40" s="3"/>
      <c r="E40" s="3"/>
      <c r="F40" s="3"/>
      <c r="G40" s="3"/>
      <c r="H40" s="3"/>
      <c r="I40" s="3"/>
      <c r="J40" s="3"/>
      <c r="K40" s="3"/>
      <c r="L40" s="3"/>
      <c r="M40" s="3"/>
      <c r="N40" s="3"/>
    </row>
    <row r="41" spans="1:14" ht="12.95" customHeight="1">
      <c r="A41" s="22" t="s">
        <v>285</v>
      </c>
      <c r="B41" s="11"/>
      <c r="C41" s="3"/>
      <c r="D41" s="3"/>
      <c r="E41" s="3"/>
      <c r="F41" s="3"/>
      <c r="G41" s="3"/>
      <c r="H41" s="3"/>
      <c r="I41" s="3"/>
      <c r="J41" s="3"/>
      <c r="K41" s="3"/>
      <c r="L41" s="3"/>
      <c r="M41" s="3"/>
      <c r="N41" s="3"/>
    </row>
    <row r="42" spans="1:14" ht="12.95" customHeight="1">
      <c r="A42" s="22"/>
      <c r="B42" s="11" t="s">
        <v>286</v>
      </c>
      <c r="C42" s="42">
        <v>5</v>
      </c>
      <c r="D42" s="42">
        <v>4</v>
      </c>
      <c r="E42" s="42">
        <v>4</v>
      </c>
      <c r="F42" s="42">
        <v>5</v>
      </c>
      <c r="G42" s="42">
        <v>10</v>
      </c>
      <c r="H42" s="42">
        <v>3</v>
      </c>
      <c r="I42" s="43">
        <v>7.1</v>
      </c>
      <c r="J42" s="43">
        <v>6.9</v>
      </c>
      <c r="K42" s="43">
        <v>7.1</v>
      </c>
      <c r="L42" s="43">
        <v>7.1</v>
      </c>
      <c r="M42" s="43">
        <v>8.6999999999999993</v>
      </c>
      <c r="N42" s="43">
        <v>6.1</v>
      </c>
    </row>
    <row r="43" spans="1:14" ht="12.95" customHeight="1">
      <c r="A43" s="22"/>
      <c r="B43" s="11" t="s">
        <v>287</v>
      </c>
      <c r="C43" s="42">
        <v>5</v>
      </c>
      <c r="D43" s="42">
        <v>8</v>
      </c>
      <c r="E43" s="42">
        <v>5</v>
      </c>
      <c r="F43" s="42">
        <v>4</v>
      </c>
      <c r="G43" s="42">
        <v>23</v>
      </c>
      <c r="H43" s="42">
        <v>1</v>
      </c>
      <c r="I43" s="43">
        <v>7.3</v>
      </c>
      <c r="J43" s="43">
        <v>8</v>
      </c>
      <c r="K43" s="43">
        <v>8.5</v>
      </c>
      <c r="L43" s="43">
        <v>8.1999999999999993</v>
      </c>
      <c r="M43" s="154">
        <v>11</v>
      </c>
      <c r="N43" s="43">
        <v>5.5</v>
      </c>
    </row>
    <row r="44" spans="1:14" ht="12.95" customHeight="1">
      <c r="A44" s="22"/>
      <c r="B44" s="11" t="s">
        <v>288</v>
      </c>
      <c r="C44" s="42">
        <v>4</v>
      </c>
      <c r="D44" s="42">
        <v>4</v>
      </c>
      <c r="E44" s="42">
        <v>5</v>
      </c>
      <c r="F44" s="42">
        <v>3</v>
      </c>
      <c r="G44" s="42">
        <v>8</v>
      </c>
      <c r="H44" s="156">
        <v>1</v>
      </c>
      <c r="I44" s="43">
        <v>6.8</v>
      </c>
      <c r="J44" s="43">
        <v>7.1</v>
      </c>
      <c r="K44" s="43">
        <v>7.4</v>
      </c>
      <c r="L44" s="43">
        <v>7</v>
      </c>
      <c r="M44" s="43">
        <v>8.1</v>
      </c>
      <c r="N44" s="43">
        <v>5.5</v>
      </c>
    </row>
    <row r="45" spans="1:14" ht="5.0999999999999996" customHeight="1">
      <c r="A45" s="22"/>
      <c r="B45" s="11"/>
      <c r="C45" s="3"/>
      <c r="D45" s="3"/>
      <c r="E45" s="3"/>
      <c r="F45" s="3"/>
      <c r="G45" s="3"/>
      <c r="H45" s="3"/>
      <c r="I45" s="3"/>
      <c r="J45" s="3"/>
      <c r="K45" s="3"/>
      <c r="L45" s="3"/>
      <c r="M45" s="3"/>
      <c r="N45" s="3"/>
    </row>
    <row r="46" spans="1:14" ht="12.95" customHeight="1">
      <c r="A46" s="22" t="s">
        <v>289</v>
      </c>
      <c r="B46" s="11"/>
      <c r="C46" s="3"/>
      <c r="D46" s="3"/>
      <c r="E46" s="3"/>
      <c r="F46" s="3"/>
      <c r="G46" s="3"/>
      <c r="H46" s="3"/>
      <c r="I46" s="3"/>
      <c r="J46" s="3"/>
      <c r="K46" s="3"/>
      <c r="L46" s="3"/>
      <c r="M46" s="3"/>
      <c r="N46" s="3"/>
    </row>
    <row r="47" spans="1:14" ht="12.95" customHeight="1">
      <c r="A47" s="22"/>
      <c r="B47" s="11" t="s">
        <v>290</v>
      </c>
      <c r="C47" s="42">
        <v>9</v>
      </c>
      <c r="D47" s="42">
        <v>4</v>
      </c>
      <c r="E47" s="42">
        <v>6</v>
      </c>
      <c r="F47" s="42">
        <v>9</v>
      </c>
      <c r="G47" s="42">
        <v>39</v>
      </c>
      <c r="H47" s="42">
        <v>1</v>
      </c>
      <c r="I47" s="43">
        <v>8.1</v>
      </c>
      <c r="J47" s="43">
        <v>7.8</v>
      </c>
      <c r="K47" s="43">
        <v>8.6</v>
      </c>
      <c r="L47" s="43">
        <v>7.4</v>
      </c>
      <c r="M47" s="43">
        <v>9.3000000000000007</v>
      </c>
      <c r="N47" s="43">
        <v>4.9000000000000004</v>
      </c>
    </row>
    <row r="48" spans="1:14" ht="12.95" customHeight="1">
      <c r="A48" s="22"/>
      <c r="B48" s="11" t="s">
        <v>291</v>
      </c>
      <c r="C48" s="42">
        <v>3</v>
      </c>
      <c r="D48" s="42">
        <v>9</v>
      </c>
      <c r="E48" s="42">
        <v>5</v>
      </c>
      <c r="F48" s="42">
        <v>11</v>
      </c>
      <c r="G48" s="42">
        <v>97</v>
      </c>
      <c r="H48" s="156" t="s">
        <v>872</v>
      </c>
      <c r="I48" s="43">
        <v>9.4</v>
      </c>
      <c r="J48" s="43">
        <v>9.8000000000000007</v>
      </c>
      <c r="K48" s="43">
        <v>9.8000000000000007</v>
      </c>
      <c r="L48" s="43">
        <v>9.5</v>
      </c>
      <c r="M48" s="154">
        <v>12</v>
      </c>
      <c r="N48" s="43">
        <v>5.6</v>
      </c>
    </row>
    <row r="49" spans="1:14" ht="5.0999999999999996" customHeight="1">
      <c r="A49" s="22"/>
      <c r="B49" s="11"/>
      <c r="C49" s="3"/>
      <c r="D49" s="3"/>
      <c r="E49" s="3"/>
      <c r="F49" s="3"/>
      <c r="G49" s="3"/>
      <c r="H49" s="3"/>
      <c r="I49" s="3"/>
      <c r="J49" s="3"/>
      <c r="K49" s="3"/>
      <c r="L49" s="3"/>
      <c r="M49" s="3"/>
      <c r="N49" s="3"/>
    </row>
    <row r="50" spans="1:14" ht="12.95" customHeight="1">
      <c r="A50" s="22" t="s">
        <v>292</v>
      </c>
      <c r="B50" s="11"/>
      <c r="C50" s="3"/>
      <c r="D50" s="3"/>
      <c r="E50" s="3"/>
      <c r="F50" s="3"/>
      <c r="G50" s="3"/>
      <c r="H50" s="3"/>
      <c r="I50" s="3"/>
      <c r="J50" s="3"/>
      <c r="K50" s="3"/>
      <c r="L50" s="3"/>
      <c r="M50" s="3"/>
      <c r="N50" s="3"/>
    </row>
    <row r="51" spans="1:14" ht="12.95" customHeight="1">
      <c r="A51" s="22"/>
      <c r="B51" s="11" t="s">
        <v>293</v>
      </c>
      <c r="C51" s="42">
        <v>5</v>
      </c>
      <c r="D51" s="42">
        <v>6</v>
      </c>
      <c r="E51" s="42">
        <v>6</v>
      </c>
      <c r="F51" s="42">
        <v>5</v>
      </c>
      <c r="G51" s="42">
        <v>9</v>
      </c>
      <c r="H51" s="42">
        <v>2</v>
      </c>
      <c r="I51" s="43">
        <v>9.8000000000000007</v>
      </c>
      <c r="J51" s="43">
        <v>9.1</v>
      </c>
      <c r="K51" s="43">
        <v>8.5</v>
      </c>
      <c r="L51" s="43">
        <v>9.3000000000000007</v>
      </c>
      <c r="M51" s="154">
        <v>13</v>
      </c>
      <c r="N51" s="43">
        <v>6.4</v>
      </c>
    </row>
    <row r="52" spans="1:14" ht="12.95" customHeight="1">
      <c r="A52" s="22"/>
      <c r="B52" s="11" t="s">
        <v>294</v>
      </c>
      <c r="C52" s="42">
        <v>3</v>
      </c>
      <c r="D52" s="42">
        <v>10</v>
      </c>
      <c r="E52" s="42">
        <v>5</v>
      </c>
      <c r="F52" s="42">
        <v>5</v>
      </c>
      <c r="G52" s="42">
        <v>7</v>
      </c>
      <c r="H52" s="42">
        <v>3</v>
      </c>
      <c r="I52" s="43">
        <v>9.6</v>
      </c>
      <c r="J52" s="43">
        <v>9.6</v>
      </c>
      <c r="K52" s="43">
        <v>9.1999999999999993</v>
      </c>
      <c r="L52" s="42">
        <v>10</v>
      </c>
      <c r="M52" s="154">
        <v>13</v>
      </c>
      <c r="N52" s="43">
        <v>8.1</v>
      </c>
    </row>
    <row r="53" spans="1:14" ht="12.95" customHeight="1">
      <c r="A53" s="22"/>
      <c r="B53" s="11" t="s">
        <v>295</v>
      </c>
      <c r="C53" s="42">
        <v>4</v>
      </c>
      <c r="D53" s="42">
        <v>5</v>
      </c>
      <c r="E53" s="42">
        <v>5</v>
      </c>
      <c r="F53" s="42">
        <v>3</v>
      </c>
      <c r="G53" s="42">
        <v>8</v>
      </c>
      <c r="H53" s="156">
        <v>1</v>
      </c>
      <c r="I53" s="43">
        <v>8.6</v>
      </c>
      <c r="J53" s="43">
        <v>9.1</v>
      </c>
      <c r="K53" s="43">
        <v>8.9</v>
      </c>
      <c r="L53" s="43">
        <v>8.6</v>
      </c>
      <c r="M53" s="154">
        <v>11</v>
      </c>
      <c r="N53" s="43">
        <v>5.5</v>
      </c>
    </row>
    <row r="54" spans="1:14" ht="12.95" customHeight="1">
      <c r="A54" s="22"/>
      <c r="B54" s="11" t="s">
        <v>296</v>
      </c>
      <c r="C54" s="42">
        <v>5</v>
      </c>
      <c r="D54" s="42">
        <v>6</v>
      </c>
      <c r="E54" s="42">
        <v>6</v>
      </c>
      <c r="F54" s="42">
        <v>6</v>
      </c>
      <c r="G54" s="42">
        <v>16</v>
      </c>
      <c r="H54" s="156">
        <v>1</v>
      </c>
      <c r="I54" s="40">
        <v>8.8000000000000007</v>
      </c>
      <c r="J54" s="40">
        <v>11</v>
      </c>
      <c r="K54" s="43">
        <v>9.6</v>
      </c>
      <c r="L54" s="43">
        <v>9</v>
      </c>
      <c r="M54" s="154">
        <v>12</v>
      </c>
      <c r="N54" s="43">
        <v>5.9</v>
      </c>
    </row>
    <row r="55" spans="1:14" ht="5.0999999999999996" customHeight="1">
      <c r="A55" s="22"/>
      <c r="B55" s="11"/>
      <c r="C55" s="3"/>
      <c r="D55" s="3"/>
      <c r="E55" s="3"/>
      <c r="F55" s="3"/>
      <c r="G55" s="3"/>
      <c r="H55" s="3"/>
      <c r="I55" s="3"/>
      <c r="J55" s="3"/>
      <c r="K55" s="3"/>
      <c r="L55" s="3"/>
      <c r="M55" s="3"/>
      <c r="N55" s="3"/>
    </row>
    <row r="56" spans="1:14" ht="12.95" customHeight="1">
      <c r="A56" s="22" t="s">
        <v>297</v>
      </c>
      <c r="B56" s="11"/>
      <c r="C56" s="3"/>
      <c r="D56" s="3"/>
      <c r="E56" s="3"/>
      <c r="F56" s="3"/>
      <c r="G56" s="3"/>
      <c r="H56" s="3"/>
      <c r="I56" s="3"/>
      <c r="J56" s="3"/>
      <c r="K56" s="3"/>
      <c r="L56" s="3"/>
      <c r="M56" s="3"/>
      <c r="N56" s="3"/>
    </row>
    <row r="57" spans="1:14" ht="12.95" customHeight="1">
      <c r="A57" s="22"/>
      <c r="B57" s="11" t="s">
        <v>298</v>
      </c>
      <c r="C57" s="42">
        <v>2</v>
      </c>
      <c r="D57" s="42">
        <v>3</v>
      </c>
      <c r="E57" s="42">
        <v>3</v>
      </c>
      <c r="F57" s="42">
        <v>3</v>
      </c>
      <c r="G57" s="42">
        <v>12</v>
      </c>
      <c r="H57" s="156" t="s">
        <v>872</v>
      </c>
      <c r="I57" s="43">
        <v>8.6999999999999993</v>
      </c>
      <c r="J57" s="43">
        <v>9.1999999999999993</v>
      </c>
      <c r="K57" s="43">
        <v>8.3000000000000007</v>
      </c>
      <c r="L57" s="43">
        <v>8.3000000000000007</v>
      </c>
      <c r="M57" s="43">
        <v>9.6999999999999993</v>
      </c>
      <c r="N57" s="43">
        <v>6</v>
      </c>
    </row>
    <row r="58" spans="1:14" ht="12.95" customHeight="1">
      <c r="A58" s="22"/>
      <c r="B58" s="11" t="s">
        <v>299</v>
      </c>
      <c r="C58" s="42">
        <v>2</v>
      </c>
      <c r="D58" s="42">
        <v>2</v>
      </c>
      <c r="E58" s="42">
        <v>3</v>
      </c>
      <c r="F58" s="42">
        <v>3</v>
      </c>
      <c r="G58" s="42">
        <v>4</v>
      </c>
      <c r="H58" s="156">
        <v>1</v>
      </c>
      <c r="I58" s="43">
        <v>7.7</v>
      </c>
      <c r="J58" s="43">
        <v>7.6</v>
      </c>
      <c r="K58" s="43">
        <v>7.8</v>
      </c>
      <c r="L58" s="43">
        <v>7.7</v>
      </c>
      <c r="M58" s="154">
        <v>12</v>
      </c>
      <c r="N58" s="43">
        <v>4.5</v>
      </c>
    </row>
    <row r="59" spans="1:14" ht="5.0999999999999996" customHeight="1">
      <c r="A59" s="22"/>
      <c r="B59" s="11"/>
      <c r="C59" s="3"/>
      <c r="D59" s="3"/>
      <c r="E59" s="3"/>
      <c r="F59" s="3"/>
      <c r="G59" s="3"/>
      <c r="H59" s="3"/>
      <c r="I59" s="3"/>
      <c r="J59" s="3"/>
      <c r="K59" s="3"/>
      <c r="L59" s="3"/>
      <c r="M59" s="3"/>
      <c r="N59" s="3"/>
    </row>
    <row r="60" spans="1:14" ht="12.95" customHeight="1">
      <c r="A60" s="22" t="s">
        <v>301</v>
      </c>
      <c r="B60" s="11"/>
      <c r="C60" s="3"/>
      <c r="D60" s="3"/>
      <c r="E60" s="3"/>
      <c r="F60" s="3"/>
      <c r="G60" s="3"/>
      <c r="H60" s="3"/>
      <c r="I60" s="3"/>
      <c r="J60" s="3"/>
      <c r="K60" s="3"/>
      <c r="L60" s="3"/>
      <c r="M60" s="3"/>
      <c r="N60" s="3"/>
    </row>
    <row r="61" spans="1:14" ht="12.95" customHeight="1">
      <c r="A61" s="22"/>
      <c r="B61" s="11" t="s">
        <v>302</v>
      </c>
      <c r="C61" s="75" t="s">
        <v>19</v>
      </c>
      <c r="D61" s="75" t="s">
        <v>19</v>
      </c>
      <c r="E61" s="75" t="s">
        <v>19</v>
      </c>
      <c r="F61" s="133" t="s">
        <v>19</v>
      </c>
      <c r="G61" s="156" t="s">
        <v>19</v>
      </c>
      <c r="H61" s="156" t="s">
        <v>19</v>
      </c>
      <c r="I61" s="40">
        <v>8.9</v>
      </c>
      <c r="J61" s="40">
        <v>9</v>
      </c>
      <c r="K61" s="40">
        <v>8</v>
      </c>
      <c r="L61" s="40">
        <v>8</v>
      </c>
      <c r="M61" s="154">
        <v>11</v>
      </c>
      <c r="N61" s="40">
        <v>3.5</v>
      </c>
    </row>
    <row r="62" spans="1:14" ht="12.95" customHeight="1">
      <c r="A62" s="22"/>
      <c r="B62" s="11" t="s">
        <v>303</v>
      </c>
      <c r="C62" s="75" t="s">
        <v>19</v>
      </c>
      <c r="D62" s="75" t="s">
        <v>19</v>
      </c>
      <c r="E62" s="75" t="s">
        <v>19</v>
      </c>
      <c r="F62" s="133" t="s">
        <v>19</v>
      </c>
      <c r="G62" s="156" t="s">
        <v>19</v>
      </c>
      <c r="H62" s="156" t="s">
        <v>19</v>
      </c>
      <c r="I62" s="40">
        <v>9.1</v>
      </c>
      <c r="J62" s="40">
        <v>8.8000000000000007</v>
      </c>
      <c r="K62" s="114">
        <v>8.5</v>
      </c>
      <c r="L62" s="114">
        <v>8.4</v>
      </c>
      <c r="M62" s="154">
        <v>12</v>
      </c>
      <c r="N62" s="40">
        <v>4.7</v>
      </c>
    </row>
    <row r="63" spans="1:14" ht="12.95" customHeight="1">
      <c r="A63" s="22"/>
      <c r="B63" s="11" t="s">
        <v>304</v>
      </c>
      <c r="C63" s="75" t="s">
        <v>19</v>
      </c>
      <c r="D63" s="75" t="s">
        <v>19</v>
      </c>
      <c r="E63" s="75" t="s">
        <v>19</v>
      </c>
      <c r="F63" s="133" t="s">
        <v>19</v>
      </c>
      <c r="G63" s="156" t="s">
        <v>19</v>
      </c>
      <c r="H63" s="156" t="s">
        <v>19</v>
      </c>
      <c r="I63" s="42">
        <v>12</v>
      </c>
      <c r="J63" s="42">
        <v>11</v>
      </c>
      <c r="K63" s="42">
        <v>11</v>
      </c>
      <c r="L63" s="42">
        <v>11</v>
      </c>
      <c r="M63" s="154">
        <v>17</v>
      </c>
      <c r="N63" s="114">
        <v>5.6</v>
      </c>
    </row>
    <row r="64" spans="1:14" ht="5.0999999999999996" customHeight="1">
      <c r="A64" s="2"/>
      <c r="B64" s="10"/>
      <c r="C64" s="2"/>
      <c r="D64" s="2"/>
      <c r="E64" s="2"/>
      <c r="F64" s="2"/>
      <c r="G64" s="2"/>
      <c r="H64" s="2"/>
      <c r="I64" s="2"/>
      <c r="J64" s="2"/>
      <c r="K64" s="2"/>
      <c r="L64" s="2"/>
      <c r="M64" s="2"/>
      <c r="N64" s="2"/>
    </row>
    <row r="65" spans="1:14" ht="12" customHeight="1">
      <c r="A65" s="212" t="s">
        <v>764</v>
      </c>
      <c r="B65" s="213"/>
      <c r="C65" s="213"/>
      <c r="D65" s="213"/>
      <c r="E65" s="213"/>
      <c r="F65" s="213"/>
      <c r="G65" s="213"/>
      <c r="H65" s="213"/>
      <c r="I65" s="213"/>
      <c r="J65" s="213"/>
      <c r="K65" s="213"/>
      <c r="L65" s="213"/>
      <c r="M65" s="213"/>
      <c r="N65" s="3"/>
    </row>
    <row r="66" spans="1:14" ht="12" customHeight="1">
      <c r="A66" s="213"/>
      <c r="B66" s="213"/>
      <c r="C66" s="213"/>
      <c r="D66" s="213"/>
      <c r="E66" s="213"/>
      <c r="F66" s="213"/>
      <c r="G66" s="213"/>
      <c r="H66" s="213"/>
      <c r="I66" s="213"/>
      <c r="J66" s="213"/>
      <c r="K66" s="213"/>
      <c r="L66" s="213"/>
      <c r="M66" s="213"/>
      <c r="N66" s="3"/>
    </row>
    <row r="67" spans="1:14" ht="12" customHeight="1">
      <c r="A67" s="212" t="s">
        <v>765</v>
      </c>
      <c r="B67" s="213"/>
      <c r="C67" s="213"/>
      <c r="D67" s="213"/>
      <c r="E67" s="213"/>
      <c r="F67" s="213"/>
      <c r="G67" s="213"/>
      <c r="H67" s="213"/>
      <c r="I67" s="213"/>
      <c r="J67" s="213"/>
      <c r="K67" s="213"/>
      <c r="L67" s="213"/>
      <c r="M67" s="213"/>
      <c r="N67" s="3"/>
    </row>
    <row r="68" spans="1:14" ht="12" customHeight="1">
      <c r="A68" s="213"/>
      <c r="B68" s="213"/>
      <c r="C68" s="213"/>
      <c r="D68" s="213"/>
      <c r="E68" s="213"/>
      <c r="F68" s="213"/>
      <c r="G68" s="213"/>
      <c r="H68" s="213"/>
      <c r="I68" s="213"/>
      <c r="J68" s="213"/>
      <c r="K68" s="213"/>
      <c r="L68" s="213"/>
      <c r="M68" s="213"/>
      <c r="N68" s="3"/>
    </row>
    <row r="69" spans="1:14" ht="12" customHeight="1">
      <c r="A69" s="12" t="s">
        <v>307</v>
      </c>
      <c r="B69" s="3"/>
      <c r="C69" s="3"/>
      <c r="D69" s="3"/>
      <c r="E69" s="3"/>
      <c r="F69" s="3"/>
      <c r="G69" s="3"/>
      <c r="H69" s="3"/>
      <c r="I69" s="3"/>
      <c r="J69" s="3"/>
      <c r="K69" s="3"/>
      <c r="L69" s="3"/>
      <c r="M69" s="3"/>
      <c r="N69" s="3"/>
    </row>
    <row r="70" spans="1:14" ht="12" customHeight="1">
      <c r="A70" s="12" t="s">
        <v>766</v>
      </c>
      <c r="B70" s="3"/>
      <c r="C70" s="3"/>
      <c r="D70" s="3"/>
      <c r="E70" s="3"/>
      <c r="F70" s="3"/>
      <c r="G70" s="3"/>
      <c r="H70" s="3"/>
      <c r="I70" s="3"/>
      <c r="J70" s="3"/>
      <c r="K70" s="3"/>
      <c r="L70" s="3"/>
      <c r="M70" s="3"/>
      <c r="N70" s="3"/>
    </row>
    <row r="71" spans="1:14" ht="12" customHeight="1">
      <c r="A71" s="12" t="s">
        <v>308</v>
      </c>
      <c r="B71" s="3"/>
      <c r="C71" s="3"/>
      <c r="D71" s="3"/>
      <c r="E71" s="3"/>
      <c r="F71" s="3"/>
      <c r="G71" s="3"/>
      <c r="H71" s="3"/>
      <c r="I71" s="3"/>
      <c r="J71" s="3"/>
      <c r="K71" s="3"/>
      <c r="L71" s="3"/>
      <c r="M71" s="3"/>
      <c r="N71" s="3"/>
    </row>
    <row r="72" spans="1:14">
      <c r="A72" s="3" t="s">
        <v>228</v>
      </c>
    </row>
  </sheetData>
  <mergeCells count="20">
    <mergeCell ref="A65:M66"/>
    <mergeCell ref="A67:M68"/>
    <mergeCell ref="I37:N37"/>
    <mergeCell ref="C37:H37"/>
    <mergeCell ref="E38:E39"/>
    <mergeCell ref="D38:D39"/>
    <mergeCell ref="K38:K39"/>
    <mergeCell ref="C38:C39"/>
    <mergeCell ref="A37:B39"/>
    <mergeCell ref="J38:J39"/>
    <mergeCell ref="I38:I39"/>
    <mergeCell ref="A6:B8"/>
    <mergeCell ref="C7:C8"/>
    <mergeCell ref="D7:D8"/>
    <mergeCell ref="I6:N6"/>
    <mergeCell ref="C6:H6"/>
    <mergeCell ref="E7:E8"/>
    <mergeCell ref="K7:K8"/>
    <mergeCell ref="J7:J8"/>
    <mergeCell ref="I7:I8"/>
  </mergeCells>
  <phoneticPr fontId="4"/>
  <pageMargins left="0.59055118110236227" right="0.39370078740157483" top="0.39370078740157483" bottom="0.39370078740157483" header="0.31496062992125984" footer="0.31496062992125984"/>
  <pageSetup paperSize="9" firstPageNumber="132"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N61"/>
  <sheetViews>
    <sheetView zoomScaleNormal="100" workbookViewId="0">
      <selection sqref="A1:B1"/>
    </sheetView>
  </sheetViews>
  <sheetFormatPr defaultRowHeight="13.5"/>
  <cols>
    <col min="1" max="13" width="7.25" style="57" customWidth="1"/>
    <col min="14" max="16384" width="9" style="59"/>
  </cols>
  <sheetData>
    <row r="1" spans="1:14">
      <c r="A1" s="176" t="s">
        <v>767</v>
      </c>
      <c r="B1" s="176"/>
      <c r="C1" s="3"/>
      <c r="D1" s="3"/>
      <c r="E1" s="3"/>
      <c r="F1" s="3"/>
      <c r="G1" s="3"/>
      <c r="H1" s="3"/>
      <c r="I1" s="3"/>
      <c r="J1" s="3"/>
      <c r="K1" s="3"/>
      <c r="L1" s="3"/>
    </row>
    <row r="2" spans="1:14">
      <c r="A2" s="3"/>
      <c r="B2" s="3"/>
      <c r="C2" s="3"/>
      <c r="D2" s="3"/>
      <c r="E2" s="3"/>
      <c r="F2" s="3"/>
      <c r="G2" s="3"/>
      <c r="H2" s="3"/>
      <c r="I2" s="3"/>
      <c r="J2" s="3"/>
      <c r="K2" s="3"/>
      <c r="L2" s="3"/>
      <c r="M2" s="3"/>
    </row>
    <row r="3" spans="1:14" ht="14.25">
      <c r="A3" s="4" t="s">
        <v>828</v>
      </c>
      <c r="B3" s="3"/>
      <c r="C3" s="3"/>
      <c r="D3" s="3"/>
      <c r="E3" s="3"/>
      <c r="F3" s="3"/>
      <c r="G3" s="3"/>
      <c r="H3" s="3"/>
      <c r="I3" s="3"/>
      <c r="J3" s="3"/>
      <c r="K3" s="3"/>
      <c r="L3" s="3"/>
      <c r="M3" s="3"/>
    </row>
    <row r="4" spans="1:14">
      <c r="A4" s="3" t="s">
        <v>7</v>
      </c>
      <c r="B4" s="3"/>
      <c r="C4" s="3"/>
      <c r="D4" s="3"/>
      <c r="E4" s="3"/>
      <c r="F4" s="3"/>
      <c r="G4" s="3"/>
      <c r="H4" s="3"/>
      <c r="I4" s="3"/>
      <c r="J4" s="3"/>
      <c r="K4" s="3"/>
    </row>
    <row r="5" spans="1:14">
      <c r="A5" s="175" t="s">
        <v>357</v>
      </c>
      <c r="B5" s="170"/>
      <c r="C5" s="170" t="s">
        <v>358</v>
      </c>
      <c r="D5" s="170"/>
      <c r="E5" s="170"/>
      <c r="F5" s="90" t="s">
        <v>359</v>
      </c>
      <c r="G5" s="91"/>
      <c r="H5" s="90" t="s">
        <v>310</v>
      </c>
      <c r="I5" s="91"/>
      <c r="J5" s="90" t="s">
        <v>360</v>
      </c>
      <c r="K5" s="54"/>
    </row>
    <row r="6" spans="1:14" ht="5.0999999999999996" customHeight="1">
      <c r="A6" s="22"/>
      <c r="B6" s="11"/>
      <c r="C6" s="3"/>
      <c r="D6" s="3"/>
      <c r="E6" s="3"/>
      <c r="F6" s="3"/>
      <c r="G6" s="3"/>
      <c r="H6" s="3"/>
      <c r="I6" s="3"/>
      <c r="J6" s="3"/>
      <c r="K6" s="3"/>
    </row>
    <row r="7" spans="1:14">
      <c r="A7" s="25" t="s">
        <v>39</v>
      </c>
      <c r="B7" s="6" t="s">
        <v>771</v>
      </c>
      <c r="C7" s="86"/>
      <c r="D7" s="122">
        <v>6969</v>
      </c>
      <c r="E7" s="122"/>
      <c r="F7" s="122"/>
      <c r="G7" s="122">
        <v>4667</v>
      </c>
      <c r="H7" s="122"/>
      <c r="I7" s="122">
        <v>1775</v>
      </c>
      <c r="J7" s="122"/>
      <c r="K7" s="122">
        <v>527</v>
      </c>
    </row>
    <row r="8" spans="1:14">
      <c r="A8" s="26" t="s">
        <v>732</v>
      </c>
      <c r="B8" s="9" t="s">
        <v>772</v>
      </c>
      <c r="C8" s="86"/>
      <c r="D8" s="122">
        <v>5740</v>
      </c>
      <c r="E8" s="122"/>
      <c r="F8" s="122"/>
      <c r="G8" s="122">
        <v>3610</v>
      </c>
      <c r="H8" s="122"/>
      <c r="I8" s="122">
        <v>1857</v>
      </c>
      <c r="J8" s="122"/>
      <c r="K8" s="122">
        <v>273</v>
      </c>
    </row>
    <row r="9" spans="1:14">
      <c r="A9" s="26" t="s">
        <v>732</v>
      </c>
      <c r="B9" s="9" t="s">
        <v>773</v>
      </c>
      <c r="C9" s="86"/>
      <c r="D9" s="122">
        <v>5242</v>
      </c>
      <c r="E9" s="122"/>
      <c r="F9" s="122"/>
      <c r="G9" s="122">
        <v>3095</v>
      </c>
      <c r="H9" s="122"/>
      <c r="I9" s="122">
        <v>1890</v>
      </c>
      <c r="J9" s="122"/>
      <c r="K9" s="122">
        <v>257</v>
      </c>
    </row>
    <row r="10" spans="1:14">
      <c r="A10" s="26" t="s">
        <v>732</v>
      </c>
      <c r="B10" s="9" t="s">
        <v>776</v>
      </c>
      <c r="C10" s="86"/>
      <c r="D10" s="122">
        <v>4912</v>
      </c>
      <c r="E10" s="122"/>
      <c r="F10" s="122"/>
      <c r="G10" s="122">
        <v>2854</v>
      </c>
      <c r="H10" s="122"/>
      <c r="I10" s="122">
        <v>1880</v>
      </c>
      <c r="J10" s="122"/>
      <c r="K10" s="122">
        <v>178</v>
      </c>
    </row>
    <row r="11" spans="1:14" ht="17.100000000000001" customHeight="1">
      <c r="A11" s="26" t="s">
        <v>732</v>
      </c>
      <c r="B11" s="9" t="s">
        <v>775</v>
      </c>
      <c r="C11" s="86"/>
      <c r="D11" s="164">
        <v>4569</v>
      </c>
      <c r="E11" s="164"/>
      <c r="F11" s="164"/>
      <c r="G11" s="164">
        <v>2682</v>
      </c>
      <c r="H11" s="164"/>
      <c r="I11" s="164">
        <v>1717</v>
      </c>
      <c r="J11" s="164"/>
      <c r="K11" s="164">
        <v>170</v>
      </c>
      <c r="N11" s="57"/>
    </row>
    <row r="12" spans="1:14" ht="5.0999999999999996" customHeight="1">
      <c r="A12" s="2"/>
      <c r="B12" s="10"/>
      <c r="C12" s="2"/>
      <c r="D12" s="2"/>
      <c r="E12" s="2"/>
      <c r="F12" s="2"/>
      <c r="G12" s="2"/>
      <c r="H12" s="2"/>
      <c r="I12" s="2"/>
      <c r="J12" s="2"/>
      <c r="K12" s="2"/>
    </row>
    <row r="13" spans="1:14" s="45" customFormat="1" ht="12" customHeight="1">
      <c r="A13" s="92" t="s">
        <v>697</v>
      </c>
      <c r="B13" s="92"/>
      <c r="C13" s="92"/>
      <c r="D13" s="92"/>
      <c r="E13" s="92"/>
      <c r="F13" s="92"/>
      <c r="G13" s="92"/>
      <c r="H13" s="92"/>
      <c r="I13" s="92"/>
      <c r="J13" s="92"/>
      <c r="K13" s="92"/>
      <c r="L13" s="93"/>
      <c r="M13" s="93"/>
    </row>
    <row r="14" spans="1:14">
      <c r="A14" s="3" t="s">
        <v>25</v>
      </c>
      <c r="B14" s="3"/>
      <c r="C14" s="3"/>
      <c r="D14" s="3"/>
      <c r="E14" s="3"/>
      <c r="F14" s="3"/>
      <c r="G14" s="3"/>
      <c r="H14" s="3"/>
      <c r="I14" s="3"/>
      <c r="J14" s="3"/>
      <c r="K14" s="3"/>
      <c r="L14" s="3"/>
      <c r="M14" s="3"/>
    </row>
    <row r="15" spans="1:14">
      <c r="A15" s="3"/>
      <c r="B15" s="3"/>
      <c r="C15" s="3"/>
      <c r="D15" s="3"/>
      <c r="E15" s="3"/>
      <c r="F15" s="3"/>
      <c r="G15" s="3"/>
      <c r="H15" s="3"/>
      <c r="I15" s="3"/>
      <c r="J15" s="3"/>
      <c r="K15" s="3"/>
      <c r="L15" s="3"/>
      <c r="M15" s="3"/>
    </row>
    <row r="16" spans="1:14">
      <c r="A16" s="3"/>
      <c r="B16" s="3"/>
      <c r="C16" s="3"/>
      <c r="D16" s="3"/>
      <c r="E16" s="3"/>
      <c r="F16" s="3"/>
      <c r="G16" s="3"/>
      <c r="H16" s="3"/>
      <c r="I16" s="3"/>
      <c r="J16" s="3"/>
      <c r="K16" s="3"/>
      <c r="L16" s="3"/>
      <c r="M16" s="3"/>
    </row>
    <row r="17" spans="1:13" ht="14.25">
      <c r="A17" s="4" t="s">
        <v>829</v>
      </c>
      <c r="B17" s="3"/>
      <c r="C17" s="3"/>
      <c r="D17" s="3"/>
      <c r="E17" s="3"/>
      <c r="F17" s="3"/>
      <c r="G17" s="3"/>
      <c r="H17" s="3"/>
      <c r="I17" s="3"/>
      <c r="J17" s="3"/>
      <c r="K17" s="3"/>
      <c r="L17" s="3"/>
      <c r="M17" s="3"/>
    </row>
    <row r="18" spans="1:13">
      <c r="A18" s="3" t="s">
        <v>7</v>
      </c>
      <c r="B18" s="3"/>
      <c r="C18" s="3"/>
      <c r="D18" s="3"/>
      <c r="E18" s="3"/>
      <c r="F18" s="3"/>
      <c r="G18" s="3"/>
      <c r="H18" s="3"/>
      <c r="I18" s="3"/>
      <c r="J18" s="3"/>
      <c r="K18" s="3"/>
      <c r="L18" s="3"/>
      <c r="M18" s="3"/>
    </row>
    <row r="19" spans="1:13">
      <c r="A19" s="175" t="s">
        <v>361</v>
      </c>
      <c r="B19" s="170"/>
      <c r="C19" s="170"/>
      <c r="D19" s="170"/>
      <c r="E19" s="170"/>
      <c r="F19" s="170"/>
      <c r="G19" s="170" t="s">
        <v>362</v>
      </c>
      <c r="H19" s="170"/>
      <c r="I19" s="170"/>
      <c r="J19" s="170"/>
      <c r="K19" s="170"/>
      <c r="L19" s="172"/>
      <c r="M19" s="3"/>
    </row>
    <row r="20" spans="1:13">
      <c r="A20" s="175"/>
      <c r="B20" s="170"/>
      <c r="C20" s="170"/>
      <c r="D20" s="170"/>
      <c r="E20" s="170"/>
      <c r="F20" s="170"/>
      <c r="G20" s="172" t="s">
        <v>777</v>
      </c>
      <c r="H20" s="175"/>
      <c r="I20" s="172" t="s">
        <v>778</v>
      </c>
      <c r="J20" s="175"/>
      <c r="K20" s="172" t="s">
        <v>779</v>
      </c>
      <c r="L20" s="177"/>
      <c r="M20" s="3"/>
    </row>
    <row r="21" spans="1:13" ht="5.0999999999999996" customHeight="1">
      <c r="A21" s="22"/>
      <c r="B21" s="22"/>
      <c r="C21" s="22"/>
      <c r="D21" s="22"/>
      <c r="E21" s="22"/>
      <c r="F21" s="11"/>
      <c r="G21" s="3"/>
      <c r="H21" s="3"/>
      <c r="I21" s="3"/>
      <c r="J21" s="3"/>
      <c r="K21" s="3"/>
      <c r="L21" s="3"/>
      <c r="M21" s="3"/>
    </row>
    <row r="22" spans="1:13">
      <c r="A22" s="22" t="s">
        <v>363</v>
      </c>
      <c r="B22" s="22"/>
      <c r="C22" s="22"/>
      <c r="D22" s="22"/>
      <c r="E22" s="22"/>
      <c r="F22" s="11"/>
      <c r="G22" s="3"/>
      <c r="H22" s="3"/>
      <c r="I22" s="3"/>
      <c r="J22" s="3"/>
      <c r="K22" s="3"/>
      <c r="L22" s="3"/>
      <c r="M22" s="3"/>
    </row>
    <row r="23" spans="1:13">
      <c r="A23" s="22" t="s">
        <v>364</v>
      </c>
      <c r="B23" s="22" t="s">
        <v>365</v>
      </c>
      <c r="C23" s="22"/>
      <c r="D23" s="22"/>
      <c r="E23" s="22"/>
      <c r="F23" s="11"/>
      <c r="G23" s="20"/>
      <c r="H23" s="20">
        <v>0</v>
      </c>
      <c r="I23" s="20"/>
      <c r="J23" s="20">
        <v>0</v>
      </c>
      <c r="K23" s="20"/>
      <c r="L23" s="20">
        <v>0</v>
      </c>
      <c r="M23" s="3"/>
    </row>
    <row r="24" spans="1:13">
      <c r="A24" s="22"/>
      <c r="B24" s="22" t="s">
        <v>366</v>
      </c>
      <c r="C24" s="22"/>
      <c r="D24" s="22"/>
      <c r="E24" s="22"/>
      <c r="F24" s="11"/>
      <c r="G24" s="20"/>
      <c r="H24" s="20">
        <v>0</v>
      </c>
      <c r="I24" s="20"/>
      <c r="J24" s="20">
        <v>0</v>
      </c>
      <c r="K24" s="20"/>
      <c r="L24" s="20">
        <v>0</v>
      </c>
      <c r="M24" s="3"/>
    </row>
    <row r="25" spans="1:13">
      <c r="A25" s="22"/>
      <c r="B25" s="22" t="s">
        <v>367</v>
      </c>
      <c r="C25" s="22"/>
      <c r="D25" s="22"/>
      <c r="E25" s="22"/>
      <c r="F25" s="11"/>
      <c r="G25" s="20"/>
      <c r="H25" s="20">
        <v>0</v>
      </c>
      <c r="I25" s="20"/>
      <c r="J25" s="20">
        <v>0</v>
      </c>
      <c r="K25" s="20"/>
      <c r="L25" s="20">
        <v>0</v>
      </c>
      <c r="M25" s="3"/>
    </row>
    <row r="26" spans="1:13">
      <c r="A26" s="22"/>
      <c r="B26" s="22" t="s">
        <v>9</v>
      </c>
      <c r="C26" s="22"/>
      <c r="D26" s="22"/>
      <c r="E26" s="22"/>
      <c r="F26" s="11"/>
      <c r="G26" s="20"/>
      <c r="H26" s="20">
        <v>0</v>
      </c>
      <c r="I26" s="20"/>
      <c r="J26" s="20">
        <v>0</v>
      </c>
      <c r="K26" s="20"/>
      <c r="L26" s="20">
        <v>0</v>
      </c>
      <c r="M26" s="3"/>
    </row>
    <row r="27" spans="1:13">
      <c r="A27" s="22"/>
      <c r="B27" s="22" t="s">
        <v>368</v>
      </c>
      <c r="C27" s="22"/>
      <c r="D27" s="22"/>
      <c r="E27" s="22"/>
      <c r="F27" s="11"/>
      <c r="G27" s="20"/>
      <c r="H27" s="20">
        <v>0</v>
      </c>
      <c r="I27" s="20"/>
      <c r="J27" s="20">
        <v>0</v>
      </c>
      <c r="K27" s="20"/>
      <c r="L27" s="20">
        <v>0</v>
      </c>
      <c r="M27" s="3"/>
    </row>
    <row r="28" spans="1:13">
      <c r="A28" s="22"/>
      <c r="B28" s="22" t="s">
        <v>369</v>
      </c>
      <c r="C28" s="22"/>
      <c r="D28" s="22"/>
      <c r="E28" s="22"/>
      <c r="F28" s="11"/>
      <c r="G28" s="20"/>
      <c r="H28" s="20">
        <v>0</v>
      </c>
      <c r="I28" s="20"/>
      <c r="J28" s="20">
        <v>0</v>
      </c>
      <c r="K28" s="20"/>
      <c r="L28" s="20">
        <v>0</v>
      </c>
      <c r="M28" s="3"/>
    </row>
    <row r="29" spans="1:13">
      <c r="A29" s="22"/>
      <c r="B29" s="22" t="s">
        <v>370</v>
      </c>
      <c r="C29" s="22"/>
      <c r="D29" s="22"/>
      <c r="E29" s="22"/>
      <c r="F29" s="11"/>
      <c r="G29" s="20"/>
      <c r="H29" s="20">
        <v>0</v>
      </c>
      <c r="I29" s="20"/>
      <c r="J29" s="20">
        <v>0</v>
      </c>
      <c r="K29" s="20"/>
      <c r="L29" s="20">
        <v>0</v>
      </c>
      <c r="M29" s="3"/>
    </row>
    <row r="30" spans="1:13">
      <c r="A30" s="22" t="s">
        <v>371</v>
      </c>
      <c r="B30" s="22"/>
      <c r="C30" s="22"/>
      <c r="D30" s="22"/>
      <c r="E30" s="22"/>
      <c r="F30" s="11"/>
      <c r="G30" s="20"/>
      <c r="H30" s="20"/>
      <c r="I30" s="20"/>
      <c r="J30" s="20"/>
      <c r="K30" s="20"/>
      <c r="L30" s="20"/>
      <c r="M30" s="3"/>
    </row>
    <row r="31" spans="1:13">
      <c r="A31" s="22"/>
      <c r="B31" s="22" t="s">
        <v>372</v>
      </c>
      <c r="C31" s="22"/>
      <c r="D31" s="22"/>
      <c r="E31" s="22"/>
      <c r="F31" s="11"/>
      <c r="G31" s="20"/>
      <c r="H31" s="20">
        <v>0</v>
      </c>
      <c r="I31" s="20"/>
      <c r="J31" s="20">
        <v>0</v>
      </c>
      <c r="K31" s="20"/>
      <c r="L31" s="20">
        <v>0</v>
      </c>
      <c r="M31" s="3"/>
    </row>
    <row r="32" spans="1:13">
      <c r="A32" s="22"/>
      <c r="B32" s="22" t="s">
        <v>375</v>
      </c>
      <c r="C32" s="22"/>
      <c r="D32" s="22"/>
      <c r="E32" s="22"/>
      <c r="F32" s="11"/>
      <c r="G32" s="20"/>
      <c r="H32" s="20">
        <v>0</v>
      </c>
      <c r="I32" s="20"/>
      <c r="J32" s="20">
        <v>0</v>
      </c>
      <c r="K32" s="20"/>
      <c r="L32" s="20">
        <v>0</v>
      </c>
      <c r="M32" s="3"/>
    </row>
    <row r="33" spans="1:13">
      <c r="A33" s="22"/>
      <c r="B33" s="22" t="s">
        <v>10</v>
      </c>
      <c r="C33" s="22"/>
      <c r="D33" s="22"/>
      <c r="E33" s="22"/>
      <c r="F33" s="11"/>
      <c r="G33" s="20"/>
      <c r="H33" s="20">
        <v>0</v>
      </c>
      <c r="I33" s="20"/>
      <c r="J33" s="20">
        <v>0</v>
      </c>
      <c r="K33" s="20"/>
      <c r="L33" s="20">
        <v>0</v>
      </c>
      <c r="M33" s="3"/>
    </row>
    <row r="34" spans="1:13">
      <c r="A34" s="22" t="s">
        <v>378</v>
      </c>
      <c r="B34" s="22"/>
      <c r="C34" s="22"/>
      <c r="D34" s="22"/>
      <c r="E34" s="22"/>
      <c r="F34" s="11"/>
      <c r="G34" s="20"/>
      <c r="H34" s="20"/>
      <c r="I34" s="20"/>
      <c r="J34" s="20"/>
      <c r="K34" s="20"/>
      <c r="L34" s="20"/>
      <c r="M34" s="3"/>
    </row>
    <row r="35" spans="1:13">
      <c r="A35" s="22"/>
      <c r="B35" s="22" t="s">
        <v>373</v>
      </c>
      <c r="C35" s="22"/>
      <c r="D35" s="22"/>
      <c r="E35" s="22"/>
      <c r="F35" s="11"/>
      <c r="G35" s="20"/>
      <c r="H35" s="20">
        <v>0</v>
      </c>
      <c r="I35" s="20"/>
      <c r="J35" s="20">
        <v>0</v>
      </c>
      <c r="K35" s="20"/>
      <c r="L35" s="20">
        <v>0</v>
      </c>
      <c r="M35" s="3"/>
    </row>
    <row r="36" spans="1:13">
      <c r="A36" s="22"/>
      <c r="B36" s="22" t="s">
        <v>374</v>
      </c>
      <c r="C36" s="22"/>
      <c r="D36" s="22"/>
      <c r="E36" s="22"/>
      <c r="F36" s="11"/>
      <c r="G36" s="20"/>
      <c r="H36" s="20">
        <v>0</v>
      </c>
      <c r="I36" s="20"/>
      <c r="J36" s="20">
        <v>1</v>
      </c>
      <c r="K36" s="20"/>
      <c r="L36" s="20">
        <v>0</v>
      </c>
      <c r="M36" s="3"/>
    </row>
    <row r="37" spans="1:13">
      <c r="A37" s="22"/>
      <c r="B37" s="22" t="s">
        <v>379</v>
      </c>
      <c r="C37" s="22"/>
      <c r="D37" s="22"/>
      <c r="E37" s="22"/>
      <c r="F37" s="11"/>
      <c r="G37" s="20"/>
      <c r="H37" s="20">
        <v>11</v>
      </c>
      <c r="I37" s="20"/>
      <c r="J37" s="20">
        <v>9</v>
      </c>
      <c r="K37" s="20"/>
      <c r="L37" s="20">
        <v>9</v>
      </c>
      <c r="M37" s="3"/>
    </row>
    <row r="38" spans="1:13">
      <c r="A38" s="22"/>
      <c r="B38" s="22" t="s">
        <v>376</v>
      </c>
      <c r="C38" s="22"/>
      <c r="D38" s="22"/>
      <c r="E38" s="22"/>
      <c r="F38" s="11"/>
      <c r="G38" s="20"/>
      <c r="H38" s="20">
        <v>0</v>
      </c>
      <c r="I38" s="20"/>
      <c r="J38" s="20">
        <v>0</v>
      </c>
      <c r="K38" s="20"/>
      <c r="L38" s="20">
        <v>0</v>
      </c>
      <c r="M38" s="3"/>
    </row>
    <row r="39" spans="1:13">
      <c r="A39" s="22"/>
      <c r="B39" s="22" t="s">
        <v>377</v>
      </c>
      <c r="C39" s="22"/>
      <c r="D39" s="22"/>
      <c r="E39" s="22"/>
      <c r="F39" s="11"/>
      <c r="G39" s="20"/>
      <c r="H39" s="20">
        <v>1</v>
      </c>
      <c r="I39" s="20"/>
      <c r="J39" s="20">
        <v>0</v>
      </c>
      <c r="K39" s="20"/>
      <c r="L39" s="20">
        <v>1</v>
      </c>
      <c r="M39" s="3"/>
    </row>
    <row r="40" spans="1:13">
      <c r="A40" s="22" t="s">
        <v>380</v>
      </c>
      <c r="B40" s="22"/>
      <c r="C40" s="22"/>
      <c r="D40" s="22"/>
      <c r="E40" s="22"/>
      <c r="F40" s="11"/>
      <c r="G40" s="20"/>
      <c r="H40" s="20"/>
      <c r="I40" s="20"/>
      <c r="J40" s="20"/>
      <c r="K40" s="20"/>
      <c r="L40" s="20"/>
      <c r="M40" s="3"/>
    </row>
    <row r="41" spans="1:13">
      <c r="A41" s="22"/>
      <c r="B41" s="22" t="s">
        <v>37</v>
      </c>
      <c r="C41" s="22"/>
      <c r="D41" s="22"/>
      <c r="E41" s="22"/>
      <c r="F41" s="11"/>
      <c r="G41" s="20"/>
      <c r="H41" s="20">
        <v>7</v>
      </c>
      <c r="I41" s="20"/>
      <c r="J41" s="20">
        <v>8</v>
      </c>
      <c r="K41" s="20"/>
      <c r="L41" s="20">
        <v>9</v>
      </c>
      <c r="M41" s="3"/>
    </row>
    <row r="42" spans="1:13">
      <c r="A42" s="22" t="s">
        <v>381</v>
      </c>
      <c r="B42" s="22"/>
      <c r="C42" s="22"/>
      <c r="D42" s="22"/>
      <c r="E42" s="22"/>
      <c r="F42" s="11"/>
      <c r="G42" s="20"/>
      <c r="H42" s="20"/>
      <c r="I42" s="20"/>
      <c r="J42" s="20"/>
      <c r="K42" s="20"/>
      <c r="L42" s="20"/>
      <c r="M42" s="3"/>
    </row>
    <row r="43" spans="1:13">
      <c r="A43" s="22"/>
      <c r="B43" s="22" t="s">
        <v>38</v>
      </c>
      <c r="C43" s="22"/>
      <c r="D43" s="22"/>
      <c r="E43" s="22"/>
      <c r="F43" s="11"/>
      <c r="G43" s="23"/>
      <c r="H43" s="23">
        <v>56</v>
      </c>
      <c r="I43" s="23"/>
      <c r="J43" s="23">
        <v>50</v>
      </c>
      <c r="K43" s="23"/>
      <c r="L43" s="23">
        <v>51</v>
      </c>
      <c r="M43" s="3"/>
    </row>
    <row r="44" spans="1:13" ht="5.0999999999999996" customHeight="1">
      <c r="A44" s="2"/>
      <c r="B44" s="2"/>
      <c r="C44" s="2"/>
      <c r="D44" s="2"/>
      <c r="E44" s="2"/>
      <c r="F44" s="10"/>
      <c r="G44" s="2"/>
      <c r="H44" s="2"/>
      <c r="I44" s="2"/>
      <c r="J44" s="2"/>
      <c r="K44" s="2"/>
      <c r="L44" s="2"/>
      <c r="M44" s="3"/>
    </row>
    <row r="45" spans="1:13" ht="12" customHeight="1">
      <c r="A45" s="12" t="s">
        <v>382</v>
      </c>
      <c r="B45" s="3"/>
      <c r="C45" s="3"/>
      <c r="D45" s="3"/>
      <c r="E45" s="3"/>
      <c r="F45" s="3"/>
      <c r="G45" s="3"/>
      <c r="H45" s="3"/>
      <c r="I45" s="3"/>
      <c r="J45" s="3"/>
      <c r="K45" s="3"/>
      <c r="L45" s="3"/>
      <c r="M45" s="3"/>
    </row>
    <row r="46" spans="1:13">
      <c r="A46" s="3" t="s">
        <v>873</v>
      </c>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ht="14.25">
      <c r="A49" s="4" t="s">
        <v>830</v>
      </c>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175" t="s">
        <v>383</v>
      </c>
      <c r="B51" s="170"/>
      <c r="C51" s="170" t="s">
        <v>384</v>
      </c>
      <c r="D51" s="170"/>
      <c r="E51" s="170"/>
      <c r="F51" s="170"/>
      <c r="G51" s="170" t="s">
        <v>390</v>
      </c>
      <c r="H51" s="170"/>
      <c r="I51" s="170"/>
      <c r="J51" s="172"/>
      <c r="K51" s="3"/>
      <c r="L51" s="3"/>
      <c r="M51" s="3"/>
    </row>
    <row r="52" spans="1:13">
      <c r="A52" s="175"/>
      <c r="B52" s="170"/>
      <c r="C52" s="170" t="s">
        <v>385</v>
      </c>
      <c r="D52" s="170"/>
      <c r="E52" s="170" t="s">
        <v>386</v>
      </c>
      <c r="F52" s="170"/>
      <c r="G52" s="170" t="s">
        <v>387</v>
      </c>
      <c r="H52" s="170"/>
      <c r="I52" s="170" t="s">
        <v>388</v>
      </c>
      <c r="J52" s="172"/>
      <c r="K52" s="3"/>
      <c r="L52" s="3"/>
      <c r="M52" s="3"/>
    </row>
    <row r="53" spans="1:13" ht="5.0999999999999996" customHeight="1">
      <c r="A53" s="22"/>
      <c r="B53" s="11"/>
      <c r="C53" s="3"/>
      <c r="D53" s="3"/>
      <c r="E53" s="3"/>
      <c r="F53" s="3"/>
      <c r="G53" s="3"/>
      <c r="H53" s="3"/>
      <c r="I53" s="3"/>
      <c r="J53" s="3"/>
      <c r="K53" s="3"/>
      <c r="L53" s="3"/>
      <c r="M53" s="3"/>
    </row>
    <row r="54" spans="1:13">
      <c r="A54" s="25" t="s">
        <v>39</v>
      </c>
      <c r="B54" s="6" t="s">
        <v>771</v>
      </c>
      <c r="C54" s="86"/>
      <c r="D54" s="126">
        <v>118</v>
      </c>
      <c r="E54" s="126"/>
      <c r="F54" s="126">
        <v>10</v>
      </c>
      <c r="G54" s="126"/>
      <c r="H54" s="126">
        <v>127</v>
      </c>
      <c r="I54" s="86"/>
      <c r="J54" s="86">
        <v>0</v>
      </c>
      <c r="K54" s="3"/>
      <c r="L54" s="3"/>
      <c r="M54" s="3"/>
    </row>
    <row r="55" spans="1:13">
      <c r="A55" s="26" t="s">
        <v>733</v>
      </c>
      <c r="B55" s="9" t="s">
        <v>861</v>
      </c>
      <c r="C55" s="86"/>
      <c r="D55" s="126">
        <v>111</v>
      </c>
      <c r="E55" s="126"/>
      <c r="F55" s="126">
        <v>10</v>
      </c>
      <c r="G55" s="126"/>
      <c r="H55" s="126">
        <v>26</v>
      </c>
      <c r="I55" s="86"/>
      <c r="J55" s="86" t="s">
        <v>701</v>
      </c>
      <c r="K55" s="3"/>
      <c r="L55" s="3"/>
      <c r="M55" s="3"/>
    </row>
    <row r="56" spans="1:13">
      <c r="A56" s="26" t="s">
        <v>733</v>
      </c>
      <c r="B56" s="9" t="s">
        <v>862</v>
      </c>
      <c r="C56" s="86"/>
      <c r="D56" s="126">
        <v>111</v>
      </c>
      <c r="E56" s="126"/>
      <c r="F56" s="126">
        <v>9</v>
      </c>
      <c r="G56" s="126"/>
      <c r="H56" s="126">
        <v>38</v>
      </c>
      <c r="I56" s="86"/>
      <c r="J56" s="86">
        <v>0</v>
      </c>
      <c r="K56" s="3"/>
      <c r="L56" s="3"/>
      <c r="M56" s="3"/>
    </row>
    <row r="57" spans="1:13">
      <c r="A57" s="26" t="s">
        <v>733</v>
      </c>
      <c r="B57" s="9" t="s">
        <v>863</v>
      </c>
      <c r="C57" s="86"/>
      <c r="D57" s="126">
        <v>106</v>
      </c>
      <c r="E57" s="126"/>
      <c r="F57" s="126">
        <v>11</v>
      </c>
      <c r="G57" s="126"/>
      <c r="H57" s="126">
        <v>102</v>
      </c>
      <c r="I57" s="86"/>
      <c r="J57" s="86">
        <v>0</v>
      </c>
      <c r="K57" s="3"/>
      <c r="L57" s="3"/>
      <c r="M57" s="3"/>
    </row>
    <row r="58" spans="1:13" ht="17.100000000000001" customHeight="1">
      <c r="A58" s="26" t="s">
        <v>733</v>
      </c>
      <c r="B58" s="9" t="s">
        <v>864</v>
      </c>
      <c r="C58" s="143"/>
      <c r="D58" s="143">
        <v>87</v>
      </c>
      <c r="E58" s="143"/>
      <c r="F58" s="143">
        <v>12</v>
      </c>
      <c r="G58" s="143"/>
      <c r="H58" s="143">
        <v>69</v>
      </c>
      <c r="I58" s="143"/>
      <c r="J58" s="143">
        <v>0</v>
      </c>
      <c r="K58" s="3"/>
      <c r="L58" s="3"/>
      <c r="M58" s="3"/>
    </row>
    <row r="59" spans="1:13" ht="5.0999999999999996" customHeight="1">
      <c r="A59" s="2"/>
      <c r="B59" s="10"/>
      <c r="C59" s="2"/>
      <c r="D59" s="2"/>
      <c r="E59" s="2"/>
      <c r="F59" s="2"/>
      <c r="G59" s="2"/>
      <c r="H59" s="2"/>
      <c r="I59" s="2"/>
      <c r="J59" s="2"/>
      <c r="K59" s="3"/>
      <c r="L59" s="3"/>
      <c r="M59" s="3"/>
    </row>
    <row r="60" spans="1:13">
      <c r="A60" s="12" t="s">
        <v>389</v>
      </c>
      <c r="B60" s="3"/>
      <c r="C60" s="3"/>
      <c r="D60" s="3"/>
      <c r="E60" s="3"/>
      <c r="F60" s="3"/>
      <c r="G60" s="3"/>
      <c r="H60" s="3"/>
      <c r="I60" s="3"/>
      <c r="J60" s="3"/>
      <c r="K60" s="3"/>
      <c r="L60" s="3"/>
      <c r="M60" s="3"/>
    </row>
    <row r="61" spans="1:13">
      <c r="A61" s="3" t="s">
        <v>874</v>
      </c>
      <c r="B61" s="3"/>
      <c r="C61" s="3"/>
      <c r="D61" s="3"/>
      <c r="E61" s="3"/>
      <c r="F61" s="3"/>
      <c r="G61" s="3"/>
      <c r="H61" s="3"/>
      <c r="I61" s="3"/>
      <c r="J61" s="3"/>
      <c r="K61" s="3"/>
      <c r="L61" s="3"/>
      <c r="M61" s="3"/>
    </row>
  </sheetData>
  <mergeCells count="15">
    <mergeCell ref="A51:B52"/>
    <mergeCell ref="I52:J52"/>
    <mergeCell ref="G52:H52"/>
    <mergeCell ref="E52:F52"/>
    <mergeCell ref="C52:D52"/>
    <mergeCell ref="G51:J51"/>
    <mergeCell ref="C51:F51"/>
    <mergeCell ref="A1:B1"/>
    <mergeCell ref="A5:B5"/>
    <mergeCell ref="A19:F20"/>
    <mergeCell ref="K20:L20"/>
    <mergeCell ref="I20:J20"/>
    <mergeCell ref="G20:H20"/>
    <mergeCell ref="G19:L19"/>
    <mergeCell ref="C5:E5"/>
  </mergeCells>
  <phoneticPr fontId="4"/>
  <pageMargins left="0.39370078740157483" right="0.59055118110236227" top="0.39370078740157483" bottom="0.39370078740157483" header="0.31496062992125984" footer="0.31496062992125984"/>
  <pageSetup paperSize="9" firstPageNumber="11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I53"/>
  <sheetViews>
    <sheetView zoomScaleNormal="100" workbookViewId="0"/>
  </sheetViews>
  <sheetFormatPr defaultRowHeight="13.5"/>
  <cols>
    <col min="1" max="9" width="10.5" style="57" customWidth="1"/>
    <col min="10" max="16384" width="9" style="57"/>
  </cols>
  <sheetData>
    <row r="1" spans="1:9">
      <c r="B1" s="3"/>
      <c r="C1" s="3"/>
      <c r="D1" s="3"/>
      <c r="E1" s="3"/>
      <c r="F1" s="3"/>
      <c r="G1" s="3"/>
      <c r="H1" s="3"/>
      <c r="I1" s="75" t="s">
        <v>770</v>
      </c>
    </row>
    <row r="2" spans="1:9">
      <c r="A2" s="3"/>
      <c r="B2" s="3"/>
      <c r="C2" s="3"/>
      <c r="D2" s="3"/>
      <c r="E2" s="3"/>
      <c r="F2" s="3"/>
      <c r="G2" s="3"/>
      <c r="H2" s="3"/>
    </row>
    <row r="3" spans="1:9" ht="14.25">
      <c r="A3" s="4" t="s">
        <v>831</v>
      </c>
      <c r="B3" s="3"/>
      <c r="C3" s="3"/>
      <c r="D3" s="3"/>
      <c r="E3" s="3"/>
      <c r="F3" s="3"/>
      <c r="G3" s="3"/>
      <c r="H3" s="3"/>
      <c r="I3" s="3"/>
    </row>
    <row r="4" spans="1:9">
      <c r="A4" s="3"/>
      <c r="B4" s="3"/>
      <c r="C4" s="3"/>
      <c r="D4" s="3"/>
      <c r="E4" s="3"/>
      <c r="F4" s="3"/>
      <c r="G4" s="3"/>
      <c r="H4" s="3"/>
      <c r="I4" s="3"/>
    </row>
    <row r="5" spans="1:9">
      <c r="A5" s="175" t="s">
        <v>391</v>
      </c>
      <c r="B5" s="170" t="s">
        <v>392</v>
      </c>
      <c r="C5" s="170" t="s">
        <v>393</v>
      </c>
      <c r="D5" s="170"/>
      <c r="E5" s="5" t="s">
        <v>413</v>
      </c>
      <c r="F5" s="182" t="s">
        <v>42</v>
      </c>
      <c r="G5" s="170" t="s">
        <v>394</v>
      </c>
      <c r="H5" s="170" t="s">
        <v>395</v>
      </c>
      <c r="I5" s="172" t="s">
        <v>11</v>
      </c>
    </row>
    <row r="6" spans="1:9">
      <c r="A6" s="175"/>
      <c r="B6" s="170"/>
      <c r="C6" s="72" t="s">
        <v>396</v>
      </c>
      <c r="D6" s="72" t="s">
        <v>397</v>
      </c>
      <c r="E6" s="85" t="s">
        <v>734</v>
      </c>
      <c r="F6" s="183"/>
      <c r="G6" s="170"/>
      <c r="H6" s="170"/>
      <c r="I6" s="172"/>
    </row>
    <row r="7" spans="1:9" ht="17.100000000000001" customHeight="1">
      <c r="A7" s="6"/>
      <c r="B7" s="58"/>
      <c r="C7" s="7"/>
      <c r="D7" s="7"/>
      <c r="E7" s="8" t="s">
        <v>398</v>
      </c>
      <c r="F7" s="8"/>
      <c r="G7" s="7"/>
      <c r="H7" s="7"/>
      <c r="I7" s="7"/>
    </row>
    <row r="8" spans="1:9">
      <c r="A8" s="6" t="s">
        <v>780</v>
      </c>
      <c r="B8" s="122">
        <v>401</v>
      </c>
      <c r="C8" s="122">
        <v>70</v>
      </c>
      <c r="D8" s="122">
        <v>18</v>
      </c>
      <c r="E8" s="122">
        <v>63</v>
      </c>
      <c r="F8" s="122">
        <v>65</v>
      </c>
      <c r="G8" s="122">
        <v>25</v>
      </c>
      <c r="H8" s="122">
        <v>0</v>
      </c>
      <c r="I8" s="122">
        <v>160</v>
      </c>
    </row>
    <row r="9" spans="1:9">
      <c r="A9" s="9" t="s">
        <v>781</v>
      </c>
      <c r="B9" s="122">
        <v>371</v>
      </c>
      <c r="C9" s="122">
        <v>64</v>
      </c>
      <c r="D9" s="122">
        <v>28</v>
      </c>
      <c r="E9" s="122">
        <v>131</v>
      </c>
      <c r="F9" s="122">
        <v>94</v>
      </c>
      <c r="G9" s="122">
        <v>44</v>
      </c>
      <c r="H9" s="122">
        <v>10</v>
      </c>
      <c r="I9" s="122">
        <v>170</v>
      </c>
    </row>
    <row r="10" spans="1:9">
      <c r="A10" s="9" t="s">
        <v>782</v>
      </c>
      <c r="B10" s="122">
        <v>363</v>
      </c>
      <c r="C10" s="122">
        <v>53</v>
      </c>
      <c r="D10" s="122">
        <v>18</v>
      </c>
      <c r="E10" s="122">
        <v>108</v>
      </c>
      <c r="F10" s="122">
        <v>122</v>
      </c>
      <c r="G10" s="122">
        <v>61</v>
      </c>
      <c r="H10" s="122">
        <v>1</v>
      </c>
      <c r="I10" s="122">
        <v>174</v>
      </c>
    </row>
    <row r="11" spans="1:9">
      <c r="A11" s="9" t="s">
        <v>783</v>
      </c>
      <c r="B11" s="122">
        <v>331</v>
      </c>
      <c r="C11" s="122">
        <v>55</v>
      </c>
      <c r="D11" s="122">
        <v>5</v>
      </c>
      <c r="E11" s="122">
        <v>93</v>
      </c>
      <c r="F11" s="122">
        <v>148</v>
      </c>
      <c r="G11" s="122">
        <v>50</v>
      </c>
      <c r="H11" s="122">
        <v>0</v>
      </c>
      <c r="I11" s="122">
        <v>175</v>
      </c>
    </row>
    <row r="12" spans="1:9" ht="17.100000000000001" customHeight="1">
      <c r="A12" s="9" t="s">
        <v>784</v>
      </c>
      <c r="B12" s="158">
        <v>346</v>
      </c>
      <c r="C12" s="158">
        <v>43</v>
      </c>
      <c r="D12" s="158">
        <v>5</v>
      </c>
      <c r="E12" s="158">
        <v>87</v>
      </c>
      <c r="F12" s="158">
        <v>158</v>
      </c>
      <c r="G12" s="158">
        <v>51</v>
      </c>
      <c r="H12" s="158">
        <v>2</v>
      </c>
      <c r="I12" s="158">
        <v>167</v>
      </c>
    </row>
    <row r="13" spans="1:9" ht="17.100000000000001" customHeight="1">
      <c r="A13" s="6"/>
      <c r="B13" s="58"/>
      <c r="C13" s="7"/>
      <c r="D13" s="7"/>
      <c r="E13" s="8" t="s">
        <v>399</v>
      </c>
      <c r="F13" s="8"/>
      <c r="G13" s="7"/>
      <c r="H13" s="7"/>
      <c r="I13" s="7"/>
    </row>
    <row r="14" spans="1:9">
      <c r="A14" s="6" t="s">
        <v>780</v>
      </c>
      <c r="B14" s="158">
        <v>399</v>
      </c>
      <c r="C14" s="158">
        <v>70</v>
      </c>
      <c r="D14" s="158">
        <v>18</v>
      </c>
      <c r="E14" s="158">
        <v>62</v>
      </c>
      <c r="F14" s="158">
        <v>65</v>
      </c>
      <c r="G14" s="158">
        <v>24</v>
      </c>
      <c r="H14" s="158">
        <v>0</v>
      </c>
      <c r="I14" s="158">
        <v>160</v>
      </c>
    </row>
    <row r="15" spans="1:9">
      <c r="A15" s="9" t="s">
        <v>781</v>
      </c>
      <c r="B15" s="158">
        <v>367</v>
      </c>
      <c r="C15" s="158">
        <v>64</v>
      </c>
      <c r="D15" s="158">
        <v>28</v>
      </c>
      <c r="E15" s="158">
        <v>129</v>
      </c>
      <c r="F15" s="158">
        <v>93</v>
      </c>
      <c r="G15" s="158">
        <v>44</v>
      </c>
      <c r="H15" s="158">
        <v>9</v>
      </c>
      <c r="I15" s="158">
        <v>170</v>
      </c>
    </row>
    <row r="16" spans="1:9">
      <c r="A16" s="9" t="s">
        <v>782</v>
      </c>
      <c r="B16" s="158">
        <v>362</v>
      </c>
      <c r="C16" s="158">
        <v>52</v>
      </c>
      <c r="D16" s="158">
        <v>18</v>
      </c>
      <c r="E16" s="158">
        <v>108</v>
      </c>
      <c r="F16" s="158">
        <v>122</v>
      </c>
      <c r="G16" s="158">
        <v>61</v>
      </c>
      <c r="H16" s="158">
        <v>1</v>
      </c>
      <c r="I16" s="158">
        <v>174</v>
      </c>
    </row>
    <row r="17" spans="1:9">
      <c r="A17" s="9" t="s">
        <v>783</v>
      </c>
      <c r="B17" s="158">
        <v>330</v>
      </c>
      <c r="C17" s="158">
        <v>55</v>
      </c>
      <c r="D17" s="158">
        <v>5</v>
      </c>
      <c r="E17" s="158">
        <v>92</v>
      </c>
      <c r="F17" s="158">
        <v>148</v>
      </c>
      <c r="G17" s="158">
        <v>50</v>
      </c>
      <c r="H17" s="158">
        <v>0</v>
      </c>
      <c r="I17" s="158">
        <v>175</v>
      </c>
    </row>
    <row r="18" spans="1:9" ht="17.100000000000001" customHeight="1">
      <c r="A18" s="9" t="s">
        <v>784</v>
      </c>
      <c r="B18" s="158">
        <v>346</v>
      </c>
      <c r="C18" s="158">
        <v>43</v>
      </c>
      <c r="D18" s="158">
        <v>5</v>
      </c>
      <c r="E18" s="158">
        <v>87</v>
      </c>
      <c r="F18" s="158">
        <v>158</v>
      </c>
      <c r="G18" s="158">
        <v>51</v>
      </c>
      <c r="H18" s="158">
        <v>2</v>
      </c>
      <c r="I18" s="158">
        <v>167</v>
      </c>
    </row>
    <row r="19" spans="1:9" ht="17.100000000000001" customHeight="1">
      <c r="A19" s="6"/>
      <c r="B19" s="58"/>
      <c r="C19" s="7"/>
      <c r="D19" s="7"/>
      <c r="E19" s="8" t="s">
        <v>400</v>
      </c>
      <c r="F19" s="8"/>
      <c r="G19" s="7"/>
      <c r="H19" s="7"/>
      <c r="I19" s="7"/>
    </row>
    <row r="20" spans="1:9">
      <c r="A20" s="6" t="s">
        <v>780</v>
      </c>
      <c r="B20" s="158">
        <v>399</v>
      </c>
      <c r="C20" s="158">
        <v>70</v>
      </c>
      <c r="D20" s="158">
        <v>18</v>
      </c>
      <c r="E20" s="158">
        <v>62</v>
      </c>
      <c r="F20" s="158">
        <v>65</v>
      </c>
      <c r="G20" s="158">
        <v>24</v>
      </c>
      <c r="H20" s="158">
        <v>0</v>
      </c>
      <c r="I20" s="158">
        <v>160</v>
      </c>
    </row>
    <row r="21" spans="1:9">
      <c r="A21" s="9" t="s">
        <v>781</v>
      </c>
      <c r="B21" s="158">
        <v>367</v>
      </c>
      <c r="C21" s="158">
        <v>64</v>
      </c>
      <c r="D21" s="158">
        <v>28</v>
      </c>
      <c r="E21" s="158">
        <v>129</v>
      </c>
      <c r="F21" s="158">
        <v>93</v>
      </c>
      <c r="G21" s="158">
        <v>44</v>
      </c>
      <c r="H21" s="158">
        <v>9</v>
      </c>
      <c r="I21" s="158">
        <v>170</v>
      </c>
    </row>
    <row r="22" spans="1:9">
      <c r="A22" s="9" t="s">
        <v>782</v>
      </c>
      <c r="B22" s="158">
        <v>362</v>
      </c>
      <c r="C22" s="158">
        <v>52</v>
      </c>
      <c r="D22" s="158">
        <v>18</v>
      </c>
      <c r="E22" s="158">
        <v>108</v>
      </c>
      <c r="F22" s="158">
        <v>122</v>
      </c>
      <c r="G22" s="158">
        <v>61</v>
      </c>
      <c r="H22" s="158">
        <v>1</v>
      </c>
      <c r="I22" s="158">
        <v>174</v>
      </c>
    </row>
    <row r="23" spans="1:9">
      <c r="A23" s="9" t="s">
        <v>783</v>
      </c>
      <c r="B23" s="158">
        <v>330</v>
      </c>
      <c r="C23" s="158">
        <v>55</v>
      </c>
      <c r="D23" s="158">
        <v>5</v>
      </c>
      <c r="E23" s="158">
        <v>92</v>
      </c>
      <c r="F23" s="158">
        <v>148</v>
      </c>
      <c r="G23" s="158">
        <v>50</v>
      </c>
      <c r="H23" s="158">
        <v>0</v>
      </c>
      <c r="I23" s="158">
        <v>175</v>
      </c>
    </row>
    <row r="24" spans="1:9" ht="17.100000000000001" customHeight="1">
      <c r="A24" s="9" t="s">
        <v>784</v>
      </c>
      <c r="B24" s="158">
        <v>346</v>
      </c>
      <c r="C24" s="158">
        <v>43</v>
      </c>
      <c r="D24" s="158">
        <v>5</v>
      </c>
      <c r="E24" s="158">
        <v>87</v>
      </c>
      <c r="F24" s="158">
        <v>158</v>
      </c>
      <c r="G24" s="158">
        <v>51</v>
      </c>
      <c r="H24" s="158">
        <v>2</v>
      </c>
      <c r="I24" s="158">
        <v>167</v>
      </c>
    </row>
    <row r="25" spans="1:9" ht="5.0999999999999996" customHeight="1">
      <c r="A25" s="10"/>
      <c r="B25" s="2"/>
      <c r="C25" s="2"/>
      <c r="D25" s="2"/>
      <c r="E25" s="2"/>
      <c r="F25" s="2"/>
      <c r="G25" s="2"/>
      <c r="H25" s="2"/>
      <c r="I25" s="2"/>
    </row>
    <row r="26" spans="1:9">
      <c r="A26" s="3" t="s">
        <v>873</v>
      </c>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ht="14.25">
      <c r="A30" s="4" t="s">
        <v>832</v>
      </c>
      <c r="B30" s="3"/>
      <c r="C30" s="3"/>
      <c r="D30" s="3"/>
      <c r="E30" s="3"/>
      <c r="F30" s="3"/>
      <c r="G30" s="3"/>
      <c r="H30" s="3"/>
      <c r="I30" s="3"/>
    </row>
    <row r="31" spans="1:9">
      <c r="A31" s="3"/>
      <c r="B31" s="3"/>
      <c r="C31" s="3"/>
      <c r="D31" s="3"/>
      <c r="E31" s="3"/>
      <c r="F31" s="3"/>
      <c r="G31" s="3"/>
      <c r="H31" s="3"/>
      <c r="I31" s="3"/>
    </row>
    <row r="32" spans="1:9">
      <c r="A32" s="73" t="s">
        <v>401</v>
      </c>
      <c r="B32" s="142" t="s">
        <v>875</v>
      </c>
      <c r="C32" s="142" t="s">
        <v>309</v>
      </c>
      <c r="D32" s="115" t="s">
        <v>36</v>
      </c>
      <c r="E32" s="115" t="s">
        <v>40</v>
      </c>
      <c r="F32" s="115" t="s">
        <v>272</v>
      </c>
      <c r="G32" s="115" t="s">
        <v>16</v>
      </c>
      <c r="H32" s="115" t="s">
        <v>702</v>
      </c>
      <c r="I32" s="115" t="s">
        <v>785</v>
      </c>
    </row>
    <row r="33" spans="1:9" ht="5.0999999999999996" customHeight="1">
      <c r="A33" s="11"/>
      <c r="B33" s="3"/>
      <c r="C33" s="3"/>
      <c r="D33" s="3"/>
      <c r="E33" s="3"/>
      <c r="F33" s="3"/>
      <c r="G33" s="3"/>
      <c r="H33" s="3"/>
      <c r="I33" s="3"/>
    </row>
    <row r="34" spans="1:9">
      <c r="A34" s="11" t="s">
        <v>402</v>
      </c>
      <c r="B34" s="3">
        <v>547</v>
      </c>
      <c r="C34" s="3">
        <v>435</v>
      </c>
      <c r="D34" s="3">
        <v>535</v>
      </c>
      <c r="E34" s="3">
        <v>539</v>
      </c>
      <c r="F34" s="3">
        <v>508</v>
      </c>
      <c r="G34" s="3">
        <v>610</v>
      </c>
      <c r="H34" s="3">
        <v>534</v>
      </c>
      <c r="I34" s="3">
        <v>502</v>
      </c>
    </row>
    <row r="35" spans="1:9">
      <c r="A35" s="11" t="s">
        <v>403</v>
      </c>
      <c r="B35" s="3">
        <v>431</v>
      </c>
      <c r="C35" s="3">
        <v>355</v>
      </c>
      <c r="D35" s="3">
        <v>459</v>
      </c>
      <c r="E35" s="3">
        <v>487</v>
      </c>
      <c r="F35" s="3">
        <v>401</v>
      </c>
      <c r="G35" s="3">
        <v>482</v>
      </c>
      <c r="H35" s="3">
        <v>362</v>
      </c>
      <c r="I35" s="3">
        <v>351</v>
      </c>
    </row>
    <row r="36" spans="1:9" ht="5.0999999999999996" customHeight="1">
      <c r="A36" s="10"/>
      <c r="B36" s="2"/>
      <c r="C36" s="2"/>
      <c r="D36" s="2"/>
      <c r="E36" s="2"/>
      <c r="F36" s="2"/>
      <c r="G36" s="2"/>
      <c r="H36" s="2"/>
      <c r="I36" s="2"/>
    </row>
    <row r="37" spans="1:9">
      <c r="A37" s="3" t="s">
        <v>873</v>
      </c>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ht="14.25">
      <c r="A42" s="4" t="s">
        <v>833</v>
      </c>
      <c r="B42" s="3"/>
      <c r="C42" s="3"/>
      <c r="D42" s="3"/>
      <c r="E42" s="3"/>
      <c r="F42" s="3"/>
      <c r="G42" s="3"/>
      <c r="H42" s="3"/>
      <c r="I42" s="3"/>
    </row>
    <row r="43" spans="1:9">
      <c r="A43" s="12" t="s">
        <v>412</v>
      </c>
      <c r="B43" s="3"/>
      <c r="C43" s="3"/>
      <c r="D43" s="3"/>
      <c r="E43" s="3"/>
      <c r="F43" s="3"/>
      <c r="G43" s="3"/>
      <c r="H43" s="3"/>
      <c r="I43" s="3"/>
    </row>
    <row r="44" spans="1:9">
      <c r="A44" s="3"/>
      <c r="B44" s="3"/>
      <c r="C44" s="3"/>
      <c r="D44" s="3"/>
      <c r="E44" s="3"/>
      <c r="F44" s="3"/>
      <c r="G44" s="3"/>
      <c r="H44" s="3"/>
      <c r="I44" s="3"/>
    </row>
    <row r="45" spans="1:9" ht="27" customHeight="1">
      <c r="A45" s="178" t="s">
        <v>383</v>
      </c>
      <c r="B45" s="179"/>
      <c r="C45" s="5" t="s">
        <v>404</v>
      </c>
      <c r="D45" s="5" t="s">
        <v>405</v>
      </c>
      <c r="E45" s="5" t="s">
        <v>406</v>
      </c>
      <c r="F45" s="13" t="s">
        <v>414</v>
      </c>
      <c r="G45" s="5" t="s">
        <v>407</v>
      </c>
      <c r="H45" s="5" t="s">
        <v>408</v>
      </c>
      <c r="I45" s="88" t="s">
        <v>409</v>
      </c>
    </row>
    <row r="46" spans="1:9">
      <c r="A46" s="180"/>
      <c r="B46" s="181"/>
      <c r="C46" s="14" t="s">
        <v>410</v>
      </c>
      <c r="D46" s="14" t="s">
        <v>410</v>
      </c>
      <c r="E46" s="14" t="s">
        <v>410</v>
      </c>
      <c r="F46" s="14" t="s">
        <v>410</v>
      </c>
      <c r="G46" s="14" t="s">
        <v>410</v>
      </c>
      <c r="H46" s="14" t="s">
        <v>411</v>
      </c>
      <c r="I46" s="15" t="s">
        <v>411</v>
      </c>
    </row>
    <row r="47" spans="1:9">
      <c r="A47" s="25" t="s">
        <v>39</v>
      </c>
      <c r="B47" s="6" t="s">
        <v>786</v>
      </c>
      <c r="C47" s="122">
        <v>4072</v>
      </c>
      <c r="D47" s="122">
        <v>4661</v>
      </c>
      <c r="E47" s="16">
        <v>-589</v>
      </c>
      <c r="F47" s="122">
        <v>5</v>
      </c>
      <c r="G47" s="122">
        <v>96</v>
      </c>
      <c r="H47" s="122">
        <v>2862</v>
      </c>
      <c r="I47" s="122">
        <v>957</v>
      </c>
    </row>
    <row r="48" spans="1:9">
      <c r="A48" s="26" t="s">
        <v>732</v>
      </c>
      <c r="B48" s="9" t="s">
        <v>772</v>
      </c>
      <c r="C48" s="122">
        <v>4066</v>
      </c>
      <c r="D48" s="122">
        <v>4541</v>
      </c>
      <c r="E48" s="16">
        <v>-475</v>
      </c>
      <c r="F48" s="122">
        <v>8</v>
      </c>
      <c r="G48" s="122">
        <v>84</v>
      </c>
      <c r="H48" s="122">
        <v>2888</v>
      </c>
      <c r="I48" s="122">
        <v>1009</v>
      </c>
    </row>
    <row r="49" spans="1:9">
      <c r="A49" s="26" t="s">
        <v>732</v>
      </c>
      <c r="B49" s="9" t="s">
        <v>773</v>
      </c>
      <c r="C49" s="122">
        <v>3916</v>
      </c>
      <c r="D49" s="122">
        <v>4599</v>
      </c>
      <c r="E49" s="60">
        <v>-683</v>
      </c>
      <c r="F49" s="122">
        <v>4</v>
      </c>
      <c r="G49" s="122">
        <v>79</v>
      </c>
      <c r="H49" s="122">
        <v>2776</v>
      </c>
      <c r="I49" s="122">
        <v>929</v>
      </c>
    </row>
    <row r="50" spans="1:9">
      <c r="A50" s="26" t="s">
        <v>732</v>
      </c>
      <c r="B50" s="9" t="s">
        <v>776</v>
      </c>
      <c r="C50" s="122">
        <v>3909</v>
      </c>
      <c r="D50" s="122">
        <v>4731</v>
      </c>
      <c r="E50" s="60">
        <v>-822</v>
      </c>
      <c r="F50" s="122">
        <v>8</v>
      </c>
      <c r="G50" s="122">
        <v>78</v>
      </c>
      <c r="H50" s="122">
        <v>2765</v>
      </c>
      <c r="I50" s="122">
        <v>984</v>
      </c>
    </row>
    <row r="51" spans="1:9" ht="17.100000000000001" customHeight="1">
      <c r="A51" s="26" t="s">
        <v>732</v>
      </c>
      <c r="B51" s="9" t="s">
        <v>775</v>
      </c>
      <c r="C51" s="162">
        <v>3759</v>
      </c>
      <c r="D51" s="162">
        <v>4884</v>
      </c>
      <c r="E51" s="60">
        <v>-1125</v>
      </c>
      <c r="F51" s="162">
        <v>7</v>
      </c>
      <c r="G51" s="162">
        <v>76</v>
      </c>
      <c r="H51" s="162">
        <v>2743</v>
      </c>
      <c r="I51" s="162">
        <v>934</v>
      </c>
    </row>
    <row r="52" spans="1:9" ht="5.0999999999999996" customHeight="1">
      <c r="A52" s="2"/>
      <c r="B52" s="10"/>
      <c r="C52" s="2"/>
      <c r="D52" s="2"/>
      <c r="E52" s="2"/>
      <c r="F52" s="2"/>
      <c r="G52" s="2"/>
      <c r="H52" s="2"/>
      <c r="I52" s="2"/>
    </row>
    <row r="53" spans="1:9">
      <c r="A53" s="3" t="s">
        <v>23</v>
      </c>
      <c r="B53" s="3"/>
      <c r="C53" s="3"/>
      <c r="D53" s="3"/>
      <c r="E53" s="3"/>
      <c r="F53" s="3"/>
      <c r="G53" s="3"/>
      <c r="H53" s="3"/>
      <c r="I53" s="3"/>
    </row>
  </sheetData>
  <mergeCells count="8">
    <mergeCell ref="A5:A6"/>
    <mergeCell ref="A45:B46"/>
    <mergeCell ref="I5:I6"/>
    <mergeCell ref="H5:H6"/>
    <mergeCell ref="G5:G6"/>
    <mergeCell ref="F5:F6"/>
    <mergeCell ref="C5:D5"/>
    <mergeCell ref="B5:B6"/>
  </mergeCells>
  <phoneticPr fontId="4"/>
  <pageMargins left="0.59055118110236227" right="0.39370078740157483" top="0.39370078740157483" bottom="0.39370078740157483" header="0.31496062992125984" footer="0.31496062992125984"/>
  <pageSetup paperSize="9" firstPageNumber="11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J68"/>
  <sheetViews>
    <sheetView zoomScaleNormal="100" workbookViewId="0"/>
  </sheetViews>
  <sheetFormatPr defaultRowHeight="13.5"/>
  <cols>
    <col min="1" max="10" width="9.375" style="57" customWidth="1"/>
  </cols>
  <sheetData>
    <row r="1" spans="1:10">
      <c r="A1" s="53" t="s">
        <v>768</v>
      </c>
      <c r="B1" s="3"/>
      <c r="C1" s="3"/>
      <c r="D1" s="3"/>
      <c r="E1" s="3"/>
      <c r="F1" s="3"/>
      <c r="G1" s="3"/>
      <c r="H1" s="3"/>
      <c r="I1" s="3"/>
    </row>
    <row r="2" spans="1:10">
      <c r="A2" s="3"/>
      <c r="B2" s="3"/>
      <c r="C2" s="3"/>
      <c r="D2" s="3"/>
      <c r="E2" s="3"/>
      <c r="F2" s="3"/>
      <c r="G2" s="3"/>
      <c r="H2" s="3"/>
      <c r="I2" s="3"/>
      <c r="J2" s="3"/>
    </row>
    <row r="3" spans="1:10" ht="14.25">
      <c r="A3" s="4" t="s">
        <v>834</v>
      </c>
      <c r="B3" s="3"/>
      <c r="C3" s="3"/>
      <c r="D3" s="3"/>
      <c r="E3" s="3"/>
      <c r="F3" s="3"/>
      <c r="G3" s="3"/>
      <c r="H3" s="3"/>
      <c r="I3" s="3"/>
      <c r="J3" s="3"/>
    </row>
    <row r="4" spans="1:10">
      <c r="A4" s="12" t="s">
        <v>835</v>
      </c>
      <c r="B4" s="3"/>
      <c r="C4" s="3"/>
      <c r="D4" s="3"/>
      <c r="E4" s="3"/>
      <c r="F4" s="3"/>
      <c r="G4" s="3"/>
      <c r="H4" s="3"/>
      <c r="I4" s="3"/>
      <c r="J4" s="3"/>
    </row>
    <row r="5" spans="1:10">
      <c r="A5" s="175" t="s">
        <v>415</v>
      </c>
      <c r="B5" s="170"/>
      <c r="C5" s="170"/>
      <c r="D5" s="170"/>
      <c r="E5" s="170"/>
      <c r="F5" s="170"/>
      <c r="G5" s="115" t="s">
        <v>787</v>
      </c>
      <c r="H5" s="116" t="s">
        <v>17</v>
      </c>
      <c r="I5" s="116" t="s">
        <v>703</v>
      </c>
      <c r="J5" s="116" t="s">
        <v>788</v>
      </c>
    </row>
    <row r="6" spans="1:10">
      <c r="A6" s="184" t="s">
        <v>416</v>
      </c>
      <c r="B6" s="184"/>
      <c r="C6" s="184"/>
      <c r="D6" s="184"/>
      <c r="E6" s="184"/>
      <c r="F6" s="185"/>
      <c r="G6" s="122">
        <v>4541</v>
      </c>
      <c r="H6" s="122">
        <v>4599</v>
      </c>
      <c r="I6" s="122">
        <v>4731</v>
      </c>
      <c r="J6" s="162">
        <v>4884</v>
      </c>
    </row>
    <row r="7" spans="1:10" ht="17.100000000000001" customHeight="1">
      <c r="A7" s="7" t="s">
        <v>417</v>
      </c>
      <c r="B7" s="7" t="s">
        <v>418</v>
      </c>
      <c r="C7" s="7"/>
      <c r="D7" s="7"/>
      <c r="E7" s="7"/>
      <c r="F7" s="6"/>
      <c r="G7" s="122">
        <v>8</v>
      </c>
      <c r="H7" s="122">
        <v>6</v>
      </c>
      <c r="I7" s="122">
        <v>7</v>
      </c>
      <c r="J7" s="162">
        <v>12</v>
      </c>
    </row>
    <row r="8" spans="1:10" ht="12.2" customHeight="1">
      <c r="A8" s="7" t="s">
        <v>419</v>
      </c>
      <c r="B8" s="7" t="s">
        <v>420</v>
      </c>
      <c r="C8" s="7"/>
      <c r="D8" s="7"/>
      <c r="E8" s="7"/>
      <c r="F8" s="6"/>
      <c r="G8" s="122">
        <v>10</v>
      </c>
      <c r="H8" s="122">
        <v>11</v>
      </c>
      <c r="I8" s="122">
        <v>21</v>
      </c>
      <c r="J8" s="162">
        <v>11</v>
      </c>
    </row>
    <row r="9" spans="1:10" ht="12.2" customHeight="1">
      <c r="A9" s="7" t="s">
        <v>421</v>
      </c>
      <c r="B9" s="7" t="s">
        <v>422</v>
      </c>
      <c r="C9" s="7"/>
      <c r="D9" s="7" t="s">
        <v>364</v>
      </c>
      <c r="E9" s="7"/>
      <c r="F9" s="6"/>
      <c r="G9" s="122">
        <v>47</v>
      </c>
      <c r="H9" s="122">
        <v>57</v>
      </c>
      <c r="I9" s="122">
        <v>51</v>
      </c>
      <c r="J9" s="162">
        <v>58</v>
      </c>
    </row>
    <row r="10" spans="1:10" ht="12.2" customHeight="1">
      <c r="A10" s="7" t="s">
        <v>423</v>
      </c>
      <c r="B10" s="7" t="s">
        <v>424</v>
      </c>
      <c r="C10" s="7"/>
      <c r="D10" s="7"/>
      <c r="E10" s="7"/>
      <c r="F10" s="6"/>
      <c r="G10" s="122">
        <v>26</v>
      </c>
      <c r="H10" s="122">
        <v>28</v>
      </c>
      <c r="I10" s="122">
        <v>31</v>
      </c>
      <c r="J10" s="162">
        <v>18</v>
      </c>
    </row>
    <row r="11" spans="1:10" ht="12.2" customHeight="1">
      <c r="A11" s="7" t="s">
        <v>425</v>
      </c>
      <c r="B11" s="7" t="s">
        <v>426</v>
      </c>
      <c r="C11" s="7"/>
      <c r="D11" s="7"/>
      <c r="E11" s="7"/>
      <c r="F11" s="6"/>
      <c r="G11" s="122">
        <v>0</v>
      </c>
      <c r="H11" s="122">
        <v>0</v>
      </c>
      <c r="I11" s="122">
        <v>0</v>
      </c>
      <c r="J11" s="162">
        <v>0</v>
      </c>
    </row>
    <row r="12" spans="1:10" ht="12.2" customHeight="1">
      <c r="A12" s="7" t="s">
        <v>427</v>
      </c>
      <c r="B12" s="7" t="s">
        <v>428</v>
      </c>
      <c r="C12" s="7"/>
      <c r="D12" s="7"/>
      <c r="E12" s="7"/>
      <c r="F12" s="6"/>
      <c r="G12" s="122">
        <v>24</v>
      </c>
      <c r="H12" s="122">
        <v>20</v>
      </c>
      <c r="I12" s="122">
        <v>34</v>
      </c>
      <c r="J12" s="162">
        <v>16</v>
      </c>
    </row>
    <row r="13" spans="1:10" ht="12.2" customHeight="1">
      <c r="A13" s="7" t="s">
        <v>429</v>
      </c>
      <c r="B13" s="7" t="s">
        <v>430</v>
      </c>
      <c r="C13" s="7"/>
      <c r="D13" s="7"/>
      <c r="E13" s="7"/>
      <c r="F13" s="6"/>
      <c r="G13" s="122">
        <v>1486</v>
      </c>
      <c r="H13" s="122">
        <v>1407</v>
      </c>
      <c r="I13" s="122">
        <v>1522</v>
      </c>
      <c r="J13" s="162">
        <v>1552</v>
      </c>
    </row>
    <row r="14" spans="1:10" ht="12.2" customHeight="1">
      <c r="A14" s="7" t="s">
        <v>431</v>
      </c>
      <c r="B14" s="7" t="s">
        <v>432</v>
      </c>
      <c r="C14" s="7"/>
      <c r="D14" s="7"/>
      <c r="E14" s="7"/>
      <c r="F14" s="6"/>
      <c r="G14" s="122">
        <v>47</v>
      </c>
      <c r="H14" s="122">
        <v>44</v>
      </c>
      <c r="I14" s="122">
        <v>49</v>
      </c>
      <c r="J14" s="162">
        <v>43</v>
      </c>
    </row>
    <row r="15" spans="1:10" ht="12.2" customHeight="1">
      <c r="A15" s="7" t="s">
        <v>433</v>
      </c>
      <c r="B15" s="7" t="s">
        <v>434</v>
      </c>
      <c r="C15" s="7"/>
      <c r="D15" s="7"/>
      <c r="E15" s="7"/>
      <c r="F15" s="6"/>
      <c r="G15" s="122">
        <v>5</v>
      </c>
      <c r="H15" s="122">
        <v>5</v>
      </c>
      <c r="I15" s="122">
        <v>8</v>
      </c>
      <c r="J15" s="162">
        <v>9</v>
      </c>
    </row>
    <row r="16" spans="1:10" ht="12.2" customHeight="1">
      <c r="A16" s="7" t="s">
        <v>435</v>
      </c>
      <c r="B16" s="7" t="s">
        <v>436</v>
      </c>
      <c r="C16" s="7"/>
      <c r="D16" s="7"/>
      <c r="E16" s="7"/>
      <c r="F16" s="6"/>
      <c r="G16" s="122">
        <v>5</v>
      </c>
      <c r="H16" s="122">
        <v>7</v>
      </c>
      <c r="I16" s="122">
        <v>14</v>
      </c>
      <c r="J16" s="162">
        <v>18</v>
      </c>
    </row>
    <row r="17" spans="1:10" ht="17.100000000000001" customHeight="1">
      <c r="A17" s="7" t="s">
        <v>437</v>
      </c>
      <c r="B17" s="7" t="s">
        <v>438</v>
      </c>
      <c r="C17" s="7"/>
      <c r="D17" s="7"/>
      <c r="E17" s="7"/>
      <c r="F17" s="6"/>
      <c r="G17" s="122">
        <v>33</v>
      </c>
      <c r="H17" s="122">
        <v>52</v>
      </c>
      <c r="I17" s="122">
        <v>48</v>
      </c>
      <c r="J17" s="162">
        <v>53</v>
      </c>
    </row>
    <row r="18" spans="1:10" ht="12.2" customHeight="1">
      <c r="A18" s="7" t="s">
        <v>439</v>
      </c>
      <c r="B18" s="7" t="s">
        <v>440</v>
      </c>
      <c r="C18" s="7"/>
      <c r="D18" s="7"/>
      <c r="E18" s="7"/>
      <c r="F18" s="6"/>
      <c r="G18" s="122">
        <v>19</v>
      </c>
      <c r="H18" s="122">
        <v>21</v>
      </c>
      <c r="I18" s="122">
        <v>30</v>
      </c>
      <c r="J18" s="162">
        <v>43</v>
      </c>
    </row>
    <row r="19" spans="1:10" ht="12.2" customHeight="1">
      <c r="A19" s="7" t="s">
        <v>441</v>
      </c>
      <c r="B19" s="7" t="s">
        <v>690</v>
      </c>
      <c r="C19" s="7"/>
      <c r="D19" s="7"/>
      <c r="E19" s="7"/>
      <c r="F19" s="6"/>
      <c r="G19" s="122">
        <v>33</v>
      </c>
      <c r="H19" s="122">
        <v>22</v>
      </c>
      <c r="I19" s="122">
        <v>25</v>
      </c>
      <c r="J19" s="162">
        <v>41</v>
      </c>
    </row>
    <row r="20" spans="1:10" ht="12.2" customHeight="1">
      <c r="A20" s="7" t="s">
        <v>442</v>
      </c>
      <c r="B20" s="7" t="s">
        <v>443</v>
      </c>
      <c r="C20" s="7"/>
      <c r="D20" s="7"/>
      <c r="E20" s="7"/>
      <c r="F20" s="6"/>
      <c r="G20" s="122">
        <v>3</v>
      </c>
      <c r="H20" s="122">
        <v>5</v>
      </c>
      <c r="I20" s="122">
        <v>7</v>
      </c>
      <c r="J20" s="162">
        <v>3</v>
      </c>
    </row>
    <row r="21" spans="1:10" ht="12.2" customHeight="1">
      <c r="A21" s="7" t="s">
        <v>444</v>
      </c>
      <c r="B21" s="7" t="s">
        <v>445</v>
      </c>
      <c r="C21" s="7"/>
      <c r="D21" s="7"/>
      <c r="E21" s="7"/>
      <c r="F21" s="6"/>
      <c r="G21" s="122">
        <v>0</v>
      </c>
      <c r="H21" s="122">
        <v>4</v>
      </c>
      <c r="I21" s="122">
        <v>0</v>
      </c>
      <c r="J21" s="162">
        <v>0</v>
      </c>
    </row>
    <row r="22" spans="1:10" ht="12.2" customHeight="1">
      <c r="A22" s="7" t="s">
        <v>446</v>
      </c>
      <c r="B22" s="7" t="s">
        <v>447</v>
      </c>
      <c r="C22" s="7"/>
      <c r="D22" s="7"/>
      <c r="E22" s="7"/>
      <c r="F22" s="6"/>
      <c r="G22" s="122">
        <v>8</v>
      </c>
      <c r="H22" s="122">
        <v>10</v>
      </c>
      <c r="I22" s="122">
        <v>6</v>
      </c>
      <c r="J22" s="162">
        <v>7</v>
      </c>
    </row>
    <row r="23" spans="1:10" ht="12.2" customHeight="1">
      <c r="A23" s="7" t="s">
        <v>448</v>
      </c>
      <c r="B23" s="7" t="s">
        <v>449</v>
      </c>
      <c r="C23" s="7"/>
      <c r="D23" s="7"/>
      <c r="E23" s="7"/>
      <c r="F23" s="6"/>
      <c r="G23" s="122">
        <v>22</v>
      </c>
      <c r="H23" s="122">
        <v>24</v>
      </c>
      <c r="I23" s="122">
        <v>22</v>
      </c>
      <c r="J23" s="162">
        <v>18</v>
      </c>
    </row>
    <row r="24" spans="1:10" ht="12.2" customHeight="1">
      <c r="A24" s="7" t="s">
        <v>450</v>
      </c>
      <c r="B24" s="7" t="s">
        <v>451</v>
      </c>
      <c r="C24" s="7"/>
      <c r="D24" s="7"/>
      <c r="E24" s="7"/>
      <c r="F24" s="6"/>
      <c r="G24" s="122">
        <v>21</v>
      </c>
      <c r="H24" s="122">
        <v>15</v>
      </c>
      <c r="I24" s="122">
        <v>27</v>
      </c>
      <c r="J24" s="162">
        <v>38</v>
      </c>
    </row>
    <row r="25" spans="1:10" ht="12.2" customHeight="1">
      <c r="A25" s="7" t="s">
        <v>452</v>
      </c>
      <c r="B25" s="7" t="s">
        <v>453</v>
      </c>
      <c r="C25" s="7"/>
      <c r="D25" s="7"/>
      <c r="E25" s="7"/>
      <c r="F25" s="6"/>
      <c r="G25" s="122">
        <v>35</v>
      </c>
      <c r="H25" s="122">
        <v>36</v>
      </c>
      <c r="I25" s="122">
        <v>37</v>
      </c>
      <c r="J25" s="162">
        <v>38</v>
      </c>
    </row>
    <row r="26" spans="1:10" ht="12.2" customHeight="1">
      <c r="A26" s="7" t="s">
        <v>454</v>
      </c>
      <c r="B26" s="7" t="s">
        <v>455</v>
      </c>
      <c r="C26" s="7"/>
      <c r="D26" s="7"/>
      <c r="E26" s="7"/>
      <c r="F26" s="6"/>
      <c r="G26" s="122">
        <v>0</v>
      </c>
      <c r="H26" s="122">
        <v>0</v>
      </c>
      <c r="I26" s="122">
        <v>0</v>
      </c>
      <c r="J26" s="162">
        <v>0</v>
      </c>
    </row>
    <row r="27" spans="1:10" ht="17.100000000000001" customHeight="1">
      <c r="A27" s="7" t="s">
        <v>456</v>
      </c>
      <c r="B27" s="7" t="s">
        <v>457</v>
      </c>
      <c r="C27" s="7"/>
      <c r="D27" s="7"/>
      <c r="E27" s="7"/>
      <c r="F27" s="6"/>
      <c r="G27" s="122">
        <v>0</v>
      </c>
      <c r="H27" s="122">
        <v>0</v>
      </c>
      <c r="I27" s="122">
        <v>0</v>
      </c>
      <c r="J27" s="162">
        <v>0</v>
      </c>
    </row>
    <row r="28" spans="1:10" ht="12.2" customHeight="1">
      <c r="A28" s="7" t="s">
        <v>458</v>
      </c>
      <c r="B28" s="7" t="s">
        <v>459</v>
      </c>
      <c r="C28" s="7"/>
      <c r="D28" s="7"/>
      <c r="E28" s="7"/>
      <c r="F28" s="6"/>
      <c r="G28" s="122">
        <v>22</v>
      </c>
      <c r="H28" s="122">
        <v>24</v>
      </c>
      <c r="I28" s="122">
        <v>18</v>
      </c>
      <c r="J28" s="162">
        <v>27</v>
      </c>
    </row>
    <row r="29" spans="1:10" ht="12.2" customHeight="1">
      <c r="A29" s="7" t="s">
        <v>460</v>
      </c>
      <c r="B29" s="7" t="s">
        <v>461</v>
      </c>
      <c r="C29" s="7"/>
      <c r="D29" s="7"/>
      <c r="E29" s="7"/>
      <c r="F29" s="6"/>
      <c r="G29" s="122">
        <v>651</v>
      </c>
      <c r="H29" s="122">
        <v>659</v>
      </c>
      <c r="I29" s="122">
        <v>688</v>
      </c>
      <c r="J29" s="162">
        <v>681</v>
      </c>
    </row>
    <row r="30" spans="1:10" ht="12.2" customHeight="1">
      <c r="A30" s="7" t="s">
        <v>462</v>
      </c>
      <c r="B30" s="7" t="s">
        <v>463</v>
      </c>
      <c r="C30" s="7"/>
      <c r="D30" s="7"/>
      <c r="E30" s="7"/>
      <c r="F30" s="6"/>
      <c r="G30" s="122">
        <v>421</v>
      </c>
      <c r="H30" s="122">
        <v>423</v>
      </c>
      <c r="I30" s="122">
        <v>360</v>
      </c>
      <c r="J30" s="162">
        <v>391</v>
      </c>
    </row>
    <row r="31" spans="1:10" ht="12.2" customHeight="1">
      <c r="A31" s="7" t="s">
        <v>464</v>
      </c>
      <c r="B31" s="7" t="s">
        <v>465</v>
      </c>
      <c r="C31" s="7"/>
      <c r="D31" s="7"/>
      <c r="E31" s="7"/>
      <c r="F31" s="6"/>
      <c r="G31" s="122">
        <v>36</v>
      </c>
      <c r="H31" s="122">
        <v>59</v>
      </c>
      <c r="I31" s="122">
        <v>58</v>
      </c>
      <c r="J31" s="162">
        <v>56</v>
      </c>
    </row>
    <row r="32" spans="1:10" ht="12.2" customHeight="1">
      <c r="A32" s="7" t="s">
        <v>466</v>
      </c>
      <c r="B32" s="7" t="s">
        <v>467</v>
      </c>
      <c r="C32" s="7"/>
      <c r="D32" s="7"/>
      <c r="E32" s="7"/>
      <c r="F32" s="6"/>
      <c r="G32" s="122">
        <v>16</v>
      </c>
      <c r="H32" s="122">
        <v>29</v>
      </c>
      <c r="I32" s="122">
        <v>26</v>
      </c>
      <c r="J32" s="162">
        <v>34</v>
      </c>
    </row>
    <row r="33" spans="1:10" ht="12.2" customHeight="1">
      <c r="A33" s="7" t="s">
        <v>468</v>
      </c>
      <c r="B33" s="7" t="s">
        <v>469</v>
      </c>
      <c r="C33" s="7"/>
      <c r="D33" s="7"/>
      <c r="E33" s="7"/>
      <c r="F33" s="6"/>
      <c r="G33" s="122">
        <v>3</v>
      </c>
      <c r="H33" s="122">
        <v>2</v>
      </c>
      <c r="I33" s="122">
        <v>6</v>
      </c>
      <c r="J33" s="162">
        <v>6</v>
      </c>
    </row>
    <row r="34" spans="1:10" ht="12.2" customHeight="1">
      <c r="A34" s="7" t="s">
        <v>470</v>
      </c>
      <c r="B34" s="7" t="s">
        <v>471</v>
      </c>
      <c r="C34" s="7"/>
      <c r="D34" s="7"/>
      <c r="E34" s="7"/>
      <c r="F34" s="6"/>
      <c r="G34" s="122">
        <v>442</v>
      </c>
      <c r="H34" s="122">
        <v>436</v>
      </c>
      <c r="I34" s="122">
        <v>417</v>
      </c>
      <c r="J34" s="162">
        <v>399</v>
      </c>
    </row>
    <row r="35" spans="1:10" ht="12.2" customHeight="1">
      <c r="A35" s="7" t="s">
        <v>472</v>
      </c>
      <c r="B35" s="7" t="s">
        <v>473</v>
      </c>
      <c r="C35" s="7"/>
      <c r="D35" s="7"/>
      <c r="E35" s="7"/>
      <c r="F35" s="6"/>
      <c r="G35" s="122">
        <v>2</v>
      </c>
      <c r="H35" s="122">
        <v>1</v>
      </c>
      <c r="I35" s="122">
        <v>0</v>
      </c>
      <c r="J35" s="162">
        <v>2</v>
      </c>
    </row>
    <row r="36" spans="1:10" ht="12.2" customHeight="1">
      <c r="A36" s="7" t="s">
        <v>474</v>
      </c>
      <c r="B36" s="7" t="s">
        <v>475</v>
      </c>
      <c r="C36" s="7"/>
      <c r="D36" s="7"/>
      <c r="E36" s="7"/>
      <c r="F36" s="6"/>
      <c r="G36" s="122">
        <v>72</v>
      </c>
      <c r="H36" s="122">
        <v>58</v>
      </c>
      <c r="I36" s="122">
        <v>56</v>
      </c>
      <c r="J36" s="162">
        <v>59</v>
      </c>
    </row>
    <row r="37" spans="1:10" ht="17.100000000000001" customHeight="1">
      <c r="A37" s="7" t="s">
        <v>476</v>
      </c>
      <c r="B37" s="7" t="s">
        <v>477</v>
      </c>
      <c r="C37" s="7"/>
      <c r="D37" s="7"/>
      <c r="E37" s="7"/>
      <c r="F37" s="6"/>
      <c r="G37" s="122">
        <v>7</v>
      </c>
      <c r="H37" s="122">
        <v>4</v>
      </c>
      <c r="I37" s="122">
        <v>12</v>
      </c>
      <c r="J37" s="162">
        <v>10</v>
      </c>
    </row>
    <row r="38" spans="1:10" ht="12.2" customHeight="1">
      <c r="A38" s="7" t="s">
        <v>478</v>
      </c>
      <c r="B38" s="7" t="s">
        <v>479</v>
      </c>
      <c r="C38" s="7"/>
      <c r="D38" s="7"/>
      <c r="E38" s="7"/>
      <c r="F38" s="6"/>
      <c r="G38" s="122">
        <v>180</v>
      </c>
      <c r="H38" s="122">
        <v>221</v>
      </c>
      <c r="I38" s="122">
        <v>234</v>
      </c>
      <c r="J38" s="162">
        <v>240</v>
      </c>
    </row>
    <row r="39" spans="1:10" ht="12.2" customHeight="1">
      <c r="A39" s="7" t="s">
        <v>480</v>
      </c>
      <c r="B39" s="7" t="s">
        <v>481</v>
      </c>
      <c r="C39" s="7"/>
      <c r="D39" s="7"/>
      <c r="E39" s="7"/>
      <c r="F39" s="6"/>
      <c r="G39" s="122">
        <v>8</v>
      </c>
      <c r="H39" s="122">
        <v>16</v>
      </c>
      <c r="I39" s="122">
        <v>13</v>
      </c>
      <c r="J39" s="162">
        <v>15</v>
      </c>
    </row>
    <row r="40" spans="1:10" ht="12.2" customHeight="1">
      <c r="A40" s="7" t="s">
        <v>482</v>
      </c>
      <c r="B40" s="7" t="s">
        <v>483</v>
      </c>
      <c r="C40" s="7"/>
      <c r="D40" s="7"/>
      <c r="E40" s="7"/>
      <c r="F40" s="6"/>
      <c r="G40" s="122">
        <v>22</v>
      </c>
      <c r="H40" s="122">
        <v>19</v>
      </c>
      <c r="I40" s="122">
        <v>9</v>
      </c>
      <c r="J40" s="162">
        <v>27</v>
      </c>
    </row>
    <row r="41" spans="1:10" ht="12.2" customHeight="1">
      <c r="A41" s="7" t="s">
        <v>484</v>
      </c>
      <c r="B41" s="7" t="s">
        <v>485</v>
      </c>
      <c r="C41" s="7"/>
      <c r="D41" s="7"/>
      <c r="E41" s="7"/>
      <c r="F41" s="6"/>
      <c r="G41" s="122">
        <v>72</v>
      </c>
      <c r="H41" s="122">
        <v>70</v>
      </c>
      <c r="I41" s="122">
        <v>83</v>
      </c>
      <c r="J41" s="162">
        <v>78</v>
      </c>
    </row>
    <row r="42" spans="1:10" ht="12.2" customHeight="1">
      <c r="A42" s="7" t="s">
        <v>486</v>
      </c>
      <c r="B42" s="7" t="s">
        <v>487</v>
      </c>
      <c r="C42" s="7"/>
      <c r="D42" s="7"/>
      <c r="E42" s="7"/>
      <c r="F42" s="6"/>
      <c r="G42" s="122">
        <v>73</v>
      </c>
      <c r="H42" s="122">
        <v>82</v>
      </c>
      <c r="I42" s="122">
        <v>83</v>
      </c>
      <c r="J42" s="162">
        <v>82</v>
      </c>
    </row>
    <row r="43" spans="1:10" ht="12.2" customHeight="1">
      <c r="A43" s="7" t="s">
        <v>488</v>
      </c>
      <c r="B43" s="7" t="s">
        <v>489</v>
      </c>
      <c r="C43" s="7"/>
      <c r="D43" s="7"/>
      <c r="E43" s="7"/>
      <c r="F43" s="6"/>
      <c r="G43" s="122">
        <v>3</v>
      </c>
      <c r="H43" s="122">
        <v>3</v>
      </c>
      <c r="I43" s="122">
        <v>7</v>
      </c>
      <c r="J43" s="162">
        <v>5</v>
      </c>
    </row>
    <row r="44" spans="1:10" ht="12.2" customHeight="1">
      <c r="A44" s="7" t="s">
        <v>490</v>
      </c>
      <c r="B44" s="7" t="s">
        <v>491</v>
      </c>
      <c r="C44" s="7"/>
      <c r="D44" s="7"/>
      <c r="E44" s="7"/>
      <c r="F44" s="6"/>
      <c r="G44" s="122">
        <v>25</v>
      </c>
      <c r="H44" s="122">
        <v>26</v>
      </c>
      <c r="I44" s="122">
        <v>22</v>
      </c>
      <c r="J44" s="162">
        <v>16</v>
      </c>
    </row>
    <row r="45" spans="1:10" ht="12.2" customHeight="1">
      <c r="A45" s="7" t="s">
        <v>492</v>
      </c>
      <c r="B45" s="7" t="s">
        <v>493</v>
      </c>
      <c r="C45" s="7"/>
      <c r="D45" s="7"/>
      <c r="E45" s="7"/>
      <c r="F45" s="6"/>
      <c r="G45" s="122">
        <v>12</v>
      </c>
      <c r="H45" s="122">
        <v>13</v>
      </c>
      <c r="I45" s="122">
        <v>15</v>
      </c>
      <c r="J45" s="162">
        <v>17</v>
      </c>
    </row>
    <row r="46" spans="1:10" ht="12.2" customHeight="1">
      <c r="A46" s="7" t="s">
        <v>494</v>
      </c>
      <c r="B46" s="7" t="s">
        <v>495</v>
      </c>
      <c r="C46" s="7"/>
      <c r="D46" s="7"/>
      <c r="E46" s="7"/>
      <c r="F46" s="6"/>
      <c r="G46" s="122">
        <v>101</v>
      </c>
      <c r="H46" s="122">
        <v>96</v>
      </c>
      <c r="I46" s="122">
        <v>105</v>
      </c>
      <c r="J46" s="162">
        <v>102</v>
      </c>
    </row>
    <row r="47" spans="1:10" ht="17.100000000000001" customHeight="1">
      <c r="A47" s="7" t="s">
        <v>496</v>
      </c>
      <c r="B47" s="7" t="s">
        <v>497</v>
      </c>
      <c r="C47" s="7"/>
      <c r="D47" s="7"/>
      <c r="E47" s="7"/>
      <c r="F47" s="6"/>
      <c r="G47" s="122">
        <v>23</v>
      </c>
      <c r="H47" s="122">
        <v>20</v>
      </c>
      <c r="I47" s="122">
        <v>21</v>
      </c>
      <c r="J47" s="162">
        <v>41</v>
      </c>
    </row>
    <row r="48" spans="1:10" ht="12.2" customHeight="1">
      <c r="A48" s="7" t="s">
        <v>498</v>
      </c>
      <c r="B48" s="7" t="s">
        <v>499</v>
      </c>
      <c r="C48" s="7"/>
      <c r="D48" s="7"/>
      <c r="E48" s="7"/>
      <c r="F48" s="6"/>
      <c r="G48" s="122">
        <v>0</v>
      </c>
      <c r="H48" s="122">
        <v>1</v>
      </c>
      <c r="I48" s="122">
        <v>1</v>
      </c>
      <c r="J48" s="162">
        <v>0</v>
      </c>
    </row>
    <row r="49" spans="1:10" ht="12.2" customHeight="1">
      <c r="A49" s="7" t="s">
        <v>500</v>
      </c>
      <c r="B49" s="7" t="s">
        <v>501</v>
      </c>
      <c r="C49" s="7"/>
      <c r="D49" s="7"/>
      <c r="E49" s="7"/>
      <c r="F49" s="6"/>
      <c r="G49" s="122">
        <v>0</v>
      </c>
      <c r="H49" s="122">
        <v>0</v>
      </c>
      <c r="I49" s="122">
        <v>0</v>
      </c>
      <c r="J49" s="162">
        <v>0</v>
      </c>
    </row>
    <row r="50" spans="1:10" ht="12.2" customHeight="1">
      <c r="A50" s="7" t="s">
        <v>502</v>
      </c>
      <c r="B50" s="7" t="s">
        <v>503</v>
      </c>
      <c r="C50" s="7"/>
      <c r="D50" s="7"/>
      <c r="E50" s="7"/>
      <c r="F50" s="6"/>
      <c r="G50" s="122">
        <v>0</v>
      </c>
      <c r="H50" s="122">
        <v>0</v>
      </c>
      <c r="I50" s="122">
        <v>0</v>
      </c>
      <c r="J50" s="162">
        <v>0</v>
      </c>
    </row>
    <row r="51" spans="1:10" ht="12.2" customHeight="1">
      <c r="A51" s="7" t="s">
        <v>504</v>
      </c>
      <c r="B51" s="7" t="s">
        <v>505</v>
      </c>
      <c r="C51" s="7"/>
      <c r="D51" s="7"/>
      <c r="E51" s="7"/>
      <c r="F51" s="6"/>
      <c r="G51" s="122">
        <v>2</v>
      </c>
      <c r="H51" s="122">
        <v>2</v>
      </c>
      <c r="I51" s="122">
        <v>2</v>
      </c>
      <c r="J51" s="162">
        <v>3</v>
      </c>
    </row>
    <row r="52" spans="1:10" ht="12.2" customHeight="1">
      <c r="A52" s="7" t="s">
        <v>506</v>
      </c>
      <c r="B52" s="7" t="s">
        <v>507</v>
      </c>
      <c r="C52" s="7"/>
      <c r="D52" s="7"/>
      <c r="E52" s="7"/>
      <c r="F52" s="6"/>
      <c r="G52" s="122">
        <v>0</v>
      </c>
      <c r="H52" s="122">
        <v>0</v>
      </c>
      <c r="I52" s="122">
        <v>0</v>
      </c>
      <c r="J52" s="162">
        <v>0</v>
      </c>
    </row>
    <row r="53" spans="1:10" ht="12.2" customHeight="1">
      <c r="A53" s="7" t="s">
        <v>508</v>
      </c>
      <c r="B53" s="7" t="s">
        <v>509</v>
      </c>
      <c r="C53" s="7"/>
      <c r="D53" s="7"/>
      <c r="E53" s="7"/>
      <c r="F53" s="6"/>
      <c r="G53" s="122">
        <v>0</v>
      </c>
      <c r="H53" s="122">
        <v>0</v>
      </c>
      <c r="I53" s="122">
        <v>1</v>
      </c>
      <c r="J53" s="162">
        <v>0</v>
      </c>
    </row>
    <row r="54" spans="1:10" ht="12.2" customHeight="1">
      <c r="A54" s="7" t="s">
        <v>510</v>
      </c>
      <c r="B54" s="7" t="s">
        <v>511</v>
      </c>
      <c r="C54" s="7"/>
      <c r="D54" s="7"/>
      <c r="E54" s="7"/>
      <c r="F54" s="6"/>
      <c r="G54" s="122">
        <v>0</v>
      </c>
      <c r="H54" s="122">
        <v>0</v>
      </c>
      <c r="I54" s="122">
        <v>0</v>
      </c>
      <c r="J54" s="162">
        <v>0</v>
      </c>
    </row>
    <row r="55" spans="1:10" ht="12.2" customHeight="1">
      <c r="A55" s="7" t="s">
        <v>512</v>
      </c>
      <c r="B55" s="7" t="s">
        <v>513</v>
      </c>
      <c r="C55" s="7"/>
      <c r="D55" s="7"/>
      <c r="E55" s="7"/>
      <c r="F55" s="6"/>
      <c r="G55" s="122">
        <v>0</v>
      </c>
      <c r="H55" s="122">
        <v>0</v>
      </c>
      <c r="I55" s="122">
        <v>0</v>
      </c>
      <c r="J55" s="163">
        <v>0</v>
      </c>
    </row>
    <row r="56" spans="1:10" ht="12.2" customHeight="1">
      <c r="A56" s="7" t="s">
        <v>514</v>
      </c>
      <c r="B56" s="7" t="s">
        <v>515</v>
      </c>
      <c r="C56" s="7"/>
      <c r="D56" s="7"/>
      <c r="E56" s="7"/>
      <c r="F56" s="6"/>
      <c r="G56" s="122">
        <v>3</v>
      </c>
      <c r="H56" s="122">
        <v>1</v>
      </c>
      <c r="I56" s="122">
        <v>4</v>
      </c>
      <c r="J56" s="162">
        <v>2</v>
      </c>
    </row>
    <row r="57" spans="1:10" ht="17.100000000000001" customHeight="1">
      <c r="A57" s="7" t="s">
        <v>516</v>
      </c>
      <c r="B57" s="7" t="s">
        <v>517</v>
      </c>
      <c r="C57" s="7"/>
      <c r="D57" s="7"/>
      <c r="E57" s="7"/>
      <c r="F57" s="6"/>
      <c r="G57" s="122">
        <v>0</v>
      </c>
      <c r="H57" s="122">
        <v>0</v>
      </c>
      <c r="I57" s="122">
        <v>0</v>
      </c>
      <c r="J57" s="162">
        <v>2</v>
      </c>
    </row>
    <row r="58" spans="1:10" ht="12.2" customHeight="1">
      <c r="A58" s="7" t="s">
        <v>518</v>
      </c>
      <c r="B58" s="7" t="s">
        <v>519</v>
      </c>
      <c r="C58" s="7"/>
      <c r="D58" s="7"/>
      <c r="E58" s="7"/>
      <c r="F58" s="6"/>
      <c r="G58" s="122">
        <v>2</v>
      </c>
      <c r="H58" s="122">
        <v>1</v>
      </c>
      <c r="I58" s="122">
        <v>1</v>
      </c>
      <c r="J58" s="162">
        <v>2</v>
      </c>
    </row>
    <row r="59" spans="1:10" ht="12.2" customHeight="1">
      <c r="A59" s="7" t="s">
        <v>520</v>
      </c>
      <c r="B59" s="7" t="s">
        <v>521</v>
      </c>
      <c r="C59" s="7"/>
      <c r="D59" s="7"/>
      <c r="E59" s="7"/>
      <c r="F59" s="6"/>
      <c r="G59" s="122">
        <v>0</v>
      </c>
      <c r="H59" s="122">
        <v>1</v>
      </c>
      <c r="I59" s="122">
        <v>2</v>
      </c>
      <c r="J59" s="162">
        <v>2</v>
      </c>
    </row>
    <row r="60" spans="1:10" ht="12.2" customHeight="1">
      <c r="A60" s="7" t="s">
        <v>522</v>
      </c>
      <c r="B60" s="7" t="s">
        <v>523</v>
      </c>
      <c r="C60" s="7"/>
      <c r="D60" s="7"/>
      <c r="E60" s="7"/>
      <c r="F60" s="6"/>
      <c r="G60" s="122">
        <v>217</v>
      </c>
      <c r="H60" s="122">
        <v>241</v>
      </c>
      <c r="I60" s="122">
        <v>257</v>
      </c>
      <c r="J60" s="162">
        <v>285</v>
      </c>
    </row>
    <row r="61" spans="1:10" ht="12.2" customHeight="1">
      <c r="A61" s="7" t="s">
        <v>524</v>
      </c>
      <c r="B61" s="7" t="s">
        <v>525</v>
      </c>
      <c r="C61" s="7"/>
      <c r="D61" s="7"/>
      <c r="E61" s="7"/>
      <c r="F61" s="6"/>
      <c r="G61" s="122">
        <v>0</v>
      </c>
      <c r="H61" s="122">
        <v>1</v>
      </c>
      <c r="I61" s="122">
        <v>0</v>
      </c>
      <c r="J61" s="162">
        <v>0</v>
      </c>
    </row>
    <row r="62" spans="1:10" ht="12.2" customHeight="1">
      <c r="A62" s="7" t="s">
        <v>526</v>
      </c>
      <c r="B62" s="7" t="s">
        <v>527</v>
      </c>
      <c r="C62" s="7"/>
      <c r="D62" s="7"/>
      <c r="E62" s="7"/>
      <c r="F62" s="6"/>
      <c r="G62" s="122">
        <v>50</v>
      </c>
      <c r="H62" s="122">
        <v>53</v>
      </c>
      <c r="I62" s="122">
        <v>61</v>
      </c>
      <c r="J62" s="162">
        <v>62</v>
      </c>
    </row>
    <row r="63" spans="1:10" ht="12.2" customHeight="1">
      <c r="A63" s="7" t="s">
        <v>528</v>
      </c>
      <c r="B63" s="7" t="s">
        <v>529</v>
      </c>
      <c r="C63" s="7"/>
      <c r="D63" s="7"/>
      <c r="E63" s="7"/>
      <c r="F63" s="6"/>
      <c r="G63" s="122">
        <v>120</v>
      </c>
      <c r="H63" s="122">
        <v>114</v>
      </c>
      <c r="I63" s="122">
        <v>127</v>
      </c>
      <c r="J63" s="162">
        <v>135</v>
      </c>
    </row>
    <row r="64" spans="1:10" ht="12.2" customHeight="1">
      <c r="A64" s="7" t="s">
        <v>530</v>
      </c>
      <c r="B64" s="7" t="s">
        <v>531</v>
      </c>
      <c r="C64" s="7"/>
      <c r="D64" s="7"/>
      <c r="E64" s="7"/>
      <c r="F64" s="6"/>
      <c r="G64" s="122">
        <v>104</v>
      </c>
      <c r="H64" s="122">
        <v>118</v>
      </c>
      <c r="I64" s="122">
        <v>81</v>
      </c>
      <c r="J64" s="162">
        <v>90</v>
      </c>
    </row>
    <row r="65" spans="1:10" ht="12.2" customHeight="1">
      <c r="A65" s="7" t="s">
        <v>532</v>
      </c>
      <c r="B65" s="7" t="s">
        <v>533</v>
      </c>
      <c r="C65" s="7"/>
      <c r="D65" s="7"/>
      <c r="E65" s="7"/>
      <c r="F65" s="6"/>
      <c r="G65" s="122">
        <v>1</v>
      </c>
      <c r="H65" s="122">
        <v>0</v>
      </c>
      <c r="I65" s="122">
        <v>2</v>
      </c>
      <c r="J65" s="162">
        <v>3</v>
      </c>
    </row>
    <row r="66" spans="1:10" ht="12.2" customHeight="1">
      <c r="A66" s="7" t="s">
        <v>534</v>
      </c>
      <c r="B66" s="7" t="s">
        <v>535</v>
      </c>
      <c r="C66" s="7"/>
      <c r="D66" s="7"/>
      <c r="E66" s="7"/>
      <c r="F66" s="6"/>
      <c r="G66" s="122">
        <v>19</v>
      </c>
      <c r="H66" s="122">
        <v>31</v>
      </c>
      <c r="I66" s="122">
        <v>20</v>
      </c>
      <c r="J66" s="162">
        <v>32</v>
      </c>
    </row>
    <row r="67" spans="1:10" ht="5.0999999999999996" customHeight="1">
      <c r="A67" s="2"/>
      <c r="B67" s="2"/>
      <c r="C67" s="2"/>
      <c r="D67" s="2"/>
      <c r="E67" s="2"/>
      <c r="F67" s="10"/>
      <c r="G67" s="2"/>
      <c r="H67" s="2"/>
      <c r="I67" s="2"/>
      <c r="J67" s="2"/>
    </row>
    <row r="68" spans="1:10">
      <c r="A68" s="3" t="s">
        <v>21</v>
      </c>
      <c r="B68" s="3"/>
      <c r="C68" s="3"/>
      <c r="D68" s="3"/>
      <c r="E68" s="3"/>
      <c r="F68" s="3"/>
      <c r="G68" s="3"/>
      <c r="H68" s="3"/>
      <c r="I68" s="3"/>
      <c r="J68" s="20"/>
    </row>
  </sheetData>
  <mergeCells count="2">
    <mergeCell ref="A6:F6"/>
    <mergeCell ref="A5:F5"/>
  </mergeCells>
  <phoneticPr fontId="4"/>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70"/>
  <sheetViews>
    <sheetView zoomScaleNormal="100" zoomScaleSheetLayoutView="100" workbookViewId="0"/>
  </sheetViews>
  <sheetFormatPr defaultRowHeight="13.5"/>
  <cols>
    <col min="1" max="1" width="10.625" style="57" customWidth="1"/>
    <col min="2" max="2" width="5.625" style="57" customWidth="1"/>
    <col min="3" max="7" width="15.625" style="57" customWidth="1"/>
  </cols>
  <sheetData>
    <row r="1" spans="1:7">
      <c r="B1" s="3"/>
      <c r="C1" s="3"/>
      <c r="D1" s="3"/>
      <c r="E1" s="3"/>
      <c r="F1" s="3"/>
      <c r="G1" s="75" t="s">
        <v>770</v>
      </c>
    </row>
    <row r="2" spans="1:7">
      <c r="A2" s="3"/>
      <c r="B2" s="3"/>
      <c r="C2" s="3"/>
      <c r="D2" s="3"/>
      <c r="E2" s="3"/>
      <c r="F2" s="3"/>
      <c r="G2" s="3"/>
    </row>
    <row r="3" spans="1:7" ht="14.25">
      <c r="A3" s="4" t="s">
        <v>836</v>
      </c>
      <c r="B3" s="3"/>
      <c r="C3" s="3"/>
      <c r="D3" s="3"/>
      <c r="E3" s="3"/>
      <c r="F3" s="3"/>
      <c r="G3" s="3"/>
    </row>
    <row r="4" spans="1:7">
      <c r="A4" s="12" t="s">
        <v>835</v>
      </c>
      <c r="B4" s="3"/>
      <c r="C4" s="3"/>
      <c r="D4" s="3"/>
      <c r="E4" s="3"/>
      <c r="F4" s="3"/>
      <c r="G4" s="3"/>
    </row>
    <row r="5" spans="1:7">
      <c r="A5" s="175" t="s">
        <v>536</v>
      </c>
      <c r="B5" s="170"/>
      <c r="C5" s="115" t="s">
        <v>789</v>
      </c>
      <c r="D5" s="115" t="s">
        <v>272</v>
      </c>
      <c r="E5" s="115" t="s">
        <v>16</v>
      </c>
      <c r="F5" s="116" t="s">
        <v>702</v>
      </c>
      <c r="G5" s="115" t="s">
        <v>785</v>
      </c>
    </row>
    <row r="6" spans="1:7">
      <c r="A6" s="7" t="s">
        <v>5</v>
      </c>
      <c r="B6" s="6"/>
      <c r="C6" s="122">
        <v>4661</v>
      </c>
      <c r="D6" s="122">
        <v>4541</v>
      </c>
      <c r="E6" s="122">
        <v>4599</v>
      </c>
      <c r="F6" s="122">
        <v>4731</v>
      </c>
      <c r="G6" s="162">
        <v>4884</v>
      </c>
    </row>
    <row r="7" spans="1:7" ht="12" customHeight="1">
      <c r="A7" s="25" t="s">
        <v>537</v>
      </c>
      <c r="B7" s="6" t="s">
        <v>538</v>
      </c>
      <c r="C7" s="122">
        <v>8</v>
      </c>
      <c r="D7" s="122">
        <v>10</v>
      </c>
      <c r="E7" s="122">
        <v>6</v>
      </c>
      <c r="F7" s="122">
        <v>13</v>
      </c>
      <c r="G7" s="162">
        <v>9</v>
      </c>
    </row>
    <row r="8" spans="1:7" ht="12" customHeight="1">
      <c r="A8" s="25" t="s">
        <v>539</v>
      </c>
      <c r="B8" s="6"/>
      <c r="C8" s="122">
        <v>2</v>
      </c>
      <c r="D8" s="122">
        <v>1</v>
      </c>
      <c r="E8" s="122">
        <v>0</v>
      </c>
      <c r="F8" s="122">
        <v>2</v>
      </c>
      <c r="G8" s="162">
        <v>3</v>
      </c>
    </row>
    <row r="9" spans="1:7" ht="12" customHeight="1">
      <c r="A9" s="25" t="s">
        <v>540</v>
      </c>
      <c r="B9" s="6"/>
      <c r="C9" s="122">
        <v>3</v>
      </c>
      <c r="D9" s="122">
        <v>1</v>
      </c>
      <c r="E9" s="122">
        <v>0</v>
      </c>
      <c r="F9" s="122">
        <v>1</v>
      </c>
      <c r="G9" s="162">
        <v>1</v>
      </c>
    </row>
    <row r="10" spans="1:7" ht="12" customHeight="1">
      <c r="A10" s="25" t="s">
        <v>541</v>
      </c>
      <c r="B10" s="6"/>
      <c r="C10" s="122">
        <v>5</v>
      </c>
      <c r="D10" s="122">
        <v>2</v>
      </c>
      <c r="E10" s="122">
        <v>5</v>
      </c>
      <c r="F10" s="122">
        <v>12</v>
      </c>
      <c r="G10" s="162">
        <v>4</v>
      </c>
    </row>
    <row r="11" spans="1:7" ht="12" customHeight="1">
      <c r="A11" s="25" t="s">
        <v>542</v>
      </c>
      <c r="B11" s="6"/>
      <c r="C11" s="122">
        <v>12</v>
      </c>
      <c r="D11" s="122">
        <v>5</v>
      </c>
      <c r="E11" s="122">
        <v>12</v>
      </c>
      <c r="F11" s="122">
        <v>7</v>
      </c>
      <c r="G11" s="162">
        <v>11</v>
      </c>
    </row>
    <row r="12" spans="1:7" ht="12" customHeight="1">
      <c r="A12" s="25" t="s">
        <v>543</v>
      </c>
      <c r="B12" s="6"/>
      <c r="C12" s="122">
        <v>10</v>
      </c>
      <c r="D12" s="122">
        <v>10</v>
      </c>
      <c r="E12" s="122">
        <v>13</v>
      </c>
      <c r="F12" s="122">
        <v>7</v>
      </c>
      <c r="G12" s="162">
        <v>8</v>
      </c>
    </row>
    <row r="13" spans="1:7" ht="12" customHeight="1">
      <c r="A13" s="25" t="s">
        <v>544</v>
      </c>
      <c r="B13" s="6"/>
      <c r="C13" s="122">
        <v>20</v>
      </c>
      <c r="D13" s="122">
        <v>15</v>
      </c>
      <c r="E13" s="122">
        <v>17</v>
      </c>
      <c r="F13" s="122">
        <v>9</v>
      </c>
      <c r="G13" s="162">
        <v>10</v>
      </c>
    </row>
    <row r="14" spans="1:7" ht="12" customHeight="1">
      <c r="A14" s="25" t="s">
        <v>545</v>
      </c>
      <c r="B14" s="6"/>
      <c r="C14" s="122">
        <v>34</v>
      </c>
      <c r="D14" s="122">
        <v>25</v>
      </c>
      <c r="E14" s="122">
        <v>21</v>
      </c>
      <c r="F14" s="122">
        <v>20</v>
      </c>
      <c r="G14" s="162">
        <v>25</v>
      </c>
    </row>
    <row r="15" spans="1:7" ht="12" customHeight="1">
      <c r="A15" s="25" t="s">
        <v>546</v>
      </c>
      <c r="B15" s="6"/>
      <c r="C15" s="122">
        <v>45</v>
      </c>
      <c r="D15" s="122">
        <v>58</v>
      </c>
      <c r="E15" s="122">
        <v>34</v>
      </c>
      <c r="F15" s="122">
        <v>42</v>
      </c>
      <c r="G15" s="162">
        <v>39</v>
      </c>
    </row>
    <row r="16" spans="1:7" ht="12" customHeight="1">
      <c r="A16" s="25" t="s">
        <v>547</v>
      </c>
      <c r="B16" s="6"/>
      <c r="C16" s="122">
        <v>58</v>
      </c>
      <c r="D16" s="122">
        <v>76</v>
      </c>
      <c r="E16" s="122">
        <v>57</v>
      </c>
      <c r="F16" s="122">
        <v>65</v>
      </c>
      <c r="G16" s="162">
        <v>62</v>
      </c>
    </row>
    <row r="17" spans="1:7" ht="12" customHeight="1">
      <c r="A17" s="25" t="s">
        <v>548</v>
      </c>
      <c r="B17" s="6"/>
      <c r="C17" s="122">
        <v>83</v>
      </c>
      <c r="D17" s="122">
        <v>83</v>
      </c>
      <c r="E17" s="122">
        <v>71</v>
      </c>
      <c r="F17" s="122">
        <v>75</v>
      </c>
      <c r="G17" s="162">
        <v>95</v>
      </c>
    </row>
    <row r="18" spans="1:7" ht="12" customHeight="1">
      <c r="A18" s="25" t="s">
        <v>549</v>
      </c>
      <c r="B18" s="6"/>
      <c r="C18" s="122">
        <v>133</v>
      </c>
      <c r="D18" s="122">
        <v>134</v>
      </c>
      <c r="E18" s="122">
        <v>118</v>
      </c>
      <c r="F18" s="122">
        <v>116</v>
      </c>
      <c r="G18" s="162">
        <v>123</v>
      </c>
    </row>
    <row r="19" spans="1:7" ht="12" customHeight="1">
      <c r="A19" s="25" t="s">
        <v>550</v>
      </c>
      <c r="B19" s="6"/>
      <c r="C19" s="122">
        <v>283</v>
      </c>
      <c r="D19" s="122">
        <v>252</v>
      </c>
      <c r="E19" s="122">
        <v>218</v>
      </c>
      <c r="F19" s="122">
        <v>212</v>
      </c>
      <c r="G19" s="162">
        <v>186</v>
      </c>
    </row>
    <row r="20" spans="1:7" ht="12" customHeight="1">
      <c r="A20" s="25" t="s">
        <v>551</v>
      </c>
      <c r="B20" s="6"/>
      <c r="C20" s="122">
        <v>373</v>
      </c>
      <c r="D20" s="122">
        <v>369</v>
      </c>
      <c r="E20" s="122">
        <v>385</v>
      </c>
      <c r="F20" s="122">
        <v>409</v>
      </c>
      <c r="G20" s="162">
        <v>400</v>
      </c>
    </row>
    <row r="21" spans="1:7" ht="12" customHeight="1">
      <c r="A21" s="25" t="s">
        <v>552</v>
      </c>
      <c r="B21" s="6"/>
      <c r="C21" s="122">
        <v>515</v>
      </c>
      <c r="D21" s="122">
        <v>478</v>
      </c>
      <c r="E21" s="122">
        <v>554</v>
      </c>
      <c r="F21" s="122">
        <v>529</v>
      </c>
      <c r="G21" s="162">
        <v>475</v>
      </c>
    </row>
    <row r="22" spans="1:7" ht="12" customHeight="1">
      <c r="A22" s="25" t="s">
        <v>553</v>
      </c>
      <c r="B22" s="6"/>
      <c r="C22" s="122">
        <v>697</v>
      </c>
      <c r="D22" s="122">
        <v>649</v>
      </c>
      <c r="E22" s="122">
        <v>682</v>
      </c>
      <c r="F22" s="122">
        <v>627</v>
      </c>
      <c r="G22" s="162">
        <v>665</v>
      </c>
    </row>
    <row r="23" spans="1:7" ht="12" customHeight="1">
      <c r="A23" s="25" t="s">
        <v>554</v>
      </c>
      <c r="B23" s="6"/>
      <c r="C23" s="122">
        <v>799</v>
      </c>
      <c r="D23" s="122">
        <v>846</v>
      </c>
      <c r="E23" s="122">
        <v>787</v>
      </c>
      <c r="F23" s="122">
        <v>812</v>
      </c>
      <c r="G23" s="162">
        <v>909</v>
      </c>
    </row>
    <row r="24" spans="1:7" ht="12" customHeight="1">
      <c r="A24" s="25" t="s">
        <v>555</v>
      </c>
      <c r="B24" s="6"/>
      <c r="C24" s="122">
        <v>741</v>
      </c>
      <c r="D24" s="122">
        <v>713</v>
      </c>
      <c r="E24" s="122">
        <v>776</v>
      </c>
      <c r="F24" s="122">
        <v>872</v>
      </c>
      <c r="G24" s="162">
        <v>824</v>
      </c>
    </row>
    <row r="25" spans="1:7" ht="12" customHeight="1">
      <c r="A25" s="25" t="s">
        <v>556</v>
      </c>
      <c r="B25" s="6"/>
      <c r="C25" s="122">
        <v>840</v>
      </c>
      <c r="D25" s="122">
        <v>813</v>
      </c>
      <c r="E25" s="122">
        <v>842</v>
      </c>
      <c r="F25" s="122">
        <v>901</v>
      </c>
      <c r="G25" s="162">
        <v>1033</v>
      </c>
    </row>
    <row r="26" spans="1:7" ht="12" customHeight="1">
      <c r="A26" s="25" t="s">
        <v>557</v>
      </c>
      <c r="B26" s="6"/>
      <c r="C26" s="122">
        <v>0</v>
      </c>
      <c r="D26" s="122">
        <v>1</v>
      </c>
      <c r="E26" s="122">
        <v>1</v>
      </c>
      <c r="F26" s="122">
        <v>0</v>
      </c>
      <c r="G26" s="162">
        <v>2</v>
      </c>
    </row>
    <row r="27" spans="1:7" ht="15.95" customHeight="1">
      <c r="A27" s="7" t="s">
        <v>4</v>
      </c>
      <c r="B27" s="6"/>
      <c r="C27" s="122">
        <v>2531</v>
      </c>
      <c r="D27" s="122">
        <v>2434</v>
      </c>
      <c r="E27" s="122">
        <v>2428</v>
      </c>
      <c r="F27" s="122">
        <v>2521</v>
      </c>
      <c r="G27" s="162">
        <v>2568</v>
      </c>
    </row>
    <row r="28" spans="1:7" ht="12" customHeight="1">
      <c r="A28" s="25" t="s">
        <v>537</v>
      </c>
      <c r="B28" s="6" t="s">
        <v>538</v>
      </c>
      <c r="C28" s="122">
        <v>5</v>
      </c>
      <c r="D28" s="122">
        <v>8</v>
      </c>
      <c r="E28" s="122">
        <v>1</v>
      </c>
      <c r="F28" s="122">
        <v>5</v>
      </c>
      <c r="G28" s="162">
        <v>7</v>
      </c>
    </row>
    <row r="29" spans="1:7" ht="12" customHeight="1">
      <c r="A29" s="25" t="s">
        <v>539</v>
      </c>
      <c r="B29" s="6"/>
      <c r="C29" s="122">
        <v>1</v>
      </c>
      <c r="D29" s="122">
        <v>0</v>
      </c>
      <c r="E29" s="122">
        <v>0</v>
      </c>
      <c r="F29" s="122">
        <v>1</v>
      </c>
      <c r="G29" s="162">
        <v>1</v>
      </c>
    </row>
    <row r="30" spans="1:7" ht="12" customHeight="1">
      <c r="A30" s="25" t="s">
        <v>540</v>
      </c>
      <c r="B30" s="6"/>
      <c r="C30" s="122">
        <v>2</v>
      </c>
      <c r="D30" s="122">
        <v>1</v>
      </c>
      <c r="E30" s="122">
        <v>0</v>
      </c>
      <c r="F30" s="122">
        <v>0</v>
      </c>
      <c r="G30" s="162">
        <v>0</v>
      </c>
    </row>
    <row r="31" spans="1:7" ht="12" customHeight="1">
      <c r="A31" s="25" t="s">
        <v>541</v>
      </c>
      <c r="B31" s="6"/>
      <c r="C31" s="122">
        <v>4</v>
      </c>
      <c r="D31" s="122">
        <v>1</v>
      </c>
      <c r="E31" s="122">
        <v>4</v>
      </c>
      <c r="F31" s="122">
        <v>10</v>
      </c>
      <c r="G31" s="162">
        <v>2</v>
      </c>
    </row>
    <row r="32" spans="1:7" ht="12" customHeight="1">
      <c r="A32" s="25" t="s">
        <v>542</v>
      </c>
      <c r="B32" s="6"/>
      <c r="C32" s="122">
        <v>8</v>
      </c>
      <c r="D32" s="122">
        <v>2</v>
      </c>
      <c r="E32" s="122">
        <v>5</v>
      </c>
      <c r="F32" s="122">
        <v>5</v>
      </c>
      <c r="G32" s="162">
        <v>10</v>
      </c>
    </row>
    <row r="33" spans="1:7" ht="12" customHeight="1">
      <c r="A33" s="25" t="s">
        <v>543</v>
      </c>
      <c r="B33" s="6"/>
      <c r="C33" s="122">
        <v>5</v>
      </c>
      <c r="D33" s="122">
        <v>6</v>
      </c>
      <c r="E33" s="122">
        <v>9</v>
      </c>
      <c r="F33" s="122">
        <v>5</v>
      </c>
      <c r="G33" s="162">
        <v>6</v>
      </c>
    </row>
    <row r="34" spans="1:7" ht="12" customHeight="1">
      <c r="A34" s="25" t="s">
        <v>544</v>
      </c>
      <c r="B34" s="6"/>
      <c r="C34" s="122">
        <v>13</v>
      </c>
      <c r="D34" s="122">
        <v>9</v>
      </c>
      <c r="E34" s="122">
        <v>12</v>
      </c>
      <c r="F34" s="122">
        <v>7</v>
      </c>
      <c r="G34" s="162">
        <v>6</v>
      </c>
    </row>
    <row r="35" spans="1:7" ht="12" customHeight="1">
      <c r="A35" s="25" t="s">
        <v>545</v>
      </c>
      <c r="B35" s="6"/>
      <c r="C35" s="122">
        <v>26</v>
      </c>
      <c r="D35" s="122">
        <v>14</v>
      </c>
      <c r="E35" s="122">
        <v>15</v>
      </c>
      <c r="F35" s="122">
        <v>13</v>
      </c>
      <c r="G35" s="162">
        <v>17</v>
      </c>
    </row>
    <row r="36" spans="1:7" ht="12" customHeight="1">
      <c r="A36" s="25" t="s">
        <v>546</v>
      </c>
      <c r="B36" s="6"/>
      <c r="C36" s="122">
        <v>33</v>
      </c>
      <c r="D36" s="122">
        <v>38</v>
      </c>
      <c r="E36" s="122">
        <v>25</v>
      </c>
      <c r="F36" s="122">
        <v>29</v>
      </c>
      <c r="G36" s="162">
        <v>26</v>
      </c>
    </row>
    <row r="37" spans="1:7" ht="12" customHeight="1">
      <c r="A37" s="25" t="s">
        <v>547</v>
      </c>
      <c r="B37" s="6"/>
      <c r="C37" s="122">
        <v>38</v>
      </c>
      <c r="D37" s="122">
        <v>55</v>
      </c>
      <c r="E37" s="122">
        <v>37</v>
      </c>
      <c r="F37" s="122">
        <v>41</v>
      </c>
      <c r="G37" s="162">
        <v>37</v>
      </c>
    </row>
    <row r="38" spans="1:7" ht="12" customHeight="1">
      <c r="A38" s="25" t="s">
        <v>548</v>
      </c>
      <c r="B38" s="6"/>
      <c r="C38" s="122">
        <v>54</v>
      </c>
      <c r="D38" s="122">
        <v>59</v>
      </c>
      <c r="E38" s="122">
        <v>51</v>
      </c>
      <c r="F38" s="122">
        <v>57</v>
      </c>
      <c r="G38" s="162">
        <v>67</v>
      </c>
    </row>
    <row r="39" spans="1:7" ht="12" customHeight="1">
      <c r="A39" s="25" t="s">
        <v>549</v>
      </c>
      <c r="B39" s="6"/>
      <c r="C39" s="122">
        <v>86</v>
      </c>
      <c r="D39" s="122">
        <v>103</v>
      </c>
      <c r="E39" s="122">
        <v>79</v>
      </c>
      <c r="F39" s="122">
        <v>77</v>
      </c>
      <c r="G39" s="162">
        <v>90</v>
      </c>
    </row>
    <row r="40" spans="1:7" ht="12" customHeight="1">
      <c r="A40" s="25" t="s">
        <v>550</v>
      </c>
      <c r="B40" s="6"/>
      <c r="C40" s="122">
        <v>198</v>
      </c>
      <c r="D40" s="122">
        <v>167</v>
      </c>
      <c r="E40" s="122">
        <v>139</v>
      </c>
      <c r="F40" s="122">
        <v>152</v>
      </c>
      <c r="G40" s="162">
        <v>129</v>
      </c>
    </row>
    <row r="41" spans="1:7" ht="12" customHeight="1">
      <c r="A41" s="25" t="s">
        <v>551</v>
      </c>
      <c r="B41" s="6"/>
      <c r="C41" s="122">
        <v>259</v>
      </c>
      <c r="D41" s="122">
        <v>256</v>
      </c>
      <c r="E41" s="122">
        <v>263</v>
      </c>
      <c r="F41" s="122">
        <v>290</v>
      </c>
      <c r="G41" s="162">
        <v>269</v>
      </c>
    </row>
    <row r="42" spans="1:7" ht="12" customHeight="1">
      <c r="A42" s="25" t="s">
        <v>552</v>
      </c>
      <c r="B42" s="6"/>
      <c r="C42" s="122">
        <v>350</v>
      </c>
      <c r="D42" s="122">
        <v>320</v>
      </c>
      <c r="E42" s="122">
        <v>366</v>
      </c>
      <c r="F42" s="122">
        <v>365</v>
      </c>
      <c r="G42" s="162">
        <v>324</v>
      </c>
    </row>
    <row r="43" spans="1:7" ht="12" customHeight="1">
      <c r="A43" s="25" t="s">
        <v>553</v>
      </c>
      <c r="B43" s="6"/>
      <c r="C43" s="122">
        <v>437</v>
      </c>
      <c r="D43" s="122">
        <v>427</v>
      </c>
      <c r="E43" s="122">
        <v>419</v>
      </c>
      <c r="F43" s="122">
        <v>390</v>
      </c>
      <c r="G43" s="162">
        <v>431</v>
      </c>
    </row>
    <row r="44" spans="1:7" ht="12" customHeight="1">
      <c r="A44" s="25" t="s">
        <v>554</v>
      </c>
      <c r="B44" s="6"/>
      <c r="C44" s="122">
        <v>459</v>
      </c>
      <c r="D44" s="122">
        <v>446</v>
      </c>
      <c r="E44" s="122">
        <v>435</v>
      </c>
      <c r="F44" s="122">
        <v>444</v>
      </c>
      <c r="G44" s="162">
        <v>512</v>
      </c>
    </row>
    <row r="45" spans="1:7" ht="12" customHeight="1">
      <c r="A45" s="25" t="s">
        <v>555</v>
      </c>
      <c r="B45" s="6"/>
      <c r="C45" s="122">
        <v>320</v>
      </c>
      <c r="D45" s="122">
        <v>308</v>
      </c>
      <c r="E45" s="122">
        <v>354</v>
      </c>
      <c r="F45" s="122">
        <v>390</v>
      </c>
      <c r="G45" s="162">
        <v>366</v>
      </c>
    </row>
    <row r="46" spans="1:7" ht="12" customHeight="1">
      <c r="A46" s="25" t="s">
        <v>556</v>
      </c>
      <c r="B46" s="6"/>
      <c r="C46" s="122">
        <v>233</v>
      </c>
      <c r="D46" s="122">
        <v>213</v>
      </c>
      <c r="E46" s="122">
        <v>213</v>
      </c>
      <c r="F46" s="122">
        <v>240</v>
      </c>
      <c r="G46" s="162">
        <v>266</v>
      </c>
    </row>
    <row r="47" spans="1:7" ht="12" customHeight="1">
      <c r="A47" s="25" t="s">
        <v>557</v>
      </c>
      <c r="B47" s="6"/>
      <c r="C47" s="122">
        <v>0</v>
      </c>
      <c r="D47" s="122">
        <v>1</v>
      </c>
      <c r="E47" s="122">
        <v>1</v>
      </c>
      <c r="F47" s="122">
        <v>0</v>
      </c>
      <c r="G47" s="162">
        <v>2</v>
      </c>
    </row>
    <row r="48" spans="1:7" ht="15.95" customHeight="1">
      <c r="A48" s="7" t="s">
        <v>6</v>
      </c>
      <c r="B48" s="6"/>
      <c r="C48" s="122">
        <v>2130</v>
      </c>
      <c r="D48" s="122">
        <v>2107</v>
      </c>
      <c r="E48" s="122">
        <v>2171</v>
      </c>
      <c r="F48" s="122">
        <v>2210</v>
      </c>
      <c r="G48" s="162">
        <v>2316</v>
      </c>
    </row>
    <row r="49" spans="1:7" ht="12" customHeight="1">
      <c r="A49" s="25" t="s">
        <v>537</v>
      </c>
      <c r="B49" s="6" t="s">
        <v>538</v>
      </c>
      <c r="C49" s="122">
        <v>3</v>
      </c>
      <c r="D49" s="122">
        <v>2</v>
      </c>
      <c r="E49" s="122">
        <v>5</v>
      </c>
      <c r="F49" s="122">
        <v>8</v>
      </c>
      <c r="G49" s="162">
        <v>2</v>
      </c>
    </row>
    <row r="50" spans="1:7" ht="12" customHeight="1">
      <c r="A50" s="25" t="s">
        <v>539</v>
      </c>
      <c r="B50" s="6"/>
      <c r="C50" s="122">
        <v>1</v>
      </c>
      <c r="D50" s="122">
        <v>1</v>
      </c>
      <c r="E50" s="122">
        <v>0</v>
      </c>
      <c r="F50" s="122">
        <v>1</v>
      </c>
      <c r="G50" s="162">
        <v>2</v>
      </c>
    </row>
    <row r="51" spans="1:7" ht="12" customHeight="1">
      <c r="A51" s="25" t="s">
        <v>540</v>
      </c>
      <c r="B51" s="6"/>
      <c r="C51" s="122">
        <v>1</v>
      </c>
      <c r="D51" s="122">
        <v>0</v>
      </c>
      <c r="E51" s="122">
        <v>0</v>
      </c>
      <c r="F51" s="122">
        <v>1</v>
      </c>
      <c r="G51" s="162">
        <v>1</v>
      </c>
    </row>
    <row r="52" spans="1:7" ht="12" customHeight="1">
      <c r="A52" s="25" t="s">
        <v>541</v>
      </c>
      <c r="B52" s="6"/>
      <c r="C52" s="122">
        <v>1</v>
      </c>
      <c r="D52" s="122">
        <v>1</v>
      </c>
      <c r="E52" s="122">
        <v>1</v>
      </c>
      <c r="F52" s="122">
        <v>2</v>
      </c>
      <c r="G52" s="162">
        <v>2</v>
      </c>
    </row>
    <row r="53" spans="1:7" ht="12" customHeight="1">
      <c r="A53" s="25" t="s">
        <v>542</v>
      </c>
      <c r="B53" s="6"/>
      <c r="C53" s="122">
        <v>4</v>
      </c>
      <c r="D53" s="122">
        <v>3</v>
      </c>
      <c r="E53" s="122">
        <v>7</v>
      </c>
      <c r="F53" s="122">
        <v>2</v>
      </c>
      <c r="G53" s="162">
        <v>1</v>
      </c>
    </row>
    <row r="54" spans="1:7" ht="12" customHeight="1">
      <c r="A54" s="25" t="s">
        <v>543</v>
      </c>
      <c r="B54" s="6"/>
      <c r="C54" s="122">
        <v>5</v>
      </c>
      <c r="D54" s="122">
        <v>4</v>
      </c>
      <c r="E54" s="122">
        <v>4</v>
      </c>
      <c r="F54" s="122">
        <v>2</v>
      </c>
      <c r="G54" s="162">
        <v>2</v>
      </c>
    </row>
    <row r="55" spans="1:7" ht="12" customHeight="1">
      <c r="A55" s="25" t="s">
        <v>544</v>
      </c>
      <c r="B55" s="6"/>
      <c r="C55" s="122">
        <v>7</v>
      </c>
      <c r="D55" s="122">
        <v>6</v>
      </c>
      <c r="E55" s="122">
        <v>5</v>
      </c>
      <c r="F55" s="122">
        <v>2</v>
      </c>
      <c r="G55" s="162">
        <v>4</v>
      </c>
    </row>
    <row r="56" spans="1:7" ht="12" customHeight="1">
      <c r="A56" s="25" t="s">
        <v>545</v>
      </c>
      <c r="B56" s="6"/>
      <c r="C56" s="122">
        <v>8</v>
      </c>
      <c r="D56" s="122">
        <v>11</v>
      </c>
      <c r="E56" s="122">
        <v>6</v>
      </c>
      <c r="F56" s="122">
        <v>7</v>
      </c>
      <c r="G56" s="162">
        <v>8</v>
      </c>
    </row>
    <row r="57" spans="1:7" ht="12" customHeight="1">
      <c r="A57" s="25" t="s">
        <v>546</v>
      </c>
      <c r="B57" s="6"/>
      <c r="C57" s="122">
        <v>12</v>
      </c>
      <c r="D57" s="122">
        <v>20</v>
      </c>
      <c r="E57" s="122">
        <v>9</v>
      </c>
      <c r="F57" s="122">
        <v>13</v>
      </c>
      <c r="G57" s="162">
        <v>13</v>
      </c>
    </row>
    <row r="58" spans="1:7" ht="12" customHeight="1">
      <c r="A58" s="25" t="s">
        <v>547</v>
      </c>
      <c r="B58" s="6"/>
      <c r="C58" s="122">
        <v>20</v>
      </c>
      <c r="D58" s="122">
        <v>21</v>
      </c>
      <c r="E58" s="122">
        <v>20</v>
      </c>
      <c r="F58" s="122">
        <v>24</v>
      </c>
      <c r="G58" s="162">
        <v>25</v>
      </c>
    </row>
    <row r="59" spans="1:7" ht="12" customHeight="1">
      <c r="A59" s="25" t="s">
        <v>548</v>
      </c>
      <c r="B59" s="6"/>
      <c r="C59" s="122">
        <v>29</v>
      </c>
      <c r="D59" s="122">
        <v>24</v>
      </c>
      <c r="E59" s="122">
        <v>20</v>
      </c>
      <c r="F59" s="122">
        <v>18</v>
      </c>
      <c r="G59" s="162">
        <v>28</v>
      </c>
    </row>
    <row r="60" spans="1:7" ht="12" customHeight="1">
      <c r="A60" s="25" t="s">
        <v>549</v>
      </c>
      <c r="B60" s="6"/>
      <c r="C60" s="122">
        <v>47</v>
      </c>
      <c r="D60" s="122">
        <v>31</v>
      </c>
      <c r="E60" s="122">
        <v>39</v>
      </c>
      <c r="F60" s="122">
        <v>39</v>
      </c>
      <c r="G60" s="162">
        <v>33</v>
      </c>
    </row>
    <row r="61" spans="1:7" ht="12" customHeight="1">
      <c r="A61" s="25" t="s">
        <v>550</v>
      </c>
      <c r="B61" s="6"/>
      <c r="C61" s="122">
        <v>85</v>
      </c>
      <c r="D61" s="122">
        <v>85</v>
      </c>
      <c r="E61" s="122">
        <v>79</v>
      </c>
      <c r="F61" s="122">
        <v>60</v>
      </c>
      <c r="G61" s="162">
        <v>57</v>
      </c>
    </row>
    <row r="62" spans="1:7" ht="12" customHeight="1">
      <c r="A62" s="25" t="s">
        <v>551</v>
      </c>
      <c r="B62" s="6"/>
      <c r="C62" s="122">
        <v>114</v>
      </c>
      <c r="D62" s="122">
        <v>113</v>
      </c>
      <c r="E62" s="122">
        <v>122</v>
      </c>
      <c r="F62" s="122">
        <v>119</v>
      </c>
      <c r="G62" s="162">
        <v>131</v>
      </c>
    </row>
    <row r="63" spans="1:7" ht="12" customHeight="1">
      <c r="A63" s="25" t="s">
        <v>552</v>
      </c>
      <c r="B63" s="6"/>
      <c r="C63" s="122">
        <v>165</v>
      </c>
      <c r="D63" s="122">
        <v>158</v>
      </c>
      <c r="E63" s="122">
        <v>188</v>
      </c>
      <c r="F63" s="122">
        <v>164</v>
      </c>
      <c r="G63" s="162">
        <v>151</v>
      </c>
    </row>
    <row r="64" spans="1:7" ht="12" customHeight="1">
      <c r="A64" s="25" t="s">
        <v>553</v>
      </c>
      <c r="B64" s="6"/>
      <c r="C64" s="122">
        <v>260</v>
      </c>
      <c r="D64" s="122">
        <v>222</v>
      </c>
      <c r="E64" s="122">
        <v>263</v>
      </c>
      <c r="F64" s="122">
        <v>237</v>
      </c>
      <c r="G64" s="162">
        <v>234</v>
      </c>
    </row>
    <row r="65" spans="1:7" ht="12" customHeight="1">
      <c r="A65" s="25" t="s">
        <v>554</v>
      </c>
      <c r="B65" s="6"/>
      <c r="C65" s="122">
        <v>340</v>
      </c>
      <c r="D65" s="122">
        <v>400</v>
      </c>
      <c r="E65" s="122">
        <v>352</v>
      </c>
      <c r="F65" s="122">
        <v>368</v>
      </c>
      <c r="G65" s="162">
        <v>397</v>
      </c>
    </row>
    <row r="66" spans="1:7" ht="12" customHeight="1">
      <c r="A66" s="25" t="s">
        <v>555</v>
      </c>
      <c r="B66" s="6"/>
      <c r="C66" s="122">
        <v>421</v>
      </c>
      <c r="D66" s="122">
        <v>405</v>
      </c>
      <c r="E66" s="122">
        <v>422</v>
      </c>
      <c r="F66" s="122">
        <v>482</v>
      </c>
      <c r="G66" s="162">
        <v>458</v>
      </c>
    </row>
    <row r="67" spans="1:7" ht="12" customHeight="1">
      <c r="A67" s="25" t="s">
        <v>556</v>
      </c>
      <c r="B67" s="6"/>
      <c r="C67" s="122">
        <v>607</v>
      </c>
      <c r="D67" s="122">
        <v>600</v>
      </c>
      <c r="E67" s="122">
        <v>629</v>
      </c>
      <c r="F67" s="122">
        <v>661</v>
      </c>
      <c r="G67" s="162">
        <v>767</v>
      </c>
    </row>
    <row r="68" spans="1:7" ht="12" customHeight="1">
      <c r="A68" s="25" t="s">
        <v>557</v>
      </c>
      <c r="B68" s="6"/>
      <c r="C68" s="86">
        <v>0</v>
      </c>
      <c r="D68" s="86">
        <v>0</v>
      </c>
      <c r="E68" s="86">
        <v>0</v>
      </c>
      <c r="F68" s="86">
        <v>0</v>
      </c>
      <c r="G68" s="162">
        <v>0</v>
      </c>
    </row>
    <row r="69" spans="1:7" ht="5.0999999999999996" customHeight="1">
      <c r="A69" s="2"/>
      <c r="B69" s="10"/>
      <c r="C69" s="2"/>
      <c r="D69" s="2"/>
      <c r="E69" s="2"/>
      <c r="F69" s="2"/>
      <c r="G69" s="2"/>
    </row>
    <row r="70" spans="1:7">
      <c r="A70" s="3" t="s">
        <v>21</v>
      </c>
      <c r="B70" s="3"/>
      <c r="C70" s="3"/>
      <c r="D70" s="3"/>
      <c r="E70" s="3"/>
      <c r="F70" s="3"/>
      <c r="G70" s="3"/>
    </row>
  </sheetData>
  <mergeCells count="1">
    <mergeCell ref="A5:B5"/>
  </mergeCells>
  <phoneticPr fontId="4"/>
  <pageMargins left="0.39370078740157483" right="0.59055118110236227" top="0.39370078740157483" bottom="0.39370078740157483" header="0.31496062992125984" footer="0.31496062992125984"/>
  <pageSetup paperSize="9" firstPageNumber="11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I73"/>
  <sheetViews>
    <sheetView zoomScaleNormal="100" workbookViewId="0">
      <selection sqref="A1:B1"/>
    </sheetView>
  </sheetViews>
  <sheetFormatPr defaultRowHeight="13.5"/>
  <cols>
    <col min="1" max="1" width="6.375" style="57" customWidth="1"/>
    <col min="2" max="2" width="18.625" style="57" customWidth="1"/>
    <col min="3" max="8" width="11.625" style="57" customWidth="1"/>
    <col min="9" max="16384" width="9" style="55"/>
  </cols>
  <sheetData>
    <row r="1" spans="1:8">
      <c r="A1" s="176" t="s">
        <v>767</v>
      </c>
      <c r="B1" s="176"/>
      <c r="C1" s="3"/>
      <c r="D1" s="3"/>
      <c r="E1" s="3"/>
      <c r="F1" s="3"/>
      <c r="G1" s="3"/>
    </row>
    <row r="2" spans="1:8">
      <c r="A2" s="3"/>
      <c r="B2" s="3"/>
      <c r="C2" s="3"/>
      <c r="D2" s="3"/>
      <c r="E2" s="3"/>
      <c r="F2" s="3"/>
      <c r="G2" s="3"/>
      <c r="H2" s="3"/>
    </row>
    <row r="3" spans="1:8" ht="14.25">
      <c r="A3" s="4" t="s">
        <v>837</v>
      </c>
      <c r="B3" s="3"/>
      <c r="C3" s="3"/>
      <c r="D3" s="3"/>
      <c r="E3" s="3"/>
      <c r="F3" s="3"/>
      <c r="G3" s="3"/>
      <c r="H3" s="3"/>
    </row>
    <row r="4" spans="1:8">
      <c r="A4" s="12" t="s">
        <v>835</v>
      </c>
      <c r="B4" s="3"/>
      <c r="C4" s="3"/>
      <c r="D4" s="3"/>
      <c r="E4" s="3"/>
      <c r="F4" s="3"/>
      <c r="G4" s="3"/>
      <c r="H4" s="3"/>
    </row>
    <row r="5" spans="1:8" s="71" customFormat="1">
      <c r="A5" s="175" t="s">
        <v>558</v>
      </c>
      <c r="B5" s="170"/>
      <c r="C5" s="170"/>
      <c r="D5" s="165" t="s">
        <v>789</v>
      </c>
      <c r="E5" s="165" t="s">
        <v>273</v>
      </c>
      <c r="F5" s="165" t="s">
        <v>18</v>
      </c>
      <c r="G5" s="166" t="s">
        <v>704</v>
      </c>
      <c r="H5" s="165" t="s">
        <v>790</v>
      </c>
    </row>
    <row r="6" spans="1:8" s="71" customFormat="1" ht="5.0999999999999996" customHeight="1">
      <c r="A6" s="3"/>
      <c r="B6" s="3"/>
      <c r="C6" s="11"/>
      <c r="D6" s="3"/>
      <c r="E6" s="3"/>
      <c r="F6" s="3"/>
      <c r="G6" s="3"/>
      <c r="H6" s="3"/>
    </row>
    <row r="7" spans="1:8" s="71" customFormat="1">
      <c r="A7" s="3" t="s">
        <v>559</v>
      </c>
      <c r="B7" s="3"/>
      <c r="C7" s="11"/>
      <c r="D7" s="18">
        <v>3</v>
      </c>
      <c r="E7" s="18">
        <v>2.1</v>
      </c>
      <c r="F7" s="18">
        <v>2.4</v>
      </c>
      <c r="G7" s="18">
        <v>4.5999999999999996</v>
      </c>
      <c r="H7" s="18">
        <v>2.4354764788323884</v>
      </c>
    </row>
    <row r="8" spans="1:8" s="71" customFormat="1" ht="12" customHeight="1">
      <c r="A8" s="3" t="s">
        <v>430</v>
      </c>
      <c r="B8" s="3"/>
      <c r="C8" s="11"/>
      <c r="D8" s="18">
        <v>315.10000000000002</v>
      </c>
      <c r="E8" s="18">
        <v>317.7</v>
      </c>
      <c r="F8" s="18">
        <v>309.2</v>
      </c>
      <c r="G8" s="18">
        <v>335.7</v>
      </c>
      <c r="H8" s="18">
        <v>331.8</v>
      </c>
    </row>
    <row r="9" spans="1:8" s="71" customFormat="1" ht="12" customHeight="1">
      <c r="A9" s="3" t="s">
        <v>560</v>
      </c>
      <c r="B9" s="3"/>
      <c r="C9" s="11"/>
      <c r="D9" s="18">
        <v>149.80000000000001</v>
      </c>
      <c r="E9" s="18">
        <v>139.19999999999999</v>
      </c>
      <c r="F9" s="18">
        <v>144.80000000000001</v>
      </c>
      <c r="G9" s="18">
        <v>151.69999999999999</v>
      </c>
      <c r="H9" s="18">
        <v>144.1</v>
      </c>
    </row>
    <row r="10" spans="1:8" s="71" customFormat="1" ht="12" customHeight="1">
      <c r="A10" s="3" t="s">
        <v>463</v>
      </c>
      <c r="B10" s="3"/>
      <c r="C10" s="11"/>
      <c r="D10" s="18">
        <v>90.5</v>
      </c>
      <c r="E10" s="18">
        <v>90</v>
      </c>
      <c r="F10" s="18">
        <v>93</v>
      </c>
      <c r="G10" s="18">
        <v>79.400000000000006</v>
      </c>
      <c r="H10" s="18">
        <v>81.099999999999994</v>
      </c>
    </row>
    <row r="11" spans="1:8" s="71" customFormat="1" ht="12" customHeight="1">
      <c r="A11" s="3" t="s">
        <v>561</v>
      </c>
      <c r="B11" s="3"/>
      <c r="C11" s="11"/>
      <c r="D11" s="18">
        <v>96.7</v>
      </c>
      <c r="E11" s="18">
        <v>94.9</v>
      </c>
      <c r="F11" s="18">
        <v>95.8</v>
      </c>
      <c r="G11" s="18">
        <v>92</v>
      </c>
      <c r="H11" s="18">
        <v>99.5</v>
      </c>
    </row>
    <row r="12" spans="1:8" s="71" customFormat="1">
      <c r="A12" s="3" t="s">
        <v>562</v>
      </c>
      <c r="B12" s="3"/>
      <c r="C12" s="11"/>
      <c r="D12" s="18">
        <v>16.2</v>
      </c>
      <c r="E12" s="18">
        <v>15.4</v>
      </c>
      <c r="F12" s="18">
        <v>15.4</v>
      </c>
      <c r="G12" s="18">
        <v>18.3</v>
      </c>
      <c r="H12" s="18">
        <v>16.399999999999999</v>
      </c>
    </row>
    <row r="13" spans="1:8" s="71" customFormat="1" ht="12" customHeight="1">
      <c r="A13" s="168" t="s">
        <v>495</v>
      </c>
      <c r="B13" s="3"/>
      <c r="C13" s="11"/>
      <c r="D13" s="18">
        <v>18.100000000000001</v>
      </c>
      <c r="E13" s="18">
        <v>21.6</v>
      </c>
      <c r="F13" s="18">
        <v>21.1</v>
      </c>
      <c r="G13" s="18">
        <v>23.2</v>
      </c>
      <c r="H13" s="18">
        <v>22.5</v>
      </c>
    </row>
    <row r="14" spans="1:8" s="71" customFormat="1" ht="12" customHeight="1">
      <c r="A14" s="3" t="s">
        <v>523</v>
      </c>
      <c r="B14" s="3"/>
      <c r="C14" s="11"/>
      <c r="D14" s="18">
        <v>51.6</v>
      </c>
      <c r="E14" s="18">
        <v>46.4</v>
      </c>
      <c r="F14" s="18">
        <v>53</v>
      </c>
      <c r="G14" s="18">
        <v>56.7</v>
      </c>
      <c r="H14" s="18">
        <v>60.4</v>
      </c>
    </row>
    <row r="15" spans="1:8" s="71" customFormat="1" ht="12" customHeight="1">
      <c r="A15" s="3" t="s">
        <v>563</v>
      </c>
      <c r="B15" s="3"/>
      <c r="C15" s="11"/>
      <c r="D15" s="18">
        <v>27.3</v>
      </c>
      <c r="E15" s="18">
        <v>25.7</v>
      </c>
      <c r="F15" s="18">
        <v>25.1</v>
      </c>
      <c r="G15" s="18">
        <v>28</v>
      </c>
      <c r="H15" s="18">
        <v>29</v>
      </c>
    </row>
    <row r="16" spans="1:8" s="71" customFormat="1" ht="12" customHeight="1">
      <c r="A16" s="22" t="s">
        <v>531</v>
      </c>
      <c r="B16" s="22"/>
      <c r="C16" s="11"/>
      <c r="D16" s="19">
        <v>20.100000000000001</v>
      </c>
      <c r="E16" s="19">
        <v>22.2</v>
      </c>
      <c r="F16" s="19">
        <v>25.9</v>
      </c>
      <c r="G16" s="19">
        <v>17.899999999999999</v>
      </c>
      <c r="H16" s="19">
        <v>19</v>
      </c>
    </row>
    <row r="17" spans="1:9" s="71" customFormat="1" ht="5.0999999999999996" customHeight="1">
      <c r="A17" s="2"/>
      <c r="B17" s="2"/>
      <c r="C17" s="10"/>
      <c r="D17" s="2"/>
      <c r="E17" s="2"/>
      <c r="F17" s="2"/>
      <c r="G17" s="2"/>
      <c r="H17" s="2"/>
    </row>
    <row r="18" spans="1:9" s="56" customFormat="1">
      <c r="A18" s="3" t="s">
        <v>865</v>
      </c>
      <c r="B18" s="3"/>
      <c r="C18" s="3"/>
      <c r="D18" s="3"/>
      <c r="E18" s="3"/>
      <c r="F18" s="3"/>
      <c r="G18" s="3"/>
      <c r="H18" s="3"/>
    </row>
    <row r="19" spans="1:9">
      <c r="A19" s="3" t="s">
        <v>21</v>
      </c>
      <c r="B19" s="3"/>
      <c r="C19" s="3"/>
      <c r="D19" s="3"/>
      <c r="E19" s="3"/>
      <c r="F19" s="3"/>
      <c r="G19" s="3"/>
      <c r="H19" s="3"/>
    </row>
    <row r="20" spans="1:9">
      <c r="A20" s="3"/>
      <c r="B20" s="3"/>
      <c r="C20" s="3"/>
      <c r="D20" s="3"/>
      <c r="E20" s="3"/>
      <c r="F20" s="3"/>
      <c r="G20" s="3"/>
      <c r="H20" s="3"/>
    </row>
    <row r="21" spans="1:9" ht="14.25">
      <c r="A21" s="4" t="s">
        <v>838</v>
      </c>
      <c r="B21" s="3"/>
      <c r="C21" s="3"/>
      <c r="D21" s="3"/>
      <c r="E21" s="3"/>
      <c r="F21" s="3"/>
      <c r="G21" s="3"/>
      <c r="H21" s="3"/>
    </row>
    <row r="22" spans="1:9">
      <c r="A22" s="12" t="s">
        <v>835</v>
      </c>
      <c r="B22" s="3"/>
      <c r="C22" s="3"/>
      <c r="D22" s="3"/>
      <c r="E22" s="3"/>
      <c r="F22" s="3"/>
      <c r="G22" s="3"/>
      <c r="H22" s="3"/>
    </row>
    <row r="23" spans="1:9" s="71" customFormat="1">
      <c r="A23" s="175" t="s">
        <v>558</v>
      </c>
      <c r="B23" s="170"/>
      <c r="C23" s="170"/>
      <c r="D23" s="165" t="s">
        <v>789</v>
      </c>
      <c r="E23" s="165" t="s">
        <v>273</v>
      </c>
      <c r="F23" s="165" t="s">
        <v>18</v>
      </c>
      <c r="G23" s="166" t="s">
        <v>704</v>
      </c>
      <c r="H23" s="165" t="s">
        <v>790</v>
      </c>
    </row>
    <row r="24" spans="1:9" s="71" customFormat="1" ht="5.0999999999999996" customHeight="1">
      <c r="A24" s="3"/>
      <c r="B24" s="3"/>
      <c r="C24" s="11"/>
      <c r="D24" s="3"/>
      <c r="E24" s="3"/>
      <c r="F24" s="3"/>
      <c r="G24" s="3"/>
      <c r="H24" s="3"/>
    </row>
    <row r="25" spans="1:9" s="71" customFormat="1">
      <c r="A25" s="184" t="s">
        <v>564</v>
      </c>
      <c r="B25" s="184"/>
      <c r="C25" s="185"/>
      <c r="D25" s="167">
        <v>245</v>
      </c>
      <c r="E25" s="167">
        <v>244</v>
      </c>
      <c r="F25" s="167">
        <v>263</v>
      </c>
      <c r="G25" s="167">
        <v>230</v>
      </c>
      <c r="H25" s="167">
        <v>248</v>
      </c>
      <c r="I25" s="21"/>
    </row>
    <row r="26" spans="1:9" s="71" customFormat="1" ht="17.100000000000001" customHeight="1">
      <c r="A26" s="7" t="s">
        <v>565</v>
      </c>
      <c r="B26" s="7"/>
      <c r="C26" s="6"/>
      <c r="D26" s="167">
        <v>128</v>
      </c>
      <c r="E26" s="167">
        <v>120</v>
      </c>
      <c r="F26" s="167">
        <v>114</v>
      </c>
      <c r="G26" s="167">
        <v>127</v>
      </c>
      <c r="H26" s="167">
        <v>131</v>
      </c>
      <c r="I26" s="21"/>
    </row>
    <row r="27" spans="1:9" s="71" customFormat="1" ht="12" customHeight="1">
      <c r="A27" s="7"/>
      <c r="B27" s="7" t="s">
        <v>566</v>
      </c>
      <c r="C27" s="6"/>
      <c r="D27" s="167">
        <v>15</v>
      </c>
      <c r="E27" s="167">
        <v>14</v>
      </c>
      <c r="F27" s="167">
        <v>16</v>
      </c>
      <c r="G27" s="167">
        <v>24</v>
      </c>
      <c r="H27" s="167">
        <v>18</v>
      </c>
      <c r="I27" s="21"/>
    </row>
    <row r="28" spans="1:9" s="71" customFormat="1" ht="12" customHeight="1">
      <c r="A28" s="7"/>
      <c r="B28" s="7" t="s">
        <v>567</v>
      </c>
      <c r="C28" s="6"/>
      <c r="D28" s="167">
        <v>0</v>
      </c>
      <c r="E28" s="167">
        <v>0</v>
      </c>
      <c r="F28" s="167">
        <v>0</v>
      </c>
      <c r="G28" s="167">
        <v>0</v>
      </c>
      <c r="H28" s="167">
        <v>0</v>
      </c>
    </row>
    <row r="29" spans="1:9" s="71" customFormat="1" ht="12" customHeight="1">
      <c r="A29" s="7"/>
      <c r="B29" s="7" t="s">
        <v>878</v>
      </c>
      <c r="C29" s="6"/>
      <c r="D29" s="167">
        <v>33</v>
      </c>
      <c r="E29" s="167">
        <v>20</v>
      </c>
      <c r="F29" s="167">
        <v>33</v>
      </c>
      <c r="G29" s="167">
        <v>33</v>
      </c>
      <c r="H29" s="167">
        <v>25</v>
      </c>
      <c r="I29" s="21"/>
    </row>
    <row r="30" spans="1:9" s="71" customFormat="1" ht="12" customHeight="1">
      <c r="A30" s="7"/>
      <c r="B30" s="7" t="s">
        <v>879</v>
      </c>
      <c r="C30" s="6"/>
      <c r="D30" s="167">
        <v>6</v>
      </c>
      <c r="E30" s="167">
        <v>4</v>
      </c>
      <c r="F30" s="167">
        <v>6</v>
      </c>
      <c r="G30" s="167">
        <v>2</v>
      </c>
      <c r="H30" s="167">
        <v>2</v>
      </c>
      <c r="I30" s="21"/>
    </row>
    <row r="31" spans="1:9" s="71" customFormat="1" ht="12" customHeight="1">
      <c r="A31" s="7"/>
      <c r="B31" s="7" t="s">
        <v>568</v>
      </c>
      <c r="C31" s="6"/>
      <c r="D31" s="167">
        <v>0</v>
      </c>
      <c r="E31" s="167">
        <v>0</v>
      </c>
      <c r="F31" s="167">
        <v>0</v>
      </c>
      <c r="G31" s="167">
        <v>0</v>
      </c>
      <c r="H31" s="167">
        <v>0</v>
      </c>
    </row>
    <row r="32" spans="1:9" s="71" customFormat="1" ht="12" customHeight="1">
      <c r="A32" s="7"/>
      <c r="B32" s="7" t="s">
        <v>880</v>
      </c>
      <c r="C32" s="6"/>
      <c r="D32" s="167">
        <v>20</v>
      </c>
      <c r="E32" s="167">
        <v>22</v>
      </c>
      <c r="F32" s="167">
        <v>9</v>
      </c>
      <c r="G32" s="167">
        <v>12</v>
      </c>
      <c r="H32" s="167">
        <v>17</v>
      </c>
      <c r="I32" s="21"/>
    </row>
    <row r="33" spans="1:9" s="71" customFormat="1" ht="12" customHeight="1">
      <c r="A33" s="7"/>
      <c r="B33" s="7" t="s">
        <v>26</v>
      </c>
      <c r="C33" s="6"/>
      <c r="D33" s="167">
        <v>36</v>
      </c>
      <c r="E33" s="167">
        <v>28</v>
      </c>
      <c r="F33" s="167">
        <v>36</v>
      </c>
      <c r="G33" s="167">
        <v>33</v>
      </c>
      <c r="H33" s="167">
        <v>38</v>
      </c>
      <c r="I33" s="21"/>
    </row>
    <row r="34" spans="1:9" s="71" customFormat="1" ht="12" customHeight="1">
      <c r="A34" s="7"/>
      <c r="B34" s="190" t="s">
        <v>881</v>
      </c>
      <c r="C34" s="191"/>
      <c r="D34" s="167">
        <v>2</v>
      </c>
      <c r="E34" s="167">
        <v>3</v>
      </c>
      <c r="F34" s="167">
        <v>1</v>
      </c>
      <c r="G34" s="167">
        <v>0</v>
      </c>
      <c r="H34" s="167">
        <v>1</v>
      </c>
      <c r="I34" s="21"/>
    </row>
    <row r="35" spans="1:9" s="71" customFormat="1" ht="12" customHeight="1">
      <c r="A35" s="7"/>
      <c r="B35" s="7" t="s">
        <v>569</v>
      </c>
      <c r="C35" s="6"/>
      <c r="D35" s="167">
        <v>16</v>
      </c>
      <c r="E35" s="167">
        <v>29</v>
      </c>
      <c r="F35" s="167">
        <v>13</v>
      </c>
      <c r="G35" s="167">
        <v>23</v>
      </c>
      <c r="H35" s="167">
        <v>30</v>
      </c>
      <c r="I35" s="21"/>
    </row>
    <row r="36" spans="1:9" s="71" customFormat="1" ht="17.100000000000001" customHeight="1">
      <c r="A36" s="7" t="s">
        <v>531</v>
      </c>
      <c r="B36" s="7"/>
      <c r="C36" s="6"/>
      <c r="D36" s="167">
        <v>94</v>
      </c>
      <c r="E36" s="167">
        <v>104</v>
      </c>
      <c r="F36" s="167">
        <v>118</v>
      </c>
      <c r="G36" s="167">
        <v>81</v>
      </c>
      <c r="H36" s="167">
        <v>86</v>
      </c>
      <c r="I36" s="21"/>
    </row>
    <row r="37" spans="1:9" s="71" customFormat="1" ht="12" customHeight="1">
      <c r="A37" s="7" t="s">
        <v>533</v>
      </c>
      <c r="B37" s="7"/>
      <c r="C37" s="6"/>
      <c r="D37" s="167">
        <v>3</v>
      </c>
      <c r="E37" s="167">
        <v>1</v>
      </c>
      <c r="F37" s="167">
        <v>0</v>
      </c>
      <c r="G37" s="167">
        <v>2</v>
      </c>
      <c r="H37" s="167">
        <v>3</v>
      </c>
      <c r="I37" s="21"/>
    </row>
    <row r="38" spans="1:9" s="71" customFormat="1" ht="12" customHeight="1">
      <c r="A38" s="7" t="s">
        <v>535</v>
      </c>
      <c r="B38" s="7"/>
      <c r="C38" s="6"/>
      <c r="D38" s="167">
        <v>20</v>
      </c>
      <c r="E38" s="167">
        <v>19</v>
      </c>
      <c r="F38" s="167">
        <v>31</v>
      </c>
      <c r="G38" s="167">
        <v>20</v>
      </c>
      <c r="H38" s="167">
        <v>28</v>
      </c>
      <c r="I38" s="21"/>
    </row>
    <row r="39" spans="1:9" s="71" customFormat="1" ht="12" customHeight="1">
      <c r="A39" s="7" t="s">
        <v>570</v>
      </c>
      <c r="B39" s="7"/>
      <c r="C39" s="6"/>
      <c r="D39" s="167">
        <v>0</v>
      </c>
      <c r="E39" s="167">
        <v>0</v>
      </c>
      <c r="F39" s="167">
        <v>0</v>
      </c>
      <c r="G39" s="167">
        <v>0</v>
      </c>
      <c r="H39" s="167"/>
    </row>
    <row r="40" spans="1:9" s="71" customFormat="1" ht="12" customHeight="1">
      <c r="A40" s="7" t="s">
        <v>571</v>
      </c>
      <c r="B40" s="7"/>
      <c r="C40" s="6"/>
      <c r="D40" s="167">
        <v>0</v>
      </c>
      <c r="E40" s="167">
        <v>0</v>
      </c>
      <c r="F40" s="167">
        <v>0</v>
      </c>
      <c r="G40" s="167">
        <v>0</v>
      </c>
      <c r="H40" s="167"/>
    </row>
    <row r="41" spans="1:9" s="71" customFormat="1" ht="5.0999999999999996" customHeight="1">
      <c r="A41" s="2"/>
      <c r="B41" s="2"/>
      <c r="C41" s="10"/>
      <c r="D41" s="2"/>
      <c r="E41" s="2"/>
      <c r="F41" s="2"/>
      <c r="G41" s="2"/>
      <c r="H41" s="2"/>
    </row>
    <row r="42" spans="1:9">
      <c r="A42" s="3" t="s">
        <v>342</v>
      </c>
      <c r="B42" s="3"/>
      <c r="C42" s="3"/>
      <c r="D42" s="3"/>
      <c r="E42" s="3"/>
      <c r="F42" s="3"/>
      <c r="G42" s="3"/>
      <c r="H42" s="3"/>
    </row>
    <row r="43" spans="1:9">
      <c r="A43" s="3"/>
      <c r="B43" s="3"/>
      <c r="C43" s="3"/>
      <c r="D43" s="3"/>
      <c r="E43" s="3"/>
      <c r="F43" s="3"/>
      <c r="G43" s="3"/>
      <c r="H43" s="3"/>
    </row>
    <row r="44" spans="1:9">
      <c r="A44" s="3"/>
      <c r="B44" s="3"/>
      <c r="C44" s="3"/>
      <c r="D44" s="3"/>
      <c r="E44" s="3"/>
      <c r="F44" s="3"/>
      <c r="G44" s="3"/>
      <c r="H44" s="3"/>
    </row>
    <row r="45" spans="1:9" ht="14.25">
      <c r="A45" s="4" t="s">
        <v>839</v>
      </c>
      <c r="B45" s="3"/>
      <c r="C45" s="3"/>
      <c r="D45" s="3"/>
      <c r="E45" s="3"/>
      <c r="F45" s="3"/>
      <c r="G45" s="3"/>
      <c r="H45" s="3"/>
    </row>
    <row r="46" spans="1:9">
      <c r="A46" s="12" t="s">
        <v>835</v>
      </c>
      <c r="B46" s="3"/>
      <c r="C46" s="3"/>
      <c r="D46" s="3"/>
      <c r="E46" s="3"/>
      <c r="F46" s="3"/>
      <c r="G46" s="3"/>
      <c r="H46" s="3"/>
    </row>
    <row r="47" spans="1:9">
      <c r="A47" s="175" t="s">
        <v>572</v>
      </c>
      <c r="B47" s="170"/>
      <c r="C47" s="170"/>
      <c r="D47" s="170"/>
      <c r="E47" s="115" t="s">
        <v>791</v>
      </c>
      <c r="F47" s="116" t="s">
        <v>18</v>
      </c>
      <c r="G47" s="116" t="s">
        <v>704</v>
      </c>
      <c r="H47" s="116" t="s">
        <v>790</v>
      </c>
    </row>
    <row r="48" spans="1:9" ht="5.0999999999999996" customHeight="1">
      <c r="A48" s="3"/>
      <c r="B48" s="3"/>
      <c r="C48" s="3"/>
      <c r="D48" s="11"/>
      <c r="E48" s="3"/>
      <c r="F48" s="3"/>
      <c r="G48" s="3"/>
      <c r="H48" s="3"/>
    </row>
    <row r="49" spans="1:8">
      <c r="A49" s="3"/>
      <c r="B49" s="188" t="s">
        <v>573</v>
      </c>
      <c r="C49" s="188"/>
      <c r="D49" s="189"/>
      <c r="E49" s="20">
        <v>8</v>
      </c>
      <c r="F49" s="20">
        <v>4</v>
      </c>
      <c r="G49" s="20">
        <v>8</v>
      </c>
      <c r="H49" s="20">
        <v>7</v>
      </c>
    </row>
    <row r="50" spans="1:8" ht="12" customHeight="1">
      <c r="A50" s="22" t="s">
        <v>421</v>
      </c>
      <c r="B50" s="3" t="s">
        <v>422</v>
      </c>
      <c r="C50" s="3"/>
      <c r="D50" s="11"/>
      <c r="E50" s="20">
        <v>0</v>
      </c>
      <c r="F50" s="20">
        <v>0</v>
      </c>
      <c r="G50" s="20">
        <v>1</v>
      </c>
      <c r="H50" s="20">
        <v>0</v>
      </c>
    </row>
    <row r="51" spans="1:8" ht="12" customHeight="1">
      <c r="A51" s="61" t="s">
        <v>693</v>
      </c>
      <c r="B51" s="3" t="s">
        <v>574</v>
      </c>
      <c r="C51" s="3"/>
      <c r="D51" s="11"/>
      <c r="E51" s="20">
        <v>0</v>
      </c>
      <c r="F51" s="20">
        <v>0</v>
      </c>
      <c r="G51" s="20">
        <v>0</v>
      </c>
      <c r="H51" s="20">
        <v>0</v>
      </c>
    </row>
    <row r="52" spans="1:8" ht="12" customHeight="1">
      <c r="A52" s="22" t="s">
        <v>435</v>
      </c>
      <c r="B52" s="3" t="s">
        <v>12</v>
      </c>
      <c r="C52" s="3"/>
      <c r="D52" s="11"/>
      <c r="E52" s="27">
        <v>0</v>
      </c>
      <c r="F52" s="20">
        <v>0</v>
      </c>
      <c r="G52" s="20">
        <v>0</v>
      </c>
      <c r="H52" s="20">
        <v>0</v>
      </c>
    </row>
    <row r="53" spans="1:8" ht="12" customHeight="1">
      <c r="A53" s="22" t="s">
        <v>439</v>
      </c>
      <c r="B53" s="3" t="s">
        <v>440</v>
      </c>
      <c r="C53" s="3"/>
      <c r="D53" s="11"/>
      <c r="E53" s="20">
        <v>0</v>
      </c>
      <c r="F53" s="20">
        <v>0</v>
      </c>
      <c r="G53" s="20">
        <v>0</v>
      </c>
      <c r="H53" s="20">
        <v>0</v>
      </c>
    </row>
    <row r="54" spans="1:8" ht="12" customHeight="1">
      <c r="A54" s="62" t="s">
        <v>694</v>
      </c>
      <c r="B54" s="3" t="s">
        <v>691</v>
      </c>
      <c r="C54" s="3"/>
      <c r="D54" s="11"/>
      <c r="E54" s="20">
        <v>1</v>
      </c>
      <c r="F54" s="20">
        <v>0</v>
      </c>
      <c r="G54" s="20">
        <v>0</v>
      </c>
      <c r="H54" s="20">
        <v>0</v>
      </c>
    </row>
    <row r="55" spans="1:8" ht="12" customHeight="1">
      <c r="A55" s="22" t="s">
        <v>575</v>
      </c>
      <c r="B55" s="3" t="s">
        <v>576</v>
      </c>
      <c r="C55" s="3"/>
      <c r="D55" s="11"/>
      <c r="E55" s="20">
        <v>0</v>
      </c>
      <c r="F55" s="20">
        <v>0</v>
      </c>
      <c r="G55" s="20">
        <v>0</v>
      </c>
      <c r="H55" s="20">
        <v>1</v>
      </c>
    </row>
    <row r="56" spans="1:8" ht="12" customHeight="1">
      <c r="A56" s="22" t="s">
        <v>470</v>
      </c>
      <c r="B56" s="3" t="s">
        <v>471</v>
      </c>
      <c r="C56" s="3"/>
      <c r="D56" s="11"/>
      <c r="E56" s="20">
        <v>1</v>
      </c>
      <c r="F56" s="20">
        <v>0</v>
      </c>
      <c r="G56" s="20">
        <v>0</v>
      </c>
      <c r="H56" s="20">
        <v>1</v>
      </c>
    </row>
    <row r="57" spans="1:8" ht="12" customHeight="1">
      <c r="A57" s="22" t="s">
        <v>478</v>
      </c>
      <c r="B57" s="3" t="s">
        <v>13</v>
      </c>
      <c r="C57" s="3"/>
      <c r="D57" s="11"/>
      <c r="E57" s="27">
        <v>0</v>
      </c>
      <c r="F57" s="20">
        <v>0</v>
      </c>
      <c r="G57" s="20">
        <v>0</v>
      </c>
      <c r="H57" s="20">
        <v>0</v>
      </c>
    </row>
    <row r="58" spans="1:8" ht="12" customHeight="1">
      <c r="A58" s="22" t="s">
        <v>486</v>
      </c>
      <c r="B58" s="3" t="s">
        <v>577</v>
      </c>
      <c r="C58" s="3"/>
      <c r="D58" s="11"/>
      <c r="E58" s="20">
        <v>0</v>
      </c>
      <c r="F58" s="20">
        <v>0</v>
      </c>
      <c r="G58" s="20">
        <v>0</v>
      </c>
      <c r="H58" s="20">
        <v>0</v>
      </c>
    </row>
    <row r="59" spans="1:8" ht="12" customHeight="1">
      <c r="A59" s="22" t="s">
        <v>502</v>
      </c>
      <c r="B59" s="3" t="s">
        <v>32</v>
      </c>
      <c r="C59" s="3"/>
      <c r="D59" s="11"/>
      <c r="E59" s="20">
        <v>0</v>
      </c>
      <c r="F59" s="20">
        <v>0</v>
      </c>
      <c r="G59" s="20">
        <v>0</v>
      </c>
      <c r="H59" s="20">
        <v>0</v>
      </c>
    </row>
    <row r="60" spans="1:8" ht="12" customHeight="1">
      <c r="A60" s="22" t="s">
        <v>504</v>
      </c>
      <c r="B60" s="3" t="s">
        <v>578</v>
      </c>
      <c r="C60" s="3"/>
      <c r="D60" s="11"/>
      <c r="E60" s="20">
        <v>2</v>
      </c>
      <c r="F60" s="20">
        <v>2</v>
      </c>
      <c r="G60" s="20">
        <v>2</v>
      </c>
      <c r="H60" s="20">
        <v>3</v>
      </c>
    </row>
    <row r="61" spans="1:8" ht="12" customHeight="1">
      <c r="A61" s="22" t="s">
        <v>506</v>
      </c>
      <c r="B61" s="3" t="s">
        <v>579</v>
      </c>
      <c r="C61" s="3"/>
      <c r="D61" s="11"/>
      <c r="E61" s="20">
        <v>0</v>
      </c>
      <c r="F61" s="20">
        <v>0</v>
      </c>
      <c r="G61" s="20">
        <v>0</v>
      </c>
      <c r="H61" s="20">
        <v>0</v>
      </c>
    </row>
    <row r="62" spans="1:8" ht="12" customHeight="1">
      <c r="A62" s="22" t="s">
        <v>508</v>
      </c>
      <c r="B62" s="3" t="s">
        <v>509</v>
      </c>
      <c r="C62" s="3"/>
      <c r="D62" s="11"/>
      <c r="E62" s="20">
        <v>0</v>
      </c>
      <c r="F62" s="20">
        <v>0</v>
      </c>
      <c r="G62" s="20">
        <v>1</v>
      </c>
      <c r="H62" s="20">
        <v>0</v>
      </c>
    </row>
    <row r="63" spans="1:8" ht="12" customHeight="1">
      <c r="A63" s="22" t="s">
        <v>510</v>
      </c>
      <c r="B63" s="3" t="s">
        <v>511</v>
      </c>
      <c r="C63" s="3"/>
      <c r="D63" s="11"/>
      <c r="E63" s="20">
        <v>0</v>
      </c>
      <c r="F63" s="20">
        <v>0</v>
      </c>
      <c r="G63" s="20">
        <v>0</v>
      </c>
      <c r="H63" s="20">
        <v>0</v>
      </c>
    </row>
    <row r="64" spans="1:8" ht="12" customHeight="1">
      <c r="A64" s="22" t="s">
        <v>512</v>
      </c>
      <c r="B64" s="3" t="s">
        <v>33</v>
      </c>
      <c r="C64" s="3"/>
      <c r="D64" s="11"/>
      <c r="E64" s="20">
        <v>0</v>
      </c>
      <c r="F64" s="20">
        <v>0</v>
      </c>
      <c r="G64" s="20">
        <v>0</v>
      </c>
      <c r="H64" s="20">
        <v>0</v>
      </c>
    </row>
    <row r="65" spans="1:8" ht="12" customHeight="1">
      <c r="A65" s="22" t="s">
        <v>514</v>
      </c>
      <c r="B65" s="3" t="s">
        <v>515</v>
      </c>
      <c r="C65" s="3"/>
      <c r="D65" s="11"/>
      <c r="E65" s="20">
        <v>3</v>
      </c>
      <c r="F65" s="20">
        <v>0</v>
      </c>
      <c r="G65" s="20">
        <v>1</v>
      </c>
      <c r="H65" s="20">
        <v>0</v>
      </c>
    </row>
    <row r="66" spans="1:8" ht="12" customHeight="1">
      <c r="A66" s="22" t="s">
        <v>518</v>
      </c>
      <c r="B66" s="3" t="s">
        <v>519</v>
      </c>
      <c r="C66" s="3"/>
      <c r="D66" s="11"/>
      <c r="E66" s="20">
        <v>1</v>
      </c>
      <c r="F66" s="20">
        <v>0</v>
      </c>
      <c r="G66" s="20">
        <v>1</v>
      </c>
      <c r="H66" s="20">
        <v>0</v>
      </c>
    </row>
    <row r="67" spans="1:8" ht="12" customHeight="1">
      <c r="A67" s="22" t="s">
        <v>520</v>
      </c>
      <c r="B67" s="3" t="s">
        <v>521</v>
      </c>
      <c r="C67" s="3"/>
      <c r="D67" s="11"/>
      <c r="E67" s="20">
        <v>0</v>
      </c>
      <c r="F67" s="20">
        <v>0</v>
      </c>
      <c r="G67" s="20">
        <v>1</v>
      </c>
      <c r="H67" s="20">
        <v>1</v>
      </c>
    </row>
    <row r="68" spans="1:8" ht="12" customHeight="1">
      <c r="A68" s="22" t="s">
        <v>524</v>
      </c>
      <c r="B68" s="3" t="s">
        <v>580</v>
      </c>
      <c r="C68" s="3"/>
      <c r="D68" s="11"/>
      <c r="E68" s="20">
        <v>0</v>
      </c>
      <c r="F68" s="20">
        <v>1</v>
      </c>
      <c r="G68" s="20">
        <v>0</v>
      </c>
      <c r="H68" s="20">
        <v>0</v>
      </c>
    </row>
    <row r="69" spans="1:8" ht="12" customHeight="1">
      <c r="A69" s="3" t="s">
        <v>526</v>
      </c>
      <c r="B69" s="186" t="s">
        <v>692</v>
      </c>
      <c r="C69" s="186"/>
      <c r="D69" s="187"/>
      <c r="E69" s="20">
        <v>0</v>
      </c>
      <c r="F69" s="20">
        <v>0</v>
      </c>
      <c r="G69" s="20">
        <v>0</v>
      </c>
      <c r="H69" s="20">
        <v>1</v>
      </c>
    </row>
    <row r="70" spans="1:8" ht="12" customHeight="1">
      <c r="A70" s="3" t="s">
        <v>35</v>
      </c>
      <c r="B70" s="94" t="s">
        <v>26</v>
      </c>
      <c r="C70" s="3"/>
      <c r="D70" s="11"/>
      <c r="E70" s="20">
        <v>0</v>
      </c>
      <c r="F70" s="20">
        <v>1</v>
      </c>
      <c r="G70" s="20">
        <v>1</v>
      </c>
      <c r="H70" s="20">
        <v>0</v>
      </c>
    </row>
    <row r="71" spans="1:8" ht="12" customHeight="1">
      <c r="A71" s="3" t="s">
        <v>534</v>
      </c>
      <c r="B71" s="94" t="s">
        <v>34</v>
      </c>
      <c r="C71" s="3"/>
      <c r="D71" s="11"/>
      <c r="E71" s="20">
        <v>0</v>
      </c>
      <c r="F71" s="20">
        <v>0</v>
      </c>
      <c r="G71" s="20">
        <v>0</v>
      </c>
      <c r="H71" s="20">
        <v>0</v>
      </c>
    </row>
    <row r="72" spans="1:8" ht="5.0999999999999996" customHeight="1">
      <c r="A72" s="2"/>
      <c r="B72" s="2"/>
      <c r="C72" s="2"/>
      <c r="D72" s="10"/>
      <c r="E72" s="2"/>
      <c r="F72" s="2"/>
      <c r="G72" s="2"/>
      <c r="H72" s="2"/>
    </row>
    <row r="73" spans="1:8">
      <c r="A73" s="3" t="s">
        <v>21</v>
      </c>
      <c r="B73" s="3"/>
      <c r="C73" s="3"/>
      <c r="D73" s="3"/>
      <c r="E73" s="3"/>
      <c r="F73" s="3"/>
      <c r="G73" s="3"/>
      <c r="H73" s="3"/>
    </row>
  </sheetData>
  <mergeCells count="8">
    <mergeCell ref="B69:D69"/>
    <mergeCell ref="A1:B1"/>
    <mergeCell ref="A47:D47"/>
    <mergeCell ref="B49:D49"/>
    <mergeCell ref="A5:C5"/>
    <mergeCell ref="A23:C23"/>
    <mergeCell ref="A25:C25"/>
    <mergeCell ref="B34:C34"/>
  </mergeCells>
  <phoneticPr fontId="4"/>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Y64"/>
  <sheetViews>
    <sheetView zoomScaleNormal="100" workbookViewId="0"/>
  </sheetViews>
  <sheetFormatPr defaultRowHeight="13.5"/>
  <cols>
    <col min="1" max="2" width="8.5" style="57" customWidth="1"/>
    <col min="3" max="12" width="7.75" style="57" customWidth="1"/>
    <col min="13" max="16384" width="9" style="44"/>
  </cols>
  <sheetData>
    <row r="1" spans="1:12">
      <c r="B1" s="3"/>
      <c r="C1" s="3"/>
      <c r="D1" s="3"/>
      <c r="E1" s="3"/>
      <c r="F1" s="3"/>
      <c r="G1" s="3"/>
      <c r="H1" s="3"/>
      <c r="I1" s="3"/>
      <c r="J1" s="3"/>
      <c r="K1" s="174" t="s">
        <v>769</v>
      </c>
      <c r="L1" s="174"/>
    </row>
    <row r="2" spans="1:12">
      <c r="A2" s="3"/>
      <c r="B2" s="3"/>
      <c r="C2" s="3"/>
      <c r="D2" s="3"/>
      <c r="E2" s="3"/>
      <c r="F2" s="3"/>
      <c r="G2" s="3"/>
      <c r="H2" s="3"/>
      <c r="I2" s="3"/>
      <c r="J2" s="3"/>
      <c r="K2" s="3"/>
      <c r="L2" s="3"/>
    </row>
    <row r="3" spans="1:12" ht="14.25">
      <c r="A3" s="4" t="s">
        <v>840</v>
      </c>
      <c r="B3" s="3"/>
      <c r="C3" s="3"/>
      <c r="D3" s="3"/>
      <c r="E3" s="3"/>
      <c r="F3" s="3"/>
      <c r="G3" s="3"/>
      <c r="H3" s="3"/>
      <c r="I3" s="3"/>
      <c r="J3" s="75"/>
      <c r="K3" s="3"/>
      <c r="L3" s="3"/>
    </row>
    <row r="4" spans="1:12">
      <c r="A4" s="12" t="s">
        <v>841</v>
      </c>
      <c r="B4" s="3"/>
      <c r="C4" s="3"/>
      <c r="D4" s="3"/>
      <c r="E4" s="3"/>
      <c r="F4" s="3"/>
      <c r="G4" s="3"/>
      <c r="H4" s="3"/>
      <c r="I4" s="3"/>
      <c r="J4" s="3"/>
      <c r="K4" s="3"/>
      <c r="L4" s="3"/>
    </row>
    <row r="5" spans="1:12">
      <c r="A5" s="175" t="s">
        <v>581</v>
      </c>
      <c r="B5" s="170"/>
      <c r="C5" s="170" t="s">
        <v>789</v>
      </c>
      <c r="D5" s="170"/>
      <c r="E5" s="172" t="s">
        <v>792</v>
      </c>
      <c r="F5" s="175"/>
      <c r="G5" s="172" t="s">
        <v>793</v>
      </c>
      <c r="H5" s="175"/>
      <c r="I5" s="172" t="s">
        <v>794</v>
      </c>
      <c r="J5" s="175"/>
      <c r="K5" s="172" t="s">
        <v>795</v>
      </c>
      <c r="L5" s="175"/>
    </row>
    <row r="6" spans="1:12" ht="5.0999999999999996" customHeight="1">
      <c r="A6" s="3"/>
      <c r="B6" s="11"/>
      <c r="C6" s="3"/>
      <c r="D6" s="3"/>
      <c r="E6" s="3"/>
      <c r="F6" s="3"/>
      <c r="G6" s="3"/>
      <c r="H6" s="3"/>
      <c r="I6" s="3"/>
      <c r="J6" s="3"/>
      <c r="K6" s="3"/>
      <c r="L6" s="3"/>
    </row>
    <row r="7" spans="1:12">
      <c r="A7" s="184" t="s">
        <v>582</v>
      </c>
      <c r="B7" s="185"/>
      <c r="C7" s="86"/>
      <c r="D7" s="122">
        <v>5</v>
      </c>
      <c r="E7" s="122"/>
      <c r="F7" s="122">
        <v>8</v>
      </c>
      <c r="G7" s="122"/>
      <c r="H7" s="122">
        <v>4</v>
      </c>
      <c r="I7" s="122"/>
      <c r="J7" s="122">
        <v>8</v>
      </c>
      <c r="K7" s="86"/>
      <c r="L7" s="162">
        <v>7</v>
      </c>
    </row>
    <row r="8" spans="1:12" ht="17.100000000000001" customHeight="1">
      <c r="A8" s="7" t="s">
        <v>583</v>
      </c>
      <c r="B8" s="6"/>
      <c r="C8" s="86"/>
      <c r="D8" s="122">
        <v>2</v>
      </c>
      <c r="E8" s="122"/>
      <c r="F8" s="122">
        <v>4</v>
      </c>
      <c r="G8" s="122"/>
      <c r="H8" s="122">
        <v>1</v>
      </c>
      <c r="I8" s="122"/>
      <c r="J8" s="122">
        <v>3</v>
      </c>
      <c r="K8" s="86"/>
      <c r="L8" s="162">
        <v>2</v>
      </c>
    </row>
    <row r="9" spans="1:12">
      <c r="A9" s="7" t="s">
        <v>584</v>
      </c>
      <c r="B9" s="6"/>
      <c r="C9" s="86"/>
      <c r="D9" s="122">
        <v>2</v>
      </c>
      <c r="E9" s="122"/>
      <c r="F9" s="122">
        <v>2</v>
      </c>
      <c r="G9" s="122"/>
      <c r="H9" s="122">
        <v>1</v>
      </c>
      <c r="I9" s="122"/>
      <c r="J9" s="122">
        <v>2</v>
      </c>
      <c r="K9" s="86"/>
      <c r="L9" s="162">
        <v>2</v>
      </c>
    </row>
    <row r="10" spans="1:12">
      <c r="A10" s="7" t="s">
        <v>585</v>
      </c>
      <c r="B10" s="6"/>
      <c r="C10" s="86"/>
      <c r="D10" s="122">
        <v>0</v>
      </c>
      <c r="E10" s="122"/>
      <c r="F10" s="122">
        <v>0</v>
      </c>
      <c r="G10" s="122"/>
      <c r="H10" s="122">
        <v>1</v>
      </c>
      <c r="I10" s="122"/>
      <c r="J10" s="122">
        <v>1</v>
      </c>
      <c r="K10" s="86"/>
      <c r="L10" s="162">
        <v>0</v>
      </c>
    </row>
    <row r="11" spans="1:12">
      <c r="A11" s="7" t="s">
        <v>586</v>
      </c>
      <c r="B11" s="6"/>
      <c r="C11" s="86"/>
      <c r="D11" s="122">
        <v>0</v>
      </c>
      <c r="E11" s="122"/>
      <c r="F11" s="122">
        <v>0</v>
      </c>
      <c r="G11" s="122"/>
      <c r="H11" s="122">
        <v>0</v>
      </c>
      <c r="I11" s="122"/>
      <c r="J11" s="122">
        <v>2</v>
      </c>
      <c r="K11" s="86"/>
      <c r="L11" s="162">
        <v>0</v>
      </c>
    </row>
    <row r="12" spans="1:12">
      <c r="A12" s="7" t="s">
        <v>587</v>
      </c>
      <c r="B12" s="6"/>
      <c r="C12" s="86"/>
      <c r="D12" s="122">
        <v>0</v>
      </c>
      <c r="E12" s="122"/>
      <c r="F12" s="122">
        <v>0</v>
      </c>
      <c r="G12" s="122"/>
      <c r="H12" s="122">
        <v>1</v>
      </c>
      <c r="I12" s="122"/>
      <c r="J12" s="122">
        <v>0</v>
      </c>
      <c r="K12" s="86"/>
      <c r="L12" s="162">
        <v>0</v>
      </c>
    </row>
    <row r="13" spans="1:12">
      <c r="A13" s="7" t="s">
        <v>588</v>
      </c>
      <c r="B13" s="6"/>
      <c r="C13" s="86"/>
      <c r="D13" s="122">
        <v>0</v>
      </c>
      <c r="E13" s="122"/>
      <c r="F13" s="122">
        <v>0</v>
      </c>
      <c r="G13" s="122"/>
      <c r="H13" s="122">
        <v>0</v>
      </c>
      <c r="I13" s="122"/>
      <c r="J13" s="122">
        <v>0</v>
      </c>
      <c r="K13" s="86"/>
      <c r="L13" s="162">
        <v>1</v>
      </c>
    </row>
    <row r="14" spans="1:12">
      <c r="A14" s="7" t="s">
        <v>589</v>
      </c>
      <c r="B14" s="6"/>
      <c r="C14" s="86"/>
      <c r="D14" s="122">
        <v>1</v>
      </c>
      <c r="E14" s="122"/>
      <c r="F14" s="122">
        <v>0</v>
      </c>
      <c r="G14" s="122"/>
      <c r="H14" s="122">
        <v>0</v>
      </c>
      <c r="I14" s="122"/>
      <c r="J14" s="122">
        <v>0</v>
      </c>
      <c r="K14" s="86"/>
      <c r="L14" s="162">
        <v>1</v>
      </c>
    </row>
    <row r="15" spans="1:12">
      <c r="A15" s="7" t="s">
        <v>590</v>
      </c>
      <c r="B15" s="6"/>
      <c r="C15" s="86"/>
      <c r="D15" s="122">
        <v>0</v>
      </c>
      <c r="E15" s="122"/>
      <c r="F15" s="122">
        <v>1</v>
      </c>
      <c r="G15" s="122"/>
      <c r="H15" s="122">
        <v>0</v>
      </c>
      <c r="I15" s="122"/>
      <c r="J15" s="122">
        <v>0</v>
      </c>
      <c r="K15" s="86"/>
      <c r="L15" s="162">
        <v>0</v>
      </c>
    </row>
    <row r="16" spans="1:12">
      <c r="A16" s="7" t="s">
        <v>591</v>
      </c>
      <c r="B16" s="6"/>
      <c r="C16" s="86"/>
      <c r="D16" s="122">
        <v>0</v>
      </c>
      <c r="E16" s="122"/>
      <c r="F16" s="122">
        <v>0</v>
      </c>
      <c r="G16" s="122"/>
      <c r="H16" s="122">
        <v>0</v>
      </c>
      <c r="I16" s="122"/>
      <c r="J16" s="122">
        <v>0</v>
      </c>
      <c r="K16" s="86"/>
      <c r="L16" s="162">
        <v>0</v>
      </c>
    </row>
    <row r="17" spans="1:25">
      <c r="A17" s="7" t="s">
        <v>592</v>
      </c>
      <c r="B17" s="6"/>
      <c r="C17" s="86"/>
      <c r="D17" s="122">
        <v>0</v>
      </c>
      <c r="E17" s="122"/>
      <c r="F17" s="122">
        <v>0</v>
      </c>
      <c r="G17" s="122"/>
      <c r="H17" s="122">
        <v>0</v>
      </c>
      <c r="I17" s="122"/>
      <c r="J17" s="122">
        <v>0</v>
      </c>
      <c r="K17" s="86"/>
      <c r="L17" s="162">
        <v>1</v>
      </c>
    </row>
    <row r="18" spans="1:25">
      <c r="A18" s="7" t="s">
        <v>593</v>
      </c>
      <c r="B18" s="6"/>
      <c r="C18" s="86"/>
      <c r="D18" s="122">
        <v>0</v>
      </c>
      <c r="E18" s="122"/>
      <c r="F18" s="122">
        <v>0</v>
      </c>
      <c r="G18" s="122"/>
      <c r="H18" s="122">
        <v>0</v>
      </c>
      <c r="I18" s="122"/>
      <c r="J18" s="122">
        <v>0</v>
      </c>
      <c r="K18" s="86"/>
      <c r="L18" s="162">
        <v>0</v>
      </c>
    </row>
    <row r="19" spans="1:25">
      <c r="A19" s="7" t="s">
        <v>594</v>
      </c>
      <c r="B19" s="6"/>
      <c r="C19" s="86"/>
      <c r="D19" s="122">
        <v>0</v>
      </c>
      <c r="E19" s="122"/>
      <c r="F19" s="122">
        <v>1</v>
      </c>
      <c r="G19" s="122"/>
      <c r="H19" s="122">
        <v>0</v>
      </c>
      <c r="I19" s="122"/>
      <c r="J19" s="122">
        <v>0</v>
      </c>
      <c r="K19" s="86"/>
      <c r="L19" s="162">
        <v>0</v>
      </c>
    </row>
    <row r="20" spans="1:25" ht="5.0999999999999996" customHeight="1">
      <c r="A20" s="2"/>
      <c r="B20" s="10"/>
      <c r="C20" s="2"/>
      <c r="D20" s="2"/>
      <c r="E20" s="2"/>
      <c r="F20" s="2"/>
      <c r="G20" s="2"/>
      <c r="H20" s="2"/>
      <c r="I20" s="2"/>
      <c r="J20" s="2"/>
      <c r="K20" s="2"/>
      <c r="L20" s="2"/>
    </row>
    <row r="21" spans="1:25">
      <c r="A21" s="3" t="s">
        <v>21</v>
      </c>
      <c r="B21" s="3"/>
      <c r="C21" s="3"/>
      <c r="D21" s="3"/>
      <c r="E21" s="3"/>
      <c r="F21" s="3"/>
      <c r="G21" s="3"/>
      <c r="H21" s="3"/>
      <c r="I21" s="3"/>
      <c r="J21" s="3"/>
      <c r="K21" s="3"/>
      <c r="L21" s="3"/>
    </row>
    <row r="22" spans="1:25">
      <c r="A22" s="3"/>
      <c r="B22" s="3"/>
      <c r="C22" s="3"/>
      <c r="D22" s="3"/>
      <c r="E22" s="3"/>
      <c r="F22" s="3"/>
      <c r="G22" s="3"/>
      <c r="H22" s="3"/>
      <c r="I22" s="3"/>
      <c r="J22" s="3"/>
      <c r="K22" s="3"/>
      <c r="L22" s="3"/>
    </row>
    <row r="23" spans="1:25" ht="14.25">
      <c r="A23" s="4" t="s">
        <v>843</v>
      </c>
      <c r="B23" s="3"/>
      <c r="C23" s="3"/>
      <c r="D23" s="3"/>
      <c r="E23" s="3"/>
      <c r="F23" s="3"/>
      <c r="G23" s="3"/>
      <c r="H23" s="3"/>
      <c r="I23" s="3"/>
      <c r="J23" s="3"/>
      <c r="K23" s="3"/>
      <c r="L23" s="3"/>
    </row>
    <row r="24" spans="1:25">
      <c r="A24" s="12" t="s">
        <v>842</v>
      </c>
      <c r="B24" s="3"/>
      <c r="C24" s="3"/>
      <c r="D24" s="3"/>
      <c r="E24" s="3"/>
      <c r="F24" s="3"/>
      <c r="G24" s="3"/>
      <c r="H24" s="3"/>
      <c r="I24" s="3"/>
      <c r="J24" s="3"/>
      <c r="K24" s="3"/>
      <c r="L24" s="3"/>
    </row>
    <row r="25" spans="1:25" ht="27" customHeight="1">
      <c r="A25" s="175" t="s">
        <v>595</v>
      </c>
      <c r="B25" s="170"/>
      <c r="C25" s="170" t="s">
        <v>320</v>
      </c>
      <c r="D25" s="170"/>
      <c r="E25" s="76" t="s">
        <v>612</v>
      </c>
      <c r="F25" s="72" t="s">
        <v>596</v>
      </c>
      <c r="G25" s="72" t="s">
        <v>597</v>
      </c>
      <c r="H25" s="72" t="s">
        <v>598</v>
      </c>
      <c r="I25" s="72" t="s">
        <v>599</v>
      </c>
      <c r="J25" s="72" t="s">
        <v>600</v>
      </c>
      <c r="K25" s="76" t="s">
        <v>611</v>
      </c>
      <c r="L25" s="77" t="s">
        <v>601</v>
      </c>
    </row>
    <row r="26" spans="1:25" ht="5.0999999999999996" customHeight="1">
      <c r="A26" s="3"/>
      <c r="B26" s="11"/>
      <c r="C26" s="3"/>
      <c r="D26" s="3"/>
      <c r="E26" s="3"/>
      <c r="F26" s="3"/>
      <c r="G26" s="3"/>
      <c r="H26" s="3"/>
      <c r="I26" s="3"/>
      <c r="J26" s="3"/>
      <c r="K26" s="3"/>
      <c r="L26" s="3"/>
    </row>
    <row r="27" spans="1:25">
      <c r="A27" s="25" t="s">
        <v>41</v>
      </c>
      <c r="B27" s="6" t="s">
        <v>796</v>
      </c>
      <c r="C27" s="58"/>
      <c r="D27" s="122">
        <v>682</v>
      </c>
      <c r="E27" s="122">
        <v>97</v>
      </c>
      <c r="F27" s="122">
        <v>134</v>
      </c>
      <c r="G27" s="122">
        <v>130</v>
      </c>
      <c r="H27" s="122">
        <v>142</v>
      </c>
      <c r="I27" s="122">
        <v>124</v>
      </c>
      <c r="J27" s="122">
        <v>48</v>
      </c>
      <c r="K27" s="122">
        <v>7</v>
      </c>
      <c r="L27" s="86">
        <v>0</v>
      </c>
    </row>
    <row r="28" spans="1:25">
      <c r="A28" s="26" t="s">
        <v>732</v>
      </c>
      <c r="B28" s="9" t="s">
        <v>772</v>
      </c>
      <c r="C28" s="58"/>
      <c r="D28" s="122">
        <v>583</v>
      </c>
      <c r="E28" s="122">
        <v>89</v>
      </c>
      <c r="F28" s="122">
        <v>110</v>
      </c>
      <c r="G28" s="122">
        <v>127</v>
      </c>
      <c r="H28" s="122">
        <v>97</v>
      </c>
      <c r="I28" s="122">
        <v>112</v>
      </c>
      <c r="J28" s="122">
        <v>45</v>
      </c>
      <c r="K28" s="122">
        <v>3</v>
      </c>
      <c r="L28" s="86">
        <v>0</v>
      </c>
    </row>
    <row r="29" spans="1:25">
      <c r="A29" s="26" t="s">
        <v>732</v>
      </c>
      <c r="B29" s="9" t="s">
        <v>773</v>
      </c>
      <c r="C29" s="58"/>
      <c r="D29" s="122">
        <v>443</v>
      </c>
      <c r="E29" s="122">
        <v>49</v>
      </c>
      <c r="F29" s="122">
        <v>101</v>
      </c>
      <c r="G29" s="122">
        <v>100</v>
      </c>
      <c r="H29" s="122">
        <v>75</v>
      </c>
      <c r="I29" s="122">
        <v>81</v>
      </c>
      <c r="J29" s="122">
        <v>35</v>
      </c>
      <c r="K29" s="122">
        <v>2</v>
      </c>
      <c r="L29" s="86">
        <v>0</v>
      </c>
    </row>
    <row r="30" spans="1:25">
      <c r="A30" s="26" t="s">
        <v>732</v>
      </c>
      <c r="B30" s="9" t="s">
        <v>776</v>
      </c>
      <c r="C30" s="58"/>
      <c r="D30" s="122">
        <v>373</v>
      </c>
      <c r="E30" s="122">
        <v>46</v>
      </c>
      <c r="F30" s="122">
        <v>83</v>
      </c>
      <c r="G30" s="122">
        <v>71</v>
      </c>
      <c r="H30" s="122">
        <v>75</v>
      </c>
      <c r="I30" s="122">
        <v>59</v>
      </c>
      <c r="J30" s="122">
        <v>38</v>
      </c>
      <c r="K30" s="122">
        <v>1</v>
      </c>
      <c r="L30" s="86">
        <v>0</v>
      </c>
    </row>
    <row r="31" spans="1:25" ht="16.5" customHeight="1">
      <c r="A31" s="26" t="s">
        <v>732</v>
      </c>
      <c r="B31" s="9" t="s">
        <v>775</v>
      </c>
      <c r="C31" s="58"/>
      <c r="D31" s="162">
        <v>341</v>
      </c>
      <c r="E31" s="162">
        <v>38</v>
      </c>
      <c r="F31" s="162">
        <v>89</v>
      </c>
      <c r="G31" s="162">
        <v>55</v>
      </c>
      <c r="H31" s="162">
        <v>61</v>
      </c>
      <c r="I31" s="162">
        <v>59</v>
      </c>
      <c r="J31" s="162">
        <v>34</v>
      </c>
      <c r="K31" s="162">
        <v>5</v>
      </c>
      <c r="L31" s="162">
        <v>0</v>
      </c>
      <c r="N31" s="47"/>
      <c r="O31" s="46"/>
      <c r="Q31" s="1"/>
      <c r="R31" s="1"/>
      <c r="S31" s="1"/>
      <c r="T31" s="1"/>
      <c r="U31" s="1"/>
      <c r="V31" s="1"/>
      <c r="W31" s="1"/>
      <c r="X31" s="1"/>
      <c r="Y31" s="1"/>
    </row>
    <row r="32" spans="1:25" ht="16.5" customHeight="1">
      <c r="A32" s="33" t="s">
        <v>602</v>
      </c>
      <c r="B32" s="6"/>
      <c r="C32" s="58"/>
      <c r="D32" s="162">
        <v>160</v>
      </c>
      <c r="E32" s="162">
        <v>19</v>
      </c>
      <c r="F32" s="162">
        <v>32</v>
      </c>
      <c r="G32" s="162">
        <v>24</v>
      </c>
      <c r="H32" s="162">
        <v>30</v>
      </c>
      <c r="I32" s="162">
        <v>28</v>
      </c>
      <c r="J32" s="162">
        <v>24</v>
      </c>
      <c r="K32" s="162">
        <v>3</v>
      </c>
      <c r="L32" s="162">
        <v>0</v>
      </c>
      <c r="N32" s="47"/>
      <c r="O32" s="46"/>
      <c r="Q32" s="1"/>
      <c r="R32" s="1"/>
      <c r="S32" s="1"/>
      <c r="T32" s="1"/>
      <c r="U32" s="1"/>
      <c r="V32" s="1"/>
      <c r="W32" s="1"/>
      <c r="X32" s="1"/>
      <c r="Y32" s="1"/>
    </row>
    <row r="33" spans="1:25" ht="16.5" customHeight="1">
      <c r="A33" s="33" t="s">
        <v>247</v>
      </c>
      <c r="B33" s="6"/>
      <c r="C33" s="58"/>
      <c r="D33" s="162">
        <v>160</v>
      </c>
      <c r="E33" s="162">
        <v>18</v>
      </c>
      <c r="F33" s="162">
        <v>50</v>
      </c>
      <c r="G33" s="162">
        <v>27</v>
      </c>
      <c r="H33" s="162">
        <v>27</v>
      </c>
      <c r="I33" s="162">
        <v>27</v>
      </c>
      <c r="J33" s="162">
        <v>10</v>
      </c>
      <c r="K33" s="162">
        <v>1</v>
      </c>
      <c r="L33" s="162">
        <v>0</v>
      </c>
      <c r="N33" s="47"/>
      <c r="O33" s="46"/>
      <c r="Q33" s="1"/>
      <c r="R33" s="1"/>
      <c r="S33" s="1"/>
      <c r="T33" s="1"/>
      <c r="U33" s="1"/>
      <c r="V33" s="1"/>
      <c r="W33" s="1"/>
      <c r="X33" s="1"/>
      <c r="Y33" s="1"/>
    </row>
    <row r="34" spans="1:25" ht="16.5" customHeight="1">
      <c r="A34" s="33" t="s">
        <v>43</v>
      </c>
      <c r="B34" s="6"/>
      <c r="C34" s="58"/>
      <c r="D34" s="162">
        <v>10</v>
      </c>
      <c r="E34" s="162">
        <v>0</v>
      </c>
      <c r="F34" s="162">
        <v>2</v>
      </c>
      <c r="G34" s="162">
        <v>3</v>
      </c>
      <c r="H34" s="162">
        <v>3</v>
      </c>
      <c r="I34" s="162">
        <v>2</v>
      </c>
      <c r="J34" s="162">
        <v>0</v>
      </c>
      <c r="K34" s="162">
        <v>0</v>
      </c>
      <c r="L34" s="162">
        <v>0</v>
      </c>
      <c r="N34" s="47"/>
      <c r="O34" s="46"/>
      <c r="Q34" s="1"/>
      <c r="R34" s="1"/>
      <c r="S34" s="1"/>
      <c r="T34" s="1"/>
      <c r="U34" s="1"/>
      <c r="V34" s="1"/>
      <c r="W34" s="1"/>
      <c r="X34" s="1"/>
      <c r="Y34" s="1"/>
    </row>
    <row r="35" spans="1:25" ht="16.5" customHeight="1">
      <c r="A35" s="33" t="s">
        <v>44</v>
      </c>
      <c r="B35" s="6"/>
      <c r="C35" s="58"/>
      <c r="D35" s="162">
        <v>8</v>
      </c>
      <c r="E35" s="162">
        <v>1</v>
      </c>
      <c r="F35" s="162">
        <v>4</v>
      </c>
      <c r="G35" s="162">
        <v>1</v>
      </c>
      <c r="H35" s="162">
        <v>1</v>
      </c>
      <c r="I35" s="162">
        <v>1</v>
      </c>
      <c r="J35" s="162">
        <v>0</v>
      </c>
      <c r="K35" s="162">
        <v>0</v>
      </c>
      <c r="L35" s="162">
        <v>0</v>
      </c>
      <c r="N35" s="47"/>
      <c r="O35" s="46"/>
      <c r="Q35" s="1"/>
      <c r="R35" s="1"/>
      <c r="S35" s="1"/>
      <c r="T35" s="1"/>
      <c r="U35" s="1"/>
      <c r="V35" s="1"/>
      <c r="W35" s="1"/>
      <c r="X35" s="1"/>
      <c r="Y35" s="1"/>
    </row>
    <row r="36" spans="1:25" ht="16.5" customHeight="1">
      <c r="A36" s="33" t="s">
        <v>248</v>
      </c>
      <c r="B36" s="6"/>
      <c r="C36" s="58"/>
      <c r="D36" s="162">
        <v>3</v>
      </c>
      <c r="E36" s="162">
        <v>0</v>
      </c>
      <c r="F36" s="162">
        <v>1</v>
      </c>
      <c r="G36" s="162">
        <v>0</v>
      </c>
      <c r="H36" s="162">
        <v>0</v>
      </c>
      <c r="I36" s="162">
        <v>1</v>
      </c>
      <c r="J36" s="162">
        <v>0</v>
      </c>
      <c r="K36" s="162">
        <v>1</v>
      </c>
      <c r="L36" s="162">
        <v>0</v>
      </c>
    </row>
    <row r="37" spans="1:25" ht="4.5" customHeight="1">
      <c r="A37" s="2"/>
      <c r="B37" s="10"/>
      <c r="C37" s="2"/>
      <c r="D37" s="2"/>
      <c r="E37" s="48"/>
      <c r="F37" s="2"/>
      <c r="G37" s="2"/>
      <c r="H37" s="2"/>
      <c r="I37" s="2"/>
      <c r="J37" s="2"/>
      <c r="K37" s="2"/>
      <c r="L37" s="2"/>
    </row>
    <row r="38" spans="1:25">
      <c r="A38" s="3" t="s">
        <v>21</v>
      </c>
      <c r="B38" s="3"/>
      <c r="C38" s="3"/>
      <c r="D38" s="3"/>
      <c r="E38" s="20"/>
      <c r="F38" s="20"/>
      <c r="G38" s="20"/>
      <c r="H38" s="20"/>
      <c r="I38" s="20"/>
      <c r="J38" s="20"/>
      <c r="K38" s="20"/>
      <c r="L38" s="20"/>
    </row>
    <row r="39" spans="1:25">
      <c r="A39" s="3"/>
      <c r="B39" s="3"/>
      <c r="C39" s="3"/>
      <c r="D39" s="3"/>
      <c r="E39" s="3"/>
      <c r="F39" s="3"/>
      <c r="G39" s="3"/>
      <c r="H39" s="3"/>
      <c r="I39" s="3"/>
      <c r="J39" s="3"/>
      <c r="K39" s="3"/>
      <c r="L39" s="3"/>
    </row>
    <row r="40" spans="1:25" ht="14.25">
      <c r="A40" s="4" t="s">
        <v>844</v>
      </c>
      <c r="B40" s="3"/>
      <c r="C40" s="3"/>
      <c r="D40" s="3"/>
      <c r="E40" s="3"/>
      <c r="F40" s="3"/>
      <c r="G40" s="3"/>
      <c r="H40" s="3"/>
      <c r="I40" s="3"/>
      <c r="J40" s="3"/>
      <c r="K40" s="3"/>
      <c r="L40" s="3"/>
    </row>
    <row r="41" spans="1:25">
      <c r="A41" s="12" t="s">
        <v>842</v>
      </c>
      <c r="B41" s="3"/>
      <c r="C41" s="3"/>
      <c r="D41" s="3"/>
      <c r="E41" s="3"/>
      <c r="F41" s="3"/>
      <c r="G41" s="3"/>
      <c r="H41" s="3"/>
      <c r="I41" s="3"/>
      <c r="J41" s="3"/>
      <c r="K41" s="3"/>
      <c r="L41" s="3"/>
    </row>
    <row r="42" spans="1:25" ht="27" customHeight="1">
      <c r="A42" s="175" t="s">
        <v>603</v>
      </c>
      <c r="B42" s="170"/>
      <c r="C42" s="72" t="s">
        <v>604</v>
      </c>
      <c r="D42" s="76" t="s">
        <v>608</v>
      </c>
      <c r="E42" s="76" t="s">
        <v>735</v>
      </c>
      <c r="F42" s="76" t="s">
        <v>736</v>
      </c>
      <c r="G42" s="76" t="s">
        <v>609</v>
      </c>
      <c r="H42" s="76" t="s">
        <v>737</v>
      </c>
      <c r="I42" s="76" t="s">
        <v>738</v>
      </c>
      <c r="J42" s="76" t="s">
        <v>739</v>
      </c>
      <c r="K42" s="76" t="s">
        <v>610</v>
      </c>
      <c r="L42" s="77" t="s">
        <v>601</v>
      </c>
    </row>
    <row r="43" spans="1:25" ht="5.0999999999999996" customHeight="1">
      <c r="A43" s="3"/>
      <c r="B43" s="11"/>
      <c r="C43" s="3"/>
      <c r="D43" s="3"/>
      <c r="E43" s="3"/>
      <c r="F43" s="3"/>
      <c r="G43" s="3"/>
      <c r="H43" s="3"/>
      <c r="I43" s="3"/>
      <c r="J43" s="3"/>
      <c r="K43" s="3"/>
      <c r="L43" s="3"/>
    </row>
    <row r="44" spans="1:25">
      <c r="A44" s="25" t="s">
        <v>41</v>
      </c>
      <c r="B44" s="6" t="s">
        <v>796</v>
      </c>
      <c r="C44" s="122">
        <v>4072</v>
      </c>
      <c r="D44" s="122">
        <v>26</v>
      </c>
      <c r="E44" s="122">
        <v>51</v>
      </c>
      <c r="F44" s="122">
        <v>287</v>
      </c>
      <c r="G44" s="122">
        <v>5</v>
      </c>
      <c r="H44" s="122">
        <v>1546</v>
      </c>
      <c r="I44" s="122">
        <v>1742</v>
      </c>
      <c r="J44" s="122">
        <v>394</v>
      </c>
      <c r="K44" s="122">
        <v>25</v>
      </c>
      <c r="L44" s="122">
        <v>1</v>
      </c>
    </row>
    <row r="45" spans="1:25">
      <c r="A45" s="26" t="s">
        <v>740</v>
      </c>
      <c r="B45" s="9" t="s">
        <v>772</v>
      </c>
      <c r="C45" s="122">
        <v>4066</v>
      </c>
      <c r="D45" s="122">
        <v>36</v>
      </c>
      <c r="E45" s="122">
        <v>56</v>
      </c>
      <c r="F45" s="122">
        <v>295</v>
      </c>
      <c r="G45" s="122">
        <v>3</v>
      </c>
      <c r="H45" s="122">
        <v>1628</v>
      </c>
      <c r="I45" s="122">
        <v>1636</v>
      </c>
      <c r="J45" s="122">
        <v>376</v>
      </c>
      <c r="K45" s="122">
        <v>39</v>
      </c>
      <c r="L45" s="122">
        <v>0</v>
      </c>
    </row>
    <row r="46" spans="1:25">
      <c r="A46" s="26" t="s">
        <v>740</v>
      </c>
      <c r="B46" s="9" t="s">
        <v>773</v>
      </c>
      <c r="C46" s="122">
        <v>3916</v>
      </c>
      <c r="D46" s="122">
        <v>34</v>
      </c>
      <c r="E46" s="122">
        <v>43</v>
      </c>
      <c r="F46" s="122">
        <v>340</v>
      </c>
      <c r="G46" s="122">
        <v>1</v>
      </c>
      <c r="H46" s="122">
        <v>1448</v>
      </c>
      <c r="I46" s="122">
        <v>1645</v>
      </c>
      <c r="J46" s="122">
        <v>374</v>
      </c>
      <c r="K46" s="122">
        <v>32</v>
      </c>
      <c r="L46" s="122">
        <v>0</v>
      </c>
    </row>
    <row r="47" spans="1:25">
      <c r="A47" s="26" t="s">
        <v>740</v>
      </c>
      <c r="B47" s="9" t="s">
        <v>776</v>
      </c>
      <c r="C47" s="122">
        <v>3909</v>
      </c>
      <c r="D47" s="122">
        <v>33</v>
      </c>
      <c r="E47" s="122">
        <v>52</v>
      </c>
      <c r="F47" s="122">
        <v>313</v>
      </c>
      <c r="G47" s="122">
        <v>1</v>
      </c>
      <c r="H47" s="122">
        <v>1467</v>
      </c>
      <c r="I47" s="122">
        <v>1608</v>
      </c>
      <c r="J47" s="122">
        <v>392</v>
      </c>
      <c r="K47" s="122">
        <v>44</v>
      </c>
      <c r="L47" s="122">
        <v>0</v>
      </c>
    </row>
    <row r="48" spans="1:25" ht="17.100000000000001" customHeight="1">
      <c r="A48" s="26" t="s">
        <v>740</v>
      </c>
      <c r="B48" s="9" t="s">
        <v>775</v>
      </c>
      <c r="C48" s="162">
        <v>3759</v>
      </c>
      <c r="D48" s="162">
        <v>23</v>
      </c>
      <c r="E48" s="162">
        <v>51</v>
      </c>
      <c r="F48" s="162">
        <v>299</v>
      </c>
      <c r="G48" s="162">
        <v>6</v>
      </c>
      <c r="H48" s="162">
        <v>1427</v>
      </c>
      <c r="I48" s="162">
        <v>1536</v>
      </c>
      <c r="J48" s="162">
        <v>390</v>
      </c>
      <c r="K48" s="162">
        <v>32</v>
      </c>
      <c r="L48" s="162">
        <v>1</v>
      </c>
    </row>
    <row r="49" spans="1:12">
      <c r="A49" s="7"/>
      <c r="B49" s="6" t="s">
        <v>14</v>
      </c>
      <c r="C49" s="162">
        <v>1952</v>
      </c>
      <c r="D49" s="162">
        <v>9</v>
      </c>
      <c r="E49" s="162">
        <v>28</v>
      </c>
      <c r="F49" s="162">
        <v>154</v>
      </c>
      <c r="G49" s="162">
        <v>3</v>
      </c>
      <c r="H49" s="162">
        <v>675</v>
      </c>
      <c r="I49" s="162">
        <v>830</v>
      </c>
      <c r="J49" s="162">
        <v>235</v>
      </c>
      <c r="K49" s="162">
        <v>20</v>
      </c>
      <c r="L49" s="162">
        <v>1</v>
      </c>
    </row>
    <row r="50" spans="1:12">
      <c r="A50" s="7"/>
      <c r="B50" s="6" t="s">
        <v>20</v>
      </c>
      <c r="C50" s="162">
        <v>1807</v>
      </c>
      <c r="D50" s="162">
        <v>14</v>
      </c>
      <c r="E50" s="162">
        <v>23</v>
      </c>
      <c r="F50" s="162">
        <v>145</v>
      </c>
      <c r="G50" s="162">
        <v>3</v>
      </c>
      <c r="H50" s="162">
        <v>752</v>
      </c>
      <c r="I50" s="162">
        <v>706</v>
      </c>
      <c r="J50" s="162">
        <v>155</v>
      </c>
      <c r="K50" s="162">
        <v>12</v>
      </c>
      <c r="L50" s="162">
        <v>0</v>
      </c>
    </row>
    <row r="51" spans="1:12" ht="5.0999999999999996" customHeight="1">
      <c r="A51" s="2"/>
      <c r="B51" s="10"/>
      <c r="C51" s="2"/>
      <c r="D51" s="2"/>
      <c r="E51" s="2"/>
      <c r="F51" s="2"/>
      <c r="G51" s="2"/>
      <c r="H51" s="2"/>
      <c r="I51" s="2"/>
      <c r="J51" s="2"/>
      <c r="K51" s="2"/>
      <c r="L51" s="2"/>
    </row>
    <row r="52" spans="1:12">
      <c r="A52" s="3" t="s">
        <v>21</v>
      </c>
      <c r="B52" s="3"/>
      <c r="C52" s="3"/>
      <c r="D52" s="3"/>
      <c r="E52" s="3"/>
      <c r="F52" s="3"/>
      <c r="G52" s="3"/>
      <c r="H52" s="3"/>
      <c r="I52" s="3"/>
      <c r="J52" s="3"/>
      <c r="K52" s="3"/>
      <c r="L52" s="3"/>
    </row>
    <row r="53" spans="1:12">
      <c r="A53" s="3"/>
      <c r="B53" s="3"/>
      <c r="C53" s="3"/>
      <c r="D53" s="3"/>
      <c r="E53" s="3"/>
      <c r="F53" s="3"/>
      <c r="G53" s="3"/>
      <c r="H53" s="3"/>
      <c r="I53" s="3"/>
      <c r="J53" s="3"/>
      <c r="K53" s="3"/>
      <c r="L53" s="3"/>
    </row>
    <row r="54" spans="1:12" ht="14.25">
      <c r="A54" s="4" t="s">
        <v>845</v>
      </c>
      <c r="B54" s="3"/>
      <c r="C54" s="3"/>
      <c r="D54" s="3"/>
      <c r="E54" s="3"/>
      <c r="F54" s="3"/>
      <c r="G54" s="3"/>
      <c r="H54" s="3"/>
      <c r="I54" s="3"/>
      <c r="J54" s="3"/>
      <c r="K54" s="3"/>
      <c r="L54" s="3"/>
    </row>
    <row r="55" spans="1:12">
      <c r="A55" s="12" t="s">
        <v>842</v>
      </c>
      <c r="B55" s="3"/>
      <c r="C55" s="3"/>
      <c r="D55" s="3"/>
      <c r="E55" s="3"/>
      <c r="F55" s="3"/>
      <c r="G55" s="3"/>
      <c r="H55" s="3"/>
      <c r="I55" s="3"/>
      <c r="J55" s="3"/>
      <c r="K55" s="3"/>
      <c r="L55" s="3"/>
    </row>
    <row r="56" spans="1:12" ht="27" customHeight="1">
      <c r="A56" s="73" t="s">
        <v>605</v>
      </c>
      <c r="B56" s="72" t="s">
        <v>604</v>
      </c>
      <c r="C56" s="72" t="s">
        <v>606</v>
      </c>
      <c r="D56" s="72" t="s">
        <v>741</v>
      </c>
      <c r="E56" s="72" t="s">
        <v>742</v>
      </c>
      <c r="F56" s="72" t="s">
        <v>743</v>
      </c>
      <c r="G56" s="72" t="s">
        <v>744</v>
      </c>
      <c r="H56" s="72" t="s">
        <v>745</v>
      </c>
      <c r="I56" s="72" t="s">
        <v>746</v>
      </c>
      <c r="J56" s="72" t="s">
        <v>747</v>
      </c>
      <c r="K56" s="72" t="s">
        <v>748</v>
      </c>
      <c r="L56" s="78" t="s">
        <v>607</v>
      </c>
    </row>
    <row r="57" spans="1:12" ht="5.0999999999999996" customHeight="1">
      <c r="A57" s="11"/>
      <c r="B57" s="3"/>
      <c r="C57" s="3"/>
      <c r="D57" s="3"/>
      <c r="E57" s="3"/>
      <c r="F57" s="3"/>
      <c r="G57" s="3"/>
      <c r="H57" s="3"/>
      <c r="I57" s="3"/>
      <c r="J57" s="3"/>
      <c r="K57" s="3"/>
      <c r="L57" s="3"/>
    </row>
    <row r="58" spans="1:12">
      <c r="A58" s="6" t="s">
        <v>797</v>
      </c>
      <c r="B58" s="122">
        <v>96</v>
      </c>
      <c r="C58" s="122">
        <v>0</v>
      </c>
      <c r="D58" s="122">
        <v>32</v>
      </c>
      <c r="E58" s="122">
        <v>37</v>
      </c>
      <c r="F58" s="122">
        <v>17</v>
      </c>
      <c r="G58" s="122">
        <v>3</v>
      </c>
      <c r="H58" s="122">
        <v>3</v>
      </c>
      <c r="I58" s="122">
        <v>1</v>
      </c>
      <c r="J58" s="122">
        <v>2</v>
      </c>
      <c r="K58" s="122">
        <v>1</v>
      </c>
      <c r="L58" s="122">
        <v>0</v>
      </c>
    </row>
    <row r="59" spans="1:12">
      <c r="A59" s="9" t="s">
        <v>781</v>
      </c>
      <c r="B59" s="122">
        <v>84</v>
      </c>
      <c r="C59" s="122">
        <v>0</v>
      </c>
      <c r="D59" s="122">
        <v>29</v>
      </c>
      <c r="E59" s="122">
        <v>32</v>
      </c>
      <c r="F59" s="122">
        <v>16</v>
      </c>
      <c r="G59" s="122">
        <v>2</v>
      </c>
      <c r="H59" s="122">
        <v>2</v>
      </c>
      <c r="I59" s="122">
        <v>0</v>
      </c>
      <c r="J59" s="122">
        <v>3</v>
      </c>
      <c r="K59" s="122">
        <v>0</v>
      </c>
      <c r="L59" s="122">
        <v>0</v>
      </c>
    </row>
    <row r="60" spans="1:12">
      <c r="A60" s="9" t="s">
        <v>782</v>
      </c>
      <c r="B60" s="122">
        <v>79</v>
      </c>
      <c r="C60" s="122">
        <v>0</v>
      </c>
      <c r="D60" s="122">
        <v>23</v>
      </c>
      <c r="E60" s="122">
        <v>28</v>
      </c>
      <c r="F60" s="122">
        <v>21</v>
      </c>
      <c r="G60" s="122">
        <v>2</v>
      </c>
      <c r="H60" s="122">
        <v>1</v>
      </c>
      <c r="I60" s="122">
        <v>1</v>
      </c>
      <c r="J60" s="122">
        <v>3</v>
      </c>
      <c r="K60" s="122">
        <v>0</v>
      </c>
      <c r="L60" s="122">
        <v>0</v>
      </c>
    </row>
    <row r="61" spans="1:12">
      <c r="A61" s="9" t="s">
        <v>783</v>
      </c>
      <c r="B61" s="122">
        <v>78</v>
      </c>
      <c r="C61" s="122">
        <v>0</v>
      </c>
      <c r="D61" s="122">
        <v>27</v>
      </c>
      <c r="E61" s="122">
        <v>27</v>
      </c>
      <c r="F61" s="122">
        <v>18</v>
      </c>
      <c r="G61" s="122">
        <v>3</v>
      </c>
      <c r="H61" s="122">
        <v>1</v>
      </c>
      <c r="I61" s="122">
        <v>1</v>
      </c>
      <c r="J61" s="122">
        <v>1</v>
      </c>
      <c r="K61" s="122">
        <v>0</v>
      </c>
      <c r="L61" s="122">
        <v>0</v>
      </c>
    </row>
    <row r="62" spans="1:12" ht="17.100000000000001" customHeight="1">
      <c r="A62" s="9" t="s">
        <v>784</v>
      </c>
      <c r="B62" s="162">
        <v>76</v>
      </c>
      <c r="C62" s="162">
        <v>0</v>
      </c>
      <c r="D62" s="162">
        <v>29</v>
      </c>
      <c r="E62" s="162">
        <v>24</v>
      </c>
      <c r="F62" s="162">
        <v>11</v>
      </c>
      <c r="G62" s="162">
        <v>2</v>
      </c>
      <c r="H62" s="162">
        <v>2</v>
      </c>
      <c r="I62" s="162">
        <v>3</v>
      </c>
      <c r="J62" s="162">
        <v>5</v>
      </c>
      <c r="K62" s="162">
        <v>0</v>
      </c>
      <c r="L62" s="162">
        <v>0</v>
      </c>
    </row>
    <row r="63" spans="1:12" ht="5.0999999999999996" customHeight="1">
      <c r="A63" s="10"/>
      <c r="B63" s="2"/>
      <c r="C63" s="2"/>
      <c r="D63" s="2"/>
      <c r="E63" s="2"/>
      <c r="F63" s="2"/>
      <c r="G63" s="2"/>
      <c r="H63" s="2"/>
      <c r="I63" s="2"/>
      <c r="J63" s="2"/>
      <c r="K63" s="2"/>
      <c r="L63" s="2"/>
    </row>
    <row r="64" spans="1:12">
      <c r="A64" s="3" t="s">
        <v>21</v>
      </c>
      <c r="B64" s="3"/>
      <c r="C64" s="3"/>
      <c r="D64" s="3"/>
      <c r="E64" s="3"/>
      <c r="F64" s="3"/>
      <c r="G64" s="3"/>
      <c r="H64" s="3"/>
      <c r="I64" s="3"/>
      <c r="J64" s="3"/>
      <c r="K64" s="3"/>
      <c r="L64" s="3"/>
    </row>
  </sheetData>
  <mergeCells count="11">
    <mergeCell ref="K1:L1"/>
    <mergeCell ref="A25:B25"/>
    <mergeCell ref="A42:B42"/>
    <mergeCell ref="C25:D25"/>
    <mergeCell ref="K5:L5"/>
    <mergeCell ref="I5:J5"/>
    <mergeCell ref="G5:H5"/>
    <mergeCell ref="E5:F5"/>
    <mergeCell ref="C5:D5"/>
    <mergeCell ref="A5:B5"/>
    <mergeCell ref="A7:B7"/>
  </mergeCells>
  <phoneticPr fontId="4"/>
  <pageMargins left="0.39370078740157483" right="0.59055118110236227" top="0.39370078740157483" bottom="0.39370078740157483" header="0.31496062992125984" footer="0.31496062992125984"/>
  <pageSetup paperSize="9" scale="99" firstPageNumber="12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F61"/>
  <sheetViews>
    <sheetView zoomScaleNormal="100" workbookViewId="0"/>
  </sheetViews>
  <sheetFormatPr defaultRowHeight="13.5"/>
  <cols>
    <col min="1" max="1" width="36.625" style="57" customWidth="1"/>
    <col min="2" max="6" width="11.625" style="57" customWidth="1"/>
    <col min="7" max="16384" width="9" style="44"/>
  </cols>
  <sheetData>
    <row r="1" spans="1:6">
      <c r="A1" s="53" t="s">
        <v>768</v>
      </c>
      <c r="B1" s="3"/>
      <c r="C1" s="3"/>
      <c r="D1" s="3"/>
      <c r="E1" s="3"/>
    </row>
    <row r="2" spans="1:6">
      <c r="A2" s="3"/>
      <c r="B2" s="3"/>
      <c r="C2" s="3"/>
      <c r="D2" s="3"/>
      <c r="E2" s="3"/>
      <c r="F2" s="3"/>
    </row>
    <row r="3" spans="1:6" ht="14.25">
      <c r="A3" s="4" t="s">
        <v>846</v>
      </c>
      <c r="B3" s="3"/>
      <c r="C3" s="3"/>
      <c r="D3" s="3"/>
      <c r="E3" s="3"/>
      <c r="F3" s="3"/>
    </row>
    <row r="4" spans="1:6">
      <c r="A4" s="24" t="s">
        <v>613</v>
      </c>
      <c r="B4" s="3"/>
      <c r="C4" s="3"/>
      <c r="D4" s="3"/>
      <c r="E4" s="3"/>
      <c r="F4" s="3"/>
    </row>
    <row r="5" spans="1:6">
      <c r="A5" s="3"/>
      <c r="B5" s="3"/>
      <c r="C5" s="3"/>
      <c r="D5" s="3"/>
      <c r="E5" s="3"/>
      <c r="F5" s="3" t="s">
        <v>615</v>
      </c>
    </row>
    <row r="6" spans="1:6">
      <c r="A6" s="73" t="s">
        <v>616</v>
      </c>
      <c r="B6" s="115" t="s">
        <v>798</v>
      </c>
      <c r="C6" s="116" t="s">
        <v>274</v>
      </c>
      <c r="D6" s="116" t="s">
        <v>27</v>
      </c>
      <c r="E6" s="116" t="s">
        <v>705</v>
      </c>
      <c r="F6" s="116" t="s">
        <v>799</v>
      </c>
    </row>
    <row r="7" spans="1:6" ht="5.0999999999999996" customHeight="1">
      <c r="A7" s="11"/>
      <c r="B7" s="3"/>
      <c r="C7" s="3"/>
      <c r="D7" s="3"/>
      <c r="E7" s="3"/>
      <c r="F7" s="3"/>
    </row>
    <row r="8" spans="1:6">
      <c r="A8" s="81" t="s">
        <v>564</v>
      </c>
      <c r="B8" s="122">
        <v>3271</v>
      </c>
      <c r="C8" s="122">
        <v>3153</v>
      </c>
      <c r="D8" s="122">
        <v>3155</v>
      </c>
      <c r="E8" s="122">
        <v>3170</v>
      </c>
      <c r="F8" s="139">
        <v>3198</v>
      </c>
    </row>
    <row r="9" spans="1:6" ht="18" customHeight="1">
      <c r="A9" s="6" t="s">
        <v>617</v>
      </c>
      <c r="B9" s="122">
        <v>441</v>
      </c>
      <c r="C9" s="122">
        <v>438</v>
      </c>
      <c r="D9" s="122">
        <v>442</v>
      </c>
      <c r="E9" s="122">
        <v>452</v>
      </c>
      <c r="F9" s="139">
        <v>476</v>
      </c>
    </row>
    <row r="10" spans="1:6">
      <c r="A10" s="49" t="s">
        <v>618</v>
      </c>
      <c r="B10" s="122">
        <v>69</v>
      </c>
      <c r="C10" s="122">
        <v>70</v>
      </c>
      <c r="D10" s="122">
        <v>71</v>
      </c>
      <c r="E10" s="122">
        <v>72</v>
      </c>
      <c r="F10" s="139">
        <v>71</v>
      </c>
    </row>
    <row r="11" spans="1:6">
      <c r="A11" s="49" t="s">
        <v>619</v>
      </c>
      <c r="B11" s="122">
        <v>32</v>
      </c>
      <c r="C11" s="122">
        <v>32</v>
      </c>
      <c r="D11" s="122">
        <v>32</v>
      </c>
      <c r="E11" s="122">
        <v>32</v>
      </c>
      <c r="F11" s="139">
        <v>33</v>
      </c>
    </row>
    <row r="12" spans="1:6">
      <c r="A12" s="49" t="s">
        <v>620</v>
      </c>
      <c r="B12" s="122">
        <v>144</v>
      </c>
      <c r="C12" s="122">
        <v>137</v>
      </c>
      <c r="D12" s="122">
        <v>128</v>
      </c>
      <c r="E12" s="122">
        <v>127</v>
      </c>
      <c r="F12" s="139">
        <v>129</v>
      </c>
    </row>
    <row r="13" spans="1:6">
      <c r="A13" s="49" t="s">
        <v>569</v>
      </c>
      <c r="B13" s="122">
        <v>196</v>
      </c>
      <c r="C13" s="122">
        <v>199</v>
      </c>
      <c r="D13" s="122">
        <v>211</v>
      </c>
      <c r="E13" s="122">
        <v>221</v>
      </c>
      <c r="F13" s="139">
        <v>243</v>
      </c>
    </row>
    <row r="14" spans="1:6">
      <c r="A14" s="6" t="s">
        <v>621</v>
      </c>
      <c r="B14" s="122">
        <v>1</v>
      </c>
      <c r="C14" s="122">
        <v>1</v>
      </c>
      <c r="D14" s="122">
        <v>1</v>
      </c>
      <c r="E14" s="122">
        <v>1</v>
      </c>
      <c r="F14" s="139">
        <v>1</v>
      </c>
    </row>
    <row r="15" spans="1:6">
      <c r="A15" s="6" t="s">
        <v>622</v>
      </c>
      <c r="B15" s="122">
        <v>39</v>
      </c>
      <c r="C15" s="122">
        <v>39</v>
      </c>
      <c r="D15" s="122">
        <v>40</v>
      </c>
      <c r="E15" s="122">
        <v>41</v>
      </c>
      <c r="F15" s="139">
        <v>43</v>
      </c>
    </row>
    <row r="16" spans="1:6">
      <c r="A16" s="6" t="s">
        <v>623</v>
      </c>
      <c r="B16" s="122">
        <v>344</v>
      </c>
      <c r="C16" s="122">
        <v>322</v>
      </c>
      <c r="D16" s="122">
        <v>325</v>
      </c>
      <c r="E16" s="122">
        <v>327</v>
      </c>
      <c r="F16" s="139">
        <v>329</v>
      </c>
    </row>
    <row r="17" spans="1:6" ht="18" customHeight="1">
      <c r="A17" s="6" t="s">
        <v>624</v>
      </c>
      <c r="B17" s="122">
        <v>249</v>
      </c>
      <c r="C17" s="122">
        <v>229</v>
      </c>
      <c r="D17" s="122">
        <v>229</v>
      </c>
      <c r="E17" s="122">
        <v>229</v>
      </c>
      <c r="F17" s="139">
        <v>229</v>
      </c>
    </row>
    <row r="18" spans="1:6">
      <c r="A18" s="6" t="s">
        <v>625</v>
      </c>
      <c r="B18" s="122">
        <v>587</v>
      </c>
      <c r="C18" s="122">
        <v>576</v>
      </c>
      <c r="D18" s="122">
        <v>576</v>
      </c>
      <c r="E18" s="122">
        <v>577</v>
      </c>
      <c r="F18" s="139">
        <v>577</v>
      </c>
    </row>
    <row r="19" spans="1:6">
      <c r="A19" s="6" t="s">
        <v>626</v>
      </c>
      <c r="B19" s="122">
        <v>1254</v>
      </c>
      <c r="C19" s="122">
        <v>1218</v>
      </c>
      <c r="D19" s="122">
        <v>1212</v>
      </c>
      <c r="E19" s="122">
        <v>1214</v>
      </c>
      <c r="F19" s="139">
        <v>1214</v>
      </c>
    </row>
    <row r="20" spans="1:6" ht="18" customHeight="1">
      <c r="A20" s="6" t="s">
        <v>627</v>
      </c>
      <c r="B20" s="122">
        <v>4</v>
      </c>
      <c r="C20" s="122">
        <v>3</v>
      </c>
      <c r="D20" s="122">
        <v>3</v>
      </c>
      <c r="E20" s="122">
        <v>3</v>
      </c>
      <c r="F20" s="139">
        <v>3</v>
      </c>
    </row>
    <row r="21" spans="1:6">
      <c r="A21" s="6" t="s">
        <v>628</v>
      </c>
      <c r="B21" s="122">
        <v>189</v>
      </c>
      <c r="C21" s="122">
        <v>175</v>
      </c>
      <c r="D21" s="122">
        <v>175</v>
      </c>
      <c r="E21" s="122">
        <v>175</v>
      </c>
      <c r="F21" s="139">
        <v>175</v>
      </c>
    </row>
    <row r="22" spans="1:6">
      <c r="A22" s="6" t="s">
        <v>629</v>
      </c>
      <c r="B22" s="21">
        <v>163</v>
      </c>
      <c r="C22" s="21">
        <v>152</v>
      </c>
      <c r="D22" s="21">
        <v>152</v>
      </c>
      <c r="E22" s="21">
        <v>151</v>
      </c>
      <c r="F22" s="21">
        <v>151</v>
      </c>
    </row>
    <row r="23" spans="1:6" ht="5.0999999999999996" customHeight="1">
      <c r="A23" s="10"/>
      <c r="B23" s="2"/>
      <c r="C23" s="2"/>
      <c r="D23" s="2"/>
      <c r="E23" s="2"/>
      <c r="F23" s="2"/>
    </row>
    <row r="24" spans="1:6">
      <c r="A24" s="3"/>
      <c r="B24" s="3"/>
      <c r="C24" s="3"/>
      <c r="D24" s="3"/>
      <c r="E24" s="3"/>
      <c r="F24" s="3"/>
    </row>
    <row r="25" spans="1:6">
      <c r="A25" s="3"/>
      <c r="B25" s="3"/>
      <c r="C25" s="3"/>
      <c r="D25" s="3"/>
      <c r="E25" s="3"/>
      <c r="F25" s="3"/>
    </row>
    <row r="26" spans="1:6">
      <c r="A26" s="24" t="s">
        <v>630</v>
      </c>
      <c r="B26" s="3"/>
      <c r="C26" s="3"/>
      <c r="D26" s="3"/>
      <c r="E26" s="3"/>
      <c r="F26" s="3"/>
    </row>
    <row r="27" spans="1:6">
      <c r="A27" s="3"/>
      <c r="B27" s="3"/>
      <c r="C27" s="3"/>
      <c r="D27" s="3"/>
      <c r="E27" s="3"/>
      <c r="F27" s="3" t="s">
        <v>615</v>
      </c>
    </row>
    <row r="28" spans="1:6">
      <c r="A28" s="73" t="s">
        <v>616</v>
      </c>
      <c r="B28" s="115" t="s">
        <v>798</v>
      </c>
      <c r="C28" s="116" t="s">
        <v>274</v>
      </c>
      <c r="D28" s="116" t="s">
        <v>27</v>
      </c>
      <c r="E28" s="116" t="s">
        <v>705</v>
      </c>
      <c r="F28" s="116" t="s">
        <v>799</v>
      </c>
    </row>
    <row r="29" spans="1:6" ht="5.0999999999999996" customHeight="1">
      <c r="A29" s="11"/>
      <c r="B29" s="3"/>
      <c r="C29" s="3"/>
      <c r="D29" s="3"/>
      <c r="E29" s="3"/>
      <c r="F29" s="3"/>
    </row>
    <row r="30" spans="1:6">
      <c r="A30" s="81" t="s">
        <v>564</v>
      </c>
      <c r="B30" s="122">
        <v>9350</v>
      </c>
      <c r="C30" s="121">
        <v>9140</v>
      </c>
      <c r="D30" s="122">
        <v>9020</v>
      </c>
      <c r="E30" s="122">
        <v>8796</v>
      </c>
      <c r="F30" s="132">
        <v>8514</v>
      </c>
    </row>
    <row r="31" spans="1:6" ht="18" customHeight="1">
      <c r="A31" s="6" t="s">
        <v>631</v>
      </c>
      <c r="B31" s="122">
        <v>5890</v>
      </c>
      <c r="C31" s="121">
        <v>5806</v>
      </c>
      <c r="D31" s="122">
        <v>5689</v>
      </c>
      <c r="E31" s="122">
        <v>5559</v>
      </c>
      <c r="F31" s="132">
        <v>5414</v>
      </c>
    </row>
    <row r="32" spans="1:6">
      <c r="A32" s="6" t="s">
        <v>632</v>
      </c>
      <c r="B32" s="122">
        <v>457</v>
      </c>
      <c r="C32" s="122">
        <v>445</v>
      </c>
      <c r="D32" s="122">
        <v>441</v>
      </c>
      <c r="E32" s="122">
        <v>445</v>
      </c>
      <c r="F32" s="132">
        <v>444</v>
      </c>
    </row>
    <row r="33" spans="1:6">
      <c r="A33" s="6" t="s">
        <v>633</v>
      </c>
      <c r="B33" s="122">
        <v>1</v>
      </c>
      <c r="C33" s="122">
        <v>1</v>
      </c>
      <c r="D33" s="122">
        <v>1</v>
      </c>
      <c r="E33" s="122">
        <v>1</v>
      </c>
      <c r="F33" s="132">
        <v>1</v>
      </c>
    </row>
    <row r="34" spans="1:6">
      <c r="A34" s="6" t="s">
        <v>634</v>
      </c>
      <c r="B34" s="122">
        <v>2</v>
      </c>
      <c r="C34" s="122">
        <v>2</v>
      </c>
      <c r="D34" s="122">
        <v>2</v>
      </c>
      <c r="E34" s="122">
        <v>2</v>
      </c>
      <c r="F34" s="132">
        <v>3</v>
      </c>
    </row>
    <row r="35" spans="1:6" ht="18" customHeight="1">
      <c r="A35" s="6" t="s">
        <v>635</v>
      </c>
      <c r="B35" s="122">
        <v>405</v>
      </c>
      <c r="C35" s="122">
        <v>404</v>
      </c>
      <c r="D35" s="122">
        <v>412</v>
      </c>
      <c r="E35" s="122">
        <v>399</v>
      </c>
      <c r="F35" s="132">
        <v>401</v>
      </c>
    </row>
    <row r="36" spans="1:6">
      <c r="A36" s="6" t="s">
        <v>636</v>
      </c>
      <c r="B36" s="122">
        <v>1</v>
      </c>
      <c r="C36" s="122">
        <v>1</v>
      </c>
      <c r="D36" s="122">
        <v>1</v>
      </c>
      <c r="E36" s="122">
        <v>1</v>
      </c>
      <c r="F36" s="132">
        <v>1</v>
      </c>
    </row>
    <row r="37" spans="1:6">
      <c r="A37" s="6" t="s">
        <v>637</v>
      </c>
      <c r="B37" s="122">
        <v>8</v>
      </c>
      <c r="C37" s="122">
        <v>7</v>
      </c>
      <c r="D37" s="122">
        <v>6</v>
      </c>
      <c r="E37" s="122">
        <v>6</v>
      </c>
      <c r="F37" s="132">
        <v>5</v>
      </c>
    </row>
    <row r="38" spans="1:6">
      <c r="A38" s="6" t="s">
        <v>638</v>
      </c>
      <c r="B38" s="122">
        <v>25</v>
      </c>
      <c r="C38" s="122">
        <v>28</v>
      </c>
      <c r="D38" s="122">
        <v>30</v>
      </c>
      <c r="E38" s="122">
        <v>31</v>
      </c>
      <c r="F38" s="132">
        <v>32</v>
      </c>
    </row>
    <row r="39" spans="1:6" ht="18" customHeight="1">
      <c r="A39" s="6" t="s">
        <v>639</v>
      </c>
      <c r="B39" s="122">
        <v>4</v>
      </c>
      <c r="C39" s="122">
        <v>4</v>
      </c>
      <c r="D39" s="122">
        <v>4</v>
      </c>
      <c r="E39" s="122">
        <v>4</v>
      </c>
      <c r="F39" s="132">
        <v>6</v>
      </c>
    </row>
    <row r="40" spans="1:6">
      <c r="A40" s="6" t="s">
        <v>640</v>
      </c>
      <c r="B40" s="122">
        <v>908</v>
      </c>
      <c r="C40" s="122">
        <v>808</v>
      </c>
      <c r="D40" s="122">
        <v>809</v>
      </c>
      <c r="E40" s="122">
        <v>783</v>
      </c>
      <c r="F40" s="132">
        <v>750</v>
      </c>
    </row>
    <row r="41" spans="1:6">
      <c r="A41" s="6" t="s">
        <v>641</v>
      </c>
      <c r="B41" s="122">
        <v>2</v>
      </c>
      <c r="C41" s="122">
        <v>2</v>
      </c>
      <c r="D41" s="122">
        <v>2</v>
      </c>
      <c r="E41" s="122">
        <v>2</v>
      </c>
      <c r="F41" s="132">
        <v>2</v>
      </c>
    </row>
    <row r="42" spans="1:6">
      <c r="A42" s="6" t="s">
        <v>642</v>
      </c>
      <c r="B42" s="122">
        <v>67</v>
      </c>
      <c r="C42" s="122">
        <v>69</v>
      </c>
      <c r="D42" s="122">
        <v>72</v>
      </c>
      <c r="E42" s="122">
        <v>70</v>
      </c>
      <c r="F42" s="132">
        <v>62</v>
      </c>
    </row>
    <row r="43" spans="1:6">
      <c r="A43" s="6" t="s">
        <v>643</v>
      </c>
      <c r="B43" s="122">
        <v>1032</v>
      </c>
      <c r="C43" s="122">
        <v>1018</v>
      </c>
      <c r="D43" s="122">
        <v>1010</v>
      </c>
      <c r="E43" s="122">
        <v>970</v>
      </c>
      <c r="F43" s="132">
        <v>868</v>
      </c>
    </row>
    <row r="44" spans="1:6" ht="18" customHeight="1">
      <c r="A44" s="6" t="s">
        <v>644</v>
      </c>
      <c r="B44" s="122">
        <v>13</v>
      </c>
      <c r="C44" s="122">
        <v>13</v>
      </c>
      <c r="D44" s="122">
        <v>13</v>
      </c>
      <c r="E44" s="122">
        <v>13</v>
      </c>
      <c r="F44" s="132">
        <v>14</v>
      </c>
    </row>
    <row r="45" spans="1:6">
      <c r="A45" s="6" t="s">
        <v>645</v>
      </c>
      <c r="B45" s="122">
        <v>392</v>
      </c>
      <c r="C45" s="122">
        <v>397</v>
      </c>
      <c r="D45" s="122">
        <v>392</v>
      </c>
      <c r="E45" s="122">
        <v>381</v>
      </c>
      <c r="F45" s="132">
        <v>383</v>
      </c>
    </row>
    <row r="46" spans="1:6">
      <c r="A46" s="6" t="s">
        <v>646</v>
      </c>
      <c r="B46" s="122" t="s">
        <v>275</v>
      </c>
      <c r="C46" s="122">
        <v>1</v>
      </c>
      <c r="D46" s="122">
        <v>1</v>
      </c>
      <c r="E46" s="122">
        <v>1</v>
      </c>
      <c r="F46" s="132">
        <v>2</v>
      </c>
    </row>
    <row r="47" spans="1:6">
      <c r="A47" s="6" t="s">
        <v>647</v>
      </c>
      <c r="B47" s="122">
        <v>4</v>
      </c>
      <c r="C47" s="122">
        <v>4</v>
      </c>
      <c r="D47" s="122">
        <v>5</v>
      </c>
      <c r="E47" s="122">
        <v>5</v>
      </c>
      <c r="F47" s="132">
        <v>5</v>
      </c>
    </row>
    <row r="48" spans="1:6" ht="18" customHeight="1">
      <c r="A48" s="6" t="s">
        <v>648</v>
      </c>
      <c r="B48" s="122" t="s">
        <v>275</v>
      </c>
      <c r="C48" s="122">
        <v>0</v>
      </c>
      <c r="D48" s="122">
        <v>0</v>
      </c>
      <c r="E48" s="95">
        <v>0</v>
      </c>
      <c r="F48" s="95">
        <v>0</v>
      </c>
    </row>
    <row r="49" spans="1:6" ht="13.5" customHeight="1">
      <c r="A49" s="6" t="s">
        <v>311</v>
      </c>
      <c r="B49" s="122">
        <v>1</v>
      </c>
      <c r="C49" s="122">
        <v>1</v>
      </c>
      <c r="D49" s="122">
        <v>1</v>
      </c>
      <c r="E49" s="122">
        <v>1</v>
      </c>
      <c r="F49" s="132">
        <v>1</v>
      </c>
    </row>
    <row r="50" spans="1:6">
      <c r="A50" s="6" t="s">
        <v>649</v>
      </c>
      <c r="B50" s="122">
        <v>2</v>
      </c>
      <c r="C50" s="122">
        <v>2</v>
      </c>
      <c r="D50" s="122">
        <v>2</v>
      </c>
      <c r="E50" s="122">
        <v>2</v>
      </c>
      <c r="F50" s="132">
        <v>2</v>
      </c>
    </row>
    <row r="51" spans="1:6">
      <c r="A51" s="6" t="s">
        <v>650</v>
      </c>
      <c r="B51" s="122">
        <v>8</v>
      </c>
      <c r="C51" s="122">
        <v>8</v>
      </c>
      <c r="D51" s="122">
        <v>10</v>
      </c>
      <c r="E51" s="122">
        <v>10</v>
      </c>
      <c r="F51" s="132">
        <v>10</v>
      </c>
    </row>
    <row r="52" spans="1:6">
      <c r="A52" s="6" t="s">
        <v>651</v>
      </c>
      <c r="B52" s="122" t="s">
        <v>275</v>
      </c>
      <c r="C52" s="122">
        <v>0</v>
      </c>
      <c r="D52" s="122">
        <v>0</v>
      </c>
      <c r="E52" s="122">
        <v>0</v>
      </c>
      <c r="F52" s="132">
        <v>0</v>
      </c>
    </row>
    <row r="53" spans="1:6" ht="18" customHeight="1">
      <c r="A53" s="6" t="s">
        <v>652</v>
      </c>
      <c r="B53" s="122">
        <v>26</v>
      </c>
      <c r="C53" s="122">
        <v>22</v>
      </c>
      <c r="D53" s="122">
        <v>22</v>
      </c>
      <c r="E53" s="122">
        <v>18</v>
      </c>
      <c r="F53" s="132">
        <v>18</v>
      </c>
    </row>
    <row r="54" spans="1:6">
      <c r="A54" s="6" t="s">
        <v>653</v>
      </c>
      <c r="B54" s="122">
        <v>24</v>
      </c>
      <c r="C54" s="122">
        <v>22</v>
      </c>
      <c r="D54" s="122">
        <v>21</v>
      </c>
      <c r="E54" s="122">
        <v>18</v>
      </c>
      <c r="F54" s="132">
        <v>16</v>
      </c>
    </row>
    <row r="55" spans="1:6">
      <c r="A55" s="6" t="s">
        <v>654</v>
      </c>
      <c r="B55" s="122">
        <v>41</v>
      </c>
      <c r="C55" s="122">
        <v>38</v>
      </c>
      <c r="D55" s="122">
        <v>37</v>
      </c>
      <c r="E55" s="122">
        <v>40</v>
      </c>
      <c r="F55" s="132">
        <v>41</v>
      </c>
    </row>
    <row r="56" spans="1:6">
      <c r="A56" s="6" t="s">
        <v>655</v>
      </c>
      <c r="B56" s="122">
        <v>15</v>
      </c>
      <c r="C56" s="122">
        <v>15</v>
      </c>
      <c r="D56" s="122">
        <v>15</v>
      </c>
      <c r="E56" s="122">
        <v>14</v>
      </c>
      <c r="F56" s="132">
        <v>14</v>
      </c>
    </row>
    <row r="57" spans="1:6" ht="18" customHeight="1">
      <c r="A57" s="6" t="s">
        <v>656</v>
      </c>
      <c r="B57" s="122">
        <v>5</v>
      </c>
      <c r="C57" s="122">
        <v>5</v>
      </c>
      <c r="D57" s="122">
        <v>5</v>
      </c>
      <c r="E57" s="122">
        <v>5</v>
      </c>
      <c r="F57" s="132">
        <v>6</v>
      </c>
    </row>
    <row r="58" spans="1:6">
      <c r="A58" s="6" t="s">
        <v>657</v>
      </c>
      <c r="B58" s="122">
        <v>2</v>
      </c>
      <c r="C58" s="122">
        <v>2</v>
      </c>
      <c r="D58" s="122">
        <v>2</v>
      </c>
      <c r="E58" s="122">
        <v>2</v>
      </c>
      <c r="F58" s="132">
        <v>2</v>
      </c>
    </row>
    <row r="59" spans="1:6">
      <c r="A59" s="6" t="s">
        <v>658</v>
      </c>
      <c r="B59" s="122">
        <v>15</v>
      </c>
      <c r="C59" s="122">
        <v>15</v>
      </c>
      <c r="D59" s="122">
        <v>15</v>
      </c>
      <c r="E59" s="122">
        <v>13</v>
      </c>
      <c r="F59" s="132">
        <v>11</v>
      </c>
    </row>
    <row r="60" spans="1:6" ht="5.0999999999999996" customHeight="1">
      <c r="A60" s="10"/>
      <c r="B60" s="2"/>
      <c r="C60" s="2"/>
      <c r="D60" s="2"/>
      <c r="E60" s="2"/>
      <c r="F60" s="2"/>
    </row>
    <row r="61" spans="1:6">
      <c r="A61" s="3" t="s">
        <v>24</v>
      </c>
      <c r="B61" s="3"/>
      <c r="C61" s="3"/>
      <c r="D61" s="3"/>
      <c r="E61" s="3"/>
      <c r="F61" s="3"/>
    </row>
  </sheetData>
  <phoneticPr fontId="4"/>
  <pageMargins left="0.59055118110236227" right="0.39370078740157483" top="0.39370078740157483" bottom="0.39370078740157483" header="0.31496062992125984" footer="0.31496062992125984"/>
  <pageSetup paperSize="9" firstPageNumber="12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G60"/>
  <sheetViews>
    <sheetView zoomScaleNormal="100" workbookViewId="0"/>
  </sheetViews>
  <sheetFormatPr defaultRowHeight="13.5"/>
  <cols>
    <col min="1" max="7" width="13.5" style="57" customWidth="1"/>
    <col min="8" max="16384" width="9" style="44"/>
  </cols>
  <sheetData>
    <row r="1" spans="1:7">
      <c r="B1" s="3"/>
      <c r="C1" s="3"/>
      <c r="D1" s="3"/>
      <c r="E1" s="3"/>
      <c r="F1" s="3"/>
      <c r="G1" s="75" t="s">
        <v>770</v>
      </c>
    </row>
    <row r="2" spans="1:7">
      <c r="A2" s="3"/>
      <c r="B2" s="3"/>
      <c r="C2" s="3"/>
      <c r="D2" s="3"/>
      <c r="E2" s="3"/>
      <c r="F2" s="3"/>
      <c r="G2" s="3"/>
    </row>
    <row r="3" spans="1:7">
      <c r="A3" s="24" t="s">
        <v>659</v>
      </c>
      <c r="B3" s="3"/>
      <c r="C3" s="3"/>
      <c r="D3" s="3"/>
      <c r="E3" s="3"/>
      <c r="F3" s="3"/>
      <c r="G3" s="3"/>
    </row>
    <row r="4" spans="1:7">
      <c r="A4" s="3"/>
      <c r="B4" s="3" t="s">
        <v>614</v>
      </c>
      <c r="C4" s="3"/>
      <c r="D4" s="3"/>
      <c r="E4" s="3"/>
      <c r="F4" s="3"/>
      <c r="G4" s="75" t="s">
        <v>615</v>
      </c>
    </row>
    <row r="5" spans="1:7">
      <c r="A5" s="175" t="s">
        <v>660</v>
      </c>
      <c r="B5" s="170"/>
      <c r="C5" s="115" t="s">
        <v>798</v>
      </c>
      <c r="D5" s="115" t="s">
        <v>274</v>
      </c>
      <c r="E5" s="115" t="s">
        <v>27</v>
      </c>
      <c r="F5" s="115" t="s">
        <v>705</v>
      </c>
      <c r="G5" s="115" t="s">
        <v>799</v>
      </c>
    </row>
    <row r="6" spans="1:7" ht="5.0999999999999996" customHeight="1">
      <c r="A6" s="3"/>
      <c r="B6" s="11"/>
      <c r="C6" s="3"/>
      <c r="D6" s="3"/>
      <c r="E6" s="3"/>
      <c r="F6" s="3"/>
      <c r="G6" s="3"/>
    </row>
    <row r="7" spans="1:7">
      <c r="A7" s="184" t="s">
        <v>661</v>
      </c>
      <c r="B7" s="185"/>
      <c r="C7" s="122">
        <v>3925</v>
      </c>
      <c r="D7" s="122">
        <v>3928</v>
      </c>
      <c r="E7" s="122">
        <v>3915</v>
      </c>
      <c r="F7" s="122">
        <v>3899</v>
      </c>
      <c r="G7" s="132">
        <v>3656</v>
      </c>
    </row>
    <row r="8" spans="1:7" ht="18" customHeight="1">
      <c r="A8" s="7" t="s">
        <v>662</v>
      </c>
      <c r="B8" s="6"/>
      <c r="C8" s="122">
        <v>100</v>
      </c>
      <c r="D8" s="122">
        <v>95</v>
      </c>
      <c r="E8" s="122">
        <v>92</v>
      </c>
      <c r="F8" s="122">
        <v>89</v>
      </c>
      <c r="G8" s="132">
        <v>83</v>
      </c>
    </row>
    <row r="9" spans="1:7">
      <c r="A9" s="7" t="s">
        <v>663</v>
      </c>
      <c r="B9" s="6"/>
      <c r="C9" s="122">
        <v>45</v>
      </c>
      <c r="D9" s="122">
        <v>43</v>
      </c>
      <c r="E9" s="122">
        <v>43</v>
      </c>
      <c r="F9" s="122">
        <v>42</v>
      </c>
      <c r="G9" s="132">
        <v>42</v>
      </c>
    </row>
    <row r="10" spans="1:7">
      <c r="A10" s="7" t="s">
        <v>664</v>
      </c>
      <c r="B10" s="6"/>
      <c r="C10" s="122">
        <v>11</v>
      </c>
      <c r="D10" s="122">
        <v>11</v>
      </c>
      <c r="E10" s="122">
        <v>11</v>
      </c>
      <c r="F10" s="122">
        <v>11</v>
      </c>
      <c r="G10" s="132">
        <v>11</v>
      </c>
    </row>
    <row r="11" spans="1:7">
      <c r="A11" s="7" t="s">
        <v>665</v>
      </c>
      <c r="B11" s="6"/>
      <c r="C11" s="122">
        <v>390</v>
      </c>
      <c r="D11" s="122">
        <v>385</v>
      </c>
      <c r="E11" s="122">
        <v>379</v>
      </c>
      <c r="F11" s="122">
        <v>369</v>
      </c>
      <c r="G11" s="132">
        <v>367</v>
      </c>
    </row>
    <row r="12" spans="1:7" ht="18" customHeight="1">
      <c r="A12" s="7" t="s">
        <v>666</v>
      </c>
      <c r="B12" s="6"/>
      <c r="C12" s="122">
        <v>752</v>
      </c>
      <c r="D12" s="122">
        <v>769</v>
      </c>
      <c r="E12" s="122">
        <v>780</v>
      </c>
      <c r="F12" s="122">
        <v>792</v>
      </c>
      <c r="G12" s="132">
        <v>814</v>
      </c>
    </row>
    <row r="13" spans="1:7">
      <c r="A13" s="7" t="s">
        <v>667</v>
      </c>
      <c r="B13" s="6"/>
      <c r="C13" s="122">
        <v>136</v>
      </c>
      <c r="D13" s="122">
        <v>135</v>
      </c>
      <c r="E13" s="122">
        <v>129</v>
      </c>
      <c r="F13" s="122">
        <v>129</v>
      </c>
      <c r="G13" s="132">
        <v>120</v>
      </c>
    </row>
    <row r="14" spans="1:7">
      <c r="A14" s="7" t="s">
        <v>668</v>
      </c>
      <c r="B14" s="6"/>
      <c r="C14" s="122">
        <v>343</v>
      </c>
      <c r="D14" s="122">
        <v>349</v>
      </c>
      <c r="E14" s="122">
        <v>352</v>
      </c>
      <c r="F14" s="122">
        <v>352</v>
      </c>
      <c r="G14" s="132">
        <v>357</v>
      </c>
    </row>
    <row r="15" spans="1:7">
      <c r="A15" s="7" t="s">
        <v>877</v>
      </c>
      <c r="B15" s="6"/>
      <c r="C15" s="122">
        <v>861</v>
      </c>
      <c r="D15" s="122">
        <v>859</v>
      </c>
      <c r="E15" s="122">
        <v>852</v>
      </c>
      <c r="F15" s="122">
        <v>838</v>
      </c>
      <c r="G15" s="132">
        <v>596</v>
      </c>
    </row>
    <row r="16" spans="1:7" ht="18" customHeight="1">
      <c r="A16" s="7" t="s">
        <v>669</v>
      </c>
      <c r="B16" s="6"/>
      <c r="C16" s="122">
        <v>3</v>
      </c>
      <c r="D16" s="122">
        <v>3</v>
      </c>
      <c r="E16" s="122">
        <v>3</v>
      </c>
      <c r="F16" s="122">
        <v>3</v>
      </c>
      <c r="G16" s="132">
        <v>3</v>
      </c>
    </row>
    <row r="17" spans="1:7">
      <c r="A17" s="7" t="s">
        <v>670</v>
      </c>
      <c r="B17" s="6"/>
      <c r="C17" s="122">
        <v>908</v>
      </c>
      <c r="D17" s="122">
        <v>905</v>
      </c>
      <c r="E17" s="122">
        <v>898</v>
      </c>
      <c r="F17" s="122">
        <v>897</v>
      </c>
      <c r="G17" s="132">
        <v>887</v>
      </c>
    </row>
    <row r="18" spans="1:7">
      <c r="A18" s="7" t="s">
        <v>671</v>
      </c>
      <c r="B18" s="6"/>
      <c r="C18" s="122">
        <v>147</v>
      </c>
      <c r="D18" s="122">
        <v>147</v>
      </c>
      <c r="E18" s="122">
        <v>147</v>
      </c>
      <c r="F18" s="122">
        <v>147</v>
      </c>
      <c r="G18" s="132">
        <v>148</v>
      </c>
    </row>
    <row r="19" spans="1:7">
      <c r="A19" s="7" t="s">
        <v>672</v>
      </c>
      <c r="B19" s="6"/>
      <c r="C19" s="122">
        <v>1</v>
      </c>
      <c r="D19" s="122">
        <v>1</v>
      </c>
      <c r="E19" s="122">
        <v>1</v>
      </c>
      <c r="F19" s="122">
        <v>1</v>
      </c>
      <c r="G19" s="132">
        <v>1</v>
      </c>
    </row>
    <row r="20" spans="1:7" ht="18" customHeight="1">
      <c r="A20" s="7" t="s">
        <v>673</v>
      </c>
      <c r="B20" s="6"/>
      <c r="C20" s="122">
        <v>3</v>
      </c>
      <c r="D20" s="122">
        <v>3</v>
      </c>
      <c r="E20" s="122">
        <v>3</v>
      </c>
      <c r="F20" s="122">
        <v>3</v>
      </c>
      <c r="G20" s="132">
        <v>1</v>
      </c>
    </row>
    <row r="21" spans="1:7">
      <c r="A21" s="7" t="s">
        <v>674</v>
      </c>
      <c r="B21" s="6"/>
      <c r="C21" s="122">
        <v>16</v>
      </c>
      <c r="D21" s="122">
        <v>16</v>
      </c>
      <c r="E21" s="122">
        <v>18</v>
      </c>
      <c r="F21" s="122">
        <v>18</v>
      </c>
      <c r="G21" s="132">
        <v>17</v>
      </c>
    </row>
    <row r="22" spans="1:7">
      <c r="A22" s="7" t="s">
        <v>675</v>
      </c>
      <c r="B22" s="6"/>
      <c r="C22" s="122">
        <v>96</v>
      </c>
      <c r="D22" s="122">
        <v>96</v>
      </c>
      <c r="E22" s="122">
        <v>96</v>
      </c>
      <c r="F22" s="122">
        <v>96</v>
      </c>
      <c r="G22" s="132">
        <v>96</v>
      </c>
    </row>
    <row r="23" spans="1:7">
      <c r="A23" s="50" t="s">
        <v>676</v>
      </c>
      <c r="B23" s="6"/>
      <c r="C23" s="21">
        <v>113</v>
      </c>
      <c r="D23" s="21">
        <v>111</v>
      </c>
      <c r="E23" s="21">
        <v>111</v>
      </c>
      <c r="F23" s="21">
        <v>112</v>
      </c>
      <c r="G23" s="21">
        <v>113</v>
      </c>
    </row>
    <row r="24" spans="1:7" ht="5.0999999999999996" customHeight="1">
      <c r="A24" s="2"/>
      <c r="B24" s="10"/>
      <c r="C24" s="2"/>
      <c r="D24" s="2"/>
      <c r="E24" s="2"/>
      <c r="F24" s="2"/>
      <c r="G24" s="2"/>
    </row>
    <row r="25" spans="1:7">
      <c r="A25" s="3" t="s">
        <v>24</v>
      </c>
      <c r="B25" s="3"/>
      <c r="C25" s="3"/>
      <c r="D25" s="3"/>
      <c r="E25" s="3"/>
      <c r="F25" s="3"/>
      <c r="G25" s="3"/>
    </row>
    <row r="26" spans="1:7">
      <c r="A26" s="3"/>
      <c r="B26" s="3"/>
      <c r="C26" s="3"/>
      <c r="D26" s="3"/>
      <c r="E26" s="3"/>
      <c r="F26" s="3"/>
      <c r="G26" s="3"/>
    </row>
    <row r="27" spans="1:7">
      <c r="A27" s="3"/>
      <c r="B27" s="3"/>
      <c r="C27" s="3"/>
      <c r="D27" s="3"/>
      <c r="E27" s="3"/>
      <c r="F27" s="3"/>
      <c r="G27" s="3"/>
    </row>
    <row r="28" spans="1:7" ht="14.25">
      <c r="A28" s="4" t="s">
        <v>869</v>
      </c>
      <c r="B28" s="3"/>
      <c r="C28" s="3"/>
      <c r="D28" s="3"/>
      <c r="E28" s="3"/>
      <c r="F28" s="3"/>
      <c r="G28" s="3"/>
    </row>
    <row r="29" spans="1:7">
      <c r="A29" s="3"/>
      <c r="B29" s="3"/>
      <c r="C29" s="3"/>
      <c r="D29" s="3"/>
      <c r="E29" s="3"/>
      <c r="F29" s="3"/>
      <c r="G29" s="3"/>
    </row>
    <row r="30" spans="1:7">
      <c r="A30" s="175" t="s">
        <v>677</v>
      </c>
      <c r="B30" s="170"/>
      <c r="C30" s="115" t="s">
        <v>798</v>
      </c>
      <c r="D30" s="115" t="s">
        <v>274</v>
      </c>
      <c r="E30" s="115" t="s">
        <v>27</v>
      </c>
      <c r="F30" s="116" t="s">
        <v>705</v>
      </c>
      <c r="G30" s="115" t="s">
        <v>799</v>
      </c>
    </row>
    <row r="31" spans="1:7" ht="5.0999999999999996" customHeight="1">
      <c r="A31" s="3"/>
      <c r="B31" s="11"/>
      <c r="C31" s="3"/>
      <c r="D31" s="3"/>
      <c r="E31" s="3"/>
      <c r="F31" s="3"/>
      <c r="G31" s="3"/>
    </row>
    <row r="32" spans="1:7">
      <c r="A32" s="3" t="s">
        <v>870</v>
      </c>
      <c r="B32" s="11"/>
      <c r="C32" s="20">
        <v>861</v>
      </c>
      <c r="D32" s="20">
        <v>859</v>
      </c>
      <c r="E32" s="20">
        <v>852</v>
      </c>
      <c r="F32" s="20">
        <v>838</v>
      </c>
      <c r="G32" s="20">
        <v>596</v>
      </c>
    </row>
    <row r="33" spans="1:7">
      <c r="A33" s="3" t="s">
        <v>678</v>
      </c>
      <c r="B33" s="11"/>
      <c r="C33" s="20">
        <v>3</v>
      </c>
      <c r="D33" s="20">
        <v>7</v>
      </c>
      <c r="E33" s="20">
        <v>5</v>
      </c>
      <c r="F33" s="20">
        <v>11</v>
      </c>
      <c r="G33" s="20">
        <v>4</v>
      </c>
    </row>
    <row r="34" spans="1:7">
      <c r="A34" s="3" t="s">
        <v>679</v>
      </c>
      <c r="B34" s="11"/>
      <c r="C34" s="20" t="s">
        <v>52</v>
      </c>
      <c r="D34" s="20">
        <v>0</v>
      </c>
      <c r="E34" s="20">
        <v>0</v>
      </c>
      <c r="F34" s="20">
        <v>0</v>
      </c>
      <c r="G34" s="20">
        <v>0</v>
      </c>
    </row>
    <row r="35" spans="1:7">
      <c r="A35" s="3" t="s">
        <v>680</v>
      </c>
      <c r="B35" s="11"/>
      <c r="C35" s="20">
        <v>24</v>
      </c>
      <c r="D35" s="20">
        <v>9</v>
      </c>
      <c r="E35" s="20">
        <v>12</v>
      </c>
      <c r="F35" s="20">
        <v>25</v>
      </c>
      <c r="G35" s="20">
        <v>39</v>
      </c>
    </row>
    <row r="36" spans="1:7">
      <c r="A36" s="3" t="s">
        <v>681</v>
      </c>
      <c r="B36" s="11"/>
      <c r="C36" s="20">
        <v>4</v>
      </c>
      <c r="D36" s="20">
        <v>9</v>
      </c>
      <c r="E36" s="20">
        <v>4</v>
      </c>
      <c r="F36" s="20">
        <v>8</v>
      </c>
      <c r="G36" s="20">
        <v>8</v>
      </c>
    </row>
    <row r="37" spans="1:7">
      <c r="A37" s="3" t="s">
        <v>682</v>
      </c>
      <c r="B37" s="11"/>
      <c r="C37" s="20">
        <v>4</v>
      </c>
      <c r="D37" s="20">
        <v>9</v>
      </c>
      <c r="E37" s="20">
        <v>4</v>
      </c>
      <c r="F37" s="20">
        <v>8</v>
      </c>
      <c r="G37" s="20">
        <v>8</v>
      </c>
    </row>
    <row r="38" spans="1:7">
      <c r="A38" s="3" t="s">
        <v>683</v>
      </c>
      <c r="B38" s="11"/>
      <c r="C38" s="20" t="s">
        <v>52</v>
      </c>
      <c r="D38" s="20">
        <v>0</v>
      </c>
      <c r="E38" s="20" t="s">
        <v>52</v>
      </c>
      <c r="F38" s="20">
        <v>0</v>
      </c>
      <c r="G38" s="20">
        <v>0</v>
      </c>
    </row>
    <row r="39" spans="1:7">
      <c r="A39" s="3" t="s">
        <v>684</v>
      </c>
      <c r="B39" s="11"/>
      <c r="C39" s="20" t="s">
        <v>52</v>
      </c>
      <c r="D39" s="20">
        <v>2</v>
      </c>
      <c r="E39" s="20" t="s">
        <v>52</v>
      </c>
      <c r="F39" s="20">
        <v>0</v>
      </c>
      <c r="G39" s="20">
        <v>0</v>
      </c>
    </row>
    <row r="40" spans="1:7">
      <c r="A40" s="3"/>
      <c r="B40" s="11" t="s">
        <v>685</v>
      </c>
      <c r="C40" s="20" t="s">
        <v>52</v>
      </c>
      <c r="D40" s="20">
        <v>2</v>
      </c>
      <c r="E40" s="20" t="s">
        <v>52</v>
      </c>
      <c r="F40" s="20">
        <v>0</v>
      </c>
      <c r="G40" s="20">
        <v>0</v>
      </c>
    </row>
    <row r="41" spans="1:7">
      <c r="A41" s="3"/>
      <c r="B41" s="11" t="s">
        <v>686</v>
      </c>
      <c r="C41" s="20" t="s">
        <v>52</v>
      </c>
      <c r="D41" s="20">
        <v>2</v>
      </c>
      <c r="E41" s="20" t="s">
        <v>52</v>
      </c>
      <c r="F41" s="20">
        <v>0</v>
      </c>
      <c r="G41" s="20">
        <v>0</v>
      </c>
    </row>
    <row r="42" spans="1:7" ht="5.0999999999999996" customHeight="1">
      <c r="A42" s="2"/>
      <c r="B42" s="10"/>
      <c r="C42" s="2"/>
      <c r="D42" s="2"/>
      <c r="E42" s="2"/>
      <c r="F42" s="2"/>
      <c r="G42" s="2"/>
    </row>
    <row r="43" spans="1:7">
      <c r="A43" s="3" t="s">
        <v>24</v>
      </c>
      <c r="B43" s="3"/>
      <c r="C43" s="3"/>
      <c r="D43" s="3"/>
      <c r="E43" s="3"/>
      <c r="F43" s="3"/>
      <c r="G43" s="3"/>
    </row>
    <row r="44" spans="1:7">
      <c r="A44" s="3"/>
      <c r="B44" s="3"/>
      <c r="C44" s="3"/>
      <c r="D44" s="3"/>
      <c r="E44" s="3"/>
      <c r="F44" s="3"/>
      <c r="G44" s="3"/>
    </row>
    <row r="45" spans="1:7">
      <c r="A45" s="3"/>
      <c r="B45" s="3"/>
      <c r="C45" s="3"/>
      <c r="D45" s="3"/>
      <c r="E45" s="3"/>
      <c r="F45" s="3"/>
      <c r="G45" s="3"/>
    </row>
    <row r="46" spans="1:7" ht="14.25">
      <c r="A46" s="4" t="s">
        <v>847</v>
      </c>
      <c r="B46" s="3"/>
      <c r="C46" s="3"/>
      <c r="D46" s="3"/>
      <c r="E46" s="3"/>
      <c r="F46" s="3"/>
      <c r="G46" s="3"/>
    </row>
    <row r="47" spans="1:7">
      <c r="A47" s="3"/>
      <c r="B47" s="3"/>
      <c r="C47" s="3"/>
      <c r="D47" s="3"/>
      <c r="E47" s="3"/>
      <c r="F47" s="3"/>
      <c r="G47" s="3"/>
    </row>
    <row r="48" spans="1:7">
      <c r="A48" s="175" t="s">
        <v>677</v>
      </c>
      <c r="B48" s="170"/>
      <c r="C48" s="115" t="s">
        <v>798</v>
      </c>
      <c r="D48" s="115" t="s">
        <v>274</v>
      </c>
      <c r="E48" s="115" t="s">
        <v>27</v>
      </c>
      <c r="F48" s="116" t="s">
        <v>705</v>
      </c>
      <c r="G48" s="115" t="s">
        <v>799</v>
      </c>
    </row>
    <row r="49" spans="1:7" ht="5.0999999999999996" customHeight="1">
      <c r="A49" s="3"/>
      <c r="B49" s="11"/>
      <c r="C49" s="3"/>
      <c r="D49" s="3"/>
      <c r="E49" s="3"/>
      <c r="F49" s="3"/>
      <c r="G49" s="3"/>
    </row>
    <row r="50" spans="1:7">
      <c r="A50" s="184" t="s">
        <v>687</v>
      </c>
      <c r="B50" s="185"/>
      <c r="C50" s="122">
        <v>3</v>
      </c>
      <c r="D50" s="122">
        <v>7</v>
      </c>
      <c r="E50" s="122">
        <v>5</v>
      </c>
      <c r="F50" s="122">
        <v>11</v>
      </c>
      <c r="G50" s="132">
        <v>4</v>
      </c>
    </row>
    <row r="51" spans="1:7" ht="18" customHeight="1">
      <c r="A51" s="7" t="s">
        <v>688</v>
      </c>
      <c r="B51" s="6"/>
      <c r="C51" s="122">
        <v>3</v>
      </c>
      <c r="D51" s="122">
        <v>5</v>
      </c>
      <c r="E51" s="122">
        <v>1</v>
      </c>
      <c r="F51" s="122">
        <v>4</v>
      </c>
      <c r="G51" s="132">
        <v>2</v>
      </c>
    </row>
    <row r="52" spans="1:7">
      <c r="A52" s="7" t="s">
        <v>689</v>
      </c>
      <c r="B52" s="6"/>
      <c r="C52" s="122">
        <v>3</v>
      </c>
      <c r="D52" s="122">
        <v>4</v>
      </c>
      <c r="E52" s="122" t="s">
        <v>52</v>
      </c>
      <c r="F52" s="122">
        <v>1</v>
      </c>
      <c r="G52" s="132">
        <v>1</v>
      </c>
    </row>
    <row r="53" spans="1:7">
      <c r="A53" s="7"/>
      <c r="B53" s="6" t="s">
        <v>0</v>
      </c>
      <c r="C53" s="122" t="s">
        <v>52</v>
      </c>
      <c r="D53" s="122">
        <v>0</v>
      </c>
      <c r="E53" s="122" t="s">
        <v>52</v>
      </c>
      <c r="F53" s="122">
        <v>0</v>
      </c>
      <c r="G53" s="132">
        <v>0</v>
      </c>
    </row>
    <row r="54" spans="1:7">
      <c r="A54" s="7"/>
      <c r="B54" s="6" t="s">
        <v>1</v>
      </c>
      <c r="C54" s="122">
        <v>3</v>
      </c>
      <c r="D54" s="122">
        <v>4</v>
      </c>
      <c r="E54" s="122" t="s">
        <v>52</v>
      </c>
      <c r="F54" s="122">
        <v>1</v>
      </c>
      <c r="G54" s="132">
        <v>1</v>
      </c>
    </row>
    <row r="55" spans="1:7" ht="18" customHeight="1">
      <c r="A55" s="7" t="s">
        <v>2</v>
      </c>
      <c r="B55" s="6"/>
      <c r="C55" s="122" t="s">
        <v>52</v>
      </c>
      <c r="D55" s="122">
        <v>2</v>
      </c>
      <c r="E55" s="122">
        <v>4</v>
      </c>
      <c r="F55" s="122">
        <v>7</v>
      </c>
      <c r="G55" s="132">
        <v>2</v>
      </c>
    </row>
    <row r="56" spans="1:7">
      <c r="A56" s="7" t="s">
        <v>3</v>
      </c>
      <c r="B56" s="6"/>
      <c r="C56" s="122">
        <v>1</v>
      </c>
      <c r="D56" s="122">
        <v>2</v>
      </c>
      <c r="E56" s="122">
        <v>4</v>
      </c>
      <c r="F56" s="122">
        <v>6</v>
      </c>
      <c r="G56" s="132">
        <v>4</v>
      </c>
    </row>
    <row r="57" spans="1:7">
      <c r="A57" s="7"/>
      <c r="B57" s="6" t="s">
        <v>0</v>
      </c>
      <c r="C57" s="122" t="s">
        <v>52</v>
      </c>
      <c r="D57" s="122">
        <v>0</v>
      </c>
      <c r="E57" s="122" t="s">
        <v>52</v>
      </c>
      <c r="F57" s="122">
        <v>0</v>
      </c>
      <c r="G57" s="132">
        <v>0</v>
      </c>
    </row>
    <row r="58" spans="1:7">
      <c r="A58" s="50"/>
      <c r="B58" s="6" t="s">
        <v>1</v>
      </c>
      <c r="C58" s="21">
        <v>1</v>
      </c>
      <c r="D58" s="21">
        <v>2</v>
      </c>
      <c r="E58" s="21">
        <v>4</v>
      </c>
      <c r="F58" s="21">
        <v>6</v>
      </c>
      <c r="G58" s="21">
        <v>4</v>
      </c>
    </row>
    <row r="59" spans="1:7" ht="5.0999999999999996" customHeight="1">
      <c r="A59" s="2"/>
      <c r="B59" s="10"/>
      <c r="C59" s="2"/>
      <c r="D59" s="2"/>
      <c r="E59" s="2"/>
      <c r="F59" s="2"/>
      <c r="G59" s="2"/>
    </row>
    <row r="60" spans="1:7">
      <c r="A60" s="3" t="s">
        <v>24</v>
      </c>
      <c r="B60" s="3"/>
      <c r="C60" s="3"/>
      <c r="D60" s="3"/>
      <c r="E60" s="3"/>
      <c r="F60" s="3"/>
      <c r="G60" s="3"/>
    </row>
  </sheetData>
  <mergeCells count="5">
    <mergeCell ref="A5:B5"/>
    <mergeCell ref="A7:B7"/>
    <mergeCell ref="A30:B30"/>
    <mergeCell ref="A50:B50"/>
    <mergeCell ref="A48:B48"/>
  </mergeCells>
  <phoneticPr fontId="4"/>
  <pageMargins left="0.39370078740157483" right="0.59055118110236227" top="0.39370078740157483" bottom="0.39370078740157483" header="0.31496062992125984" footer="0.31496062992125984"/>
  <pageSetup paperSize="9" firstPageNumber="12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'123ページ'!Print_Area</vt:lpstr>
      <vt:lpstr>'125ページ'!Print_Area</vt:lpstr>
      <vt:lpstr>'128ページ'!Print_Area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2017-03-02T22:26:02Z</cp:lastPrinted>
  <dcterms:created xsi:type="dcterms:W3CDTF">2008-05-20T01:02:09Z</dcterms:created>
  <dcterms:modified xsi:type="dcterms:W3CDTF">2018-03-20T04:59:57Z</dcterms:modified>
</cp:coreProperties>
</file>