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100" tabRatio="601"/>
  </bookViews>
  <sheets>
    <sheet name="93ページ" sheetId="1" r:id="rId1"/>
    <sheet name="94ページ" sheetId="4" r:id="rId2"/>
    <sheet name="95ページ" sheetId="5" r:id="rId3"/>
    <sheet name="96-97ページ" sheetId="2" r:id="rId4"/>
    <sheet name="98ページ" sheetId="9" r:id="rId5"/>
    <sheet name="99ページ" sheetId="7" r:id="rId6"/>
    <sheet name="100ページ" sheetId="6" r:id="rId7"/>
    <sheet name="101ページ" sheetId="3" r:id="rId8"/>
  </sheets>
  <definedNames>
    <definedName name="_xlnm.Print_Area" localSheetId="6">'100ページ'!$A$1:$K$92</definedName>
  </definedNames>
  <calcPr calcId="125725"/>
</workbook>
</file>

<file path=xl/calcChain.xml><?xml version="1.0" encoding="utf-8"?>
<calcChain xmlns="http://schemas.openxmlformats.org/spreadsheetml/2006/main">
  <c r="G53" i="2"/>
  <c r="R26"/>
  <c r="E24" i="9"/>
  <c r="C53" i="2"/>
  <c r="C40"/>
  <c r="E40"/>
  <c r="Q13"/>
  <c r="C26"/>
  <c r="E11" i="6" l="1"/>
  <c r="F11"/>
  <c r="G11"/>
  <c r="H11"/>
  <c r="I11"/>
  <c r="J11"/>
  <c r="D11"/>
  <c r="J13" i="2"/>
  <c r="E53"/>
  <c r="V45"/>
  <c r="F40" i="9"/>
  <c r="I40"/>
  <c r="J40"/>
  <c r="H40"/>
  <c r="D53"/>
  <c r="D40" s="1"/>
  <c r="E53"/>
  <c r="E40" s="1"/>
  <c r="C53"/>
  <c r="C40" s="1"/>
  <c r="S53" i="2"/>
  <c r="N53"/>
  <c r="H53"/>
  <c r="J40"/>
  <c r="I53"/>
  <c r="J53"/>
  <c r="O53"/>
  <c r="Q53"/>
  <c r="T53"/>
  <c r="F53"/>
  <c r="D26"/>
  <c r="E26"/>
  <c r="F26"/>
  <c r="G26"/>
  <c r="H26"/>
  <c r="I26"/>
  <c r="J26"/>
  <c r="M26"/>
  <c r="N26"/>
  <c r="O26"/>
  <c r="P26"/>
  <c r="S26"/>
  <c r="D13"/>
  <c r="E13"/>
  <c r="F13"/>
  <c r="G13"/>
  <c r="H13"/>
  <c r="I13"/>
  <c r="M13"/>
  <c r="N13"/>
  <c r="O13"/>
  <c r="P13"/>
  <c r="R13"/>
  <c r="S13"/>
  <c r="C13"/>
  <c r="I40"/>
  <c r="H40"/>
  <c r="G40"/>
  <c r="F40"/>
  <c r="N40"/>
  <c r="O40"/>
  <c r="Q40"/>
  <c r="H63"/>
  <c r="H64"/>
  <c r="H65"/>
  <c r="H66"/>
  <c r="H67"/>
  <c r="H68"/>
  <c r="S40"/>
  <c r="V40" s="1"/>
  <c r="T40"/>
  <c r="V41"/>
  <c r="V42"/>
  <c r="V43"/>
  <c r="V44"/>
  <c r="V46"/>
  <c r="V47"/>
  <c r="V48"/>
  <c r="V49"/>
  <c r="V50"/>
  <c r="V51"/>
  <c r="V52"/>
  <c r="J24" i="9"/>
  <c r="H24"/>
  <c r="D24"/>
  <c r="D57"/>
  <c r="E57"/>
  <c r="F57"/>
  <c r="H57"/>
  <c r="I57"/>
  <c r="J57"/>
  <c r="C57"/>
  <c r="H11"/>
  <c r="D11"/>
  <c r="J11"/>
  <c r="E11"/>
  <c r="M40" i="2"/>
  <c r="M53"/>
  <c r="Q26"/>
  <c r="V53" l="1"/>
</calcChain>
</file>

<file path=xl/sharedStrings.xml><?xml version="1.0" encoding="utf-8"?>
<sst xmlns="http://schemas.openxmlformats.org/spreadsheetml/2006/main" count="776" uniqueCount="344">
  <si>
    <t xml:space="preserve"> 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</si>
  <si>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</si>
  <si>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</si>
  <si>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</si>
  <si>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</si>
  <si>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</si>
  <si>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</si>
  <si>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</si>
  <si>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</si>
  <si>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</si>
  <si>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</si>
  <si>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</si>
  <si>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賃　　　金　　・　　労　　　働　</t>
    <rPh sb="0" eb="5">
      <t>チンギン</t>
    </rPh>
    <rPh sb="10" eb="15">
      <t>ロウドウ</t>
    </rPh>
    <phoneticPr fontId="2"/>
  </si>
  <si>
    <t>年　次　・　月</t>
    <rPh sb="0" eb="3">
      <t>ネンジ</t>
    </rPh>
    <rPh sb="6" eb="7">
      <t>ツキ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</si>
  <si>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</si>
  <si>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平    均</t>
    <rPh sb="0" eb="6">
      <t>ヘイキン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</si>
  <si>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</si>
  <si>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</si>
  <si>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　１　月</t>
    <rPh sb="3" eb="4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</si>
  <si>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</si>
  <si>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</si>
  <si>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サービス業
（１）</t>
    <rPh sb="0" eb="5">
      <t>サービスギョウ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</si>
  <si>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</si>
  <si>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</si>
  <si>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</si>
  <si>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</si>
  <si>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</si>
  <si>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年　　次　　・　　月</t>
    <rPh sb="0" eb="4">
      <t>ネンジ</t>
    </rPh>
    <rPh sb="9" eb="10">
      <t>ツキ</t>
    </rPh>
    <phoneticPr fontId="2"/>
  </si>
  <si>
    <t>製造業平均</t>
    <rPh sb="0" eb="3">
      <t>セイゾウギョウ</t>
    </rPh>
    <rPh sb="3" eb="5">
      <t>ヘイキン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</si>
  <si>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</si>
  <si>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>求人数</t>
    <rPh sb="0" eb="3">
      <t>キュウジンスウ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</si>
  <si>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</si>
  <si>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</si>
  <si>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　</t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</si>
  <si>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</si>
  <si>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</si>
  <si>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</si>
  <si>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</si>
  <si>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</si>
  <si>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</si>
  <si>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</si>
  <si>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</si>
  <si>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</si>
  <si>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</si>
  <si>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</si>
  <si>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</si>
  <si>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</t>
  </si>
  <si>
    <t>適　　　　　　　　用</t>
    <rPh sb="0" eb="10">
      <t>テキヨウ</t>
    </rPh>
    <phoneticPr fontId="2"/>
  </si>
  <si>
    <t>被保険者資格</t>
    <rPh sb="0" eb="4">
      <t>ヒホケンシャ</t>
    </rPh>
    <rPh sb="4" eb="6">
      <t>シカク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</si>
  <si>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</si>
  <si>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取得者数</t>
    <rPh sb="0" eb="3">
      <t>シュトクシャ</t>
    </rPh>
    <rPh sb="3" eb="4">
      <t>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</si>
  <si>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</si>
  <si>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総    数</t>
    <rPh sb="0" eb="6">
      <t>ソウスウ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</si>
  <si>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</si>
  <si>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</si>
  <si>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</si>
  <si>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</si>
  <si>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</si>
  <si>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総　　数</t>
    <rPh sb="0" eb="4">
      <t>ソウスウ</t>
    </rPh>
    <phoneticPr fontId="2"/>
  </si>
  <si>
    <t>新規求人数</t>
    <rPh sb="0" eb="2">
      <t>シンキ</t>
    </rPh>
    <rPh sb="2" eb="5">
      <t>キュウジンスウ</t>
    </rPh>
    <phoneticPr fontId="2"/>
  </si>
  <si>
    <t>充　足　数</t>
    <rPh sb="0" eb="3">
      <t>ジュウソク</t>
    </rPh>
    <rPh sb="4" eb="5">
      <t>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</si>
  <si>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</si>
  <si>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区　　　　　　　分</t>
    <rPh sb="0" eb="9">
      <t>クブン</t>
    </rPh>
    <phoneticPr fontId="2"/>
  </si>
  <si>
    <t>平　　　均</t>
    <rPh sb="0" eb="5">
      <t>ヘイキン</t>
    </rPh>
    <phoneticPr fontId="2"/>
  </si>
  <si>
    <t>１　　月</t>
    <rPh sb="3" eb="4">
      <t>ガツ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</si>
  <si>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</si>
  <si>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うち　女</t>
    <rPh sb="3" eb="4">
      <t>オンナ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</si>
  <si>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</si>
  <si>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</si>
  <si>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</si>
  <si>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</si>
  <si>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</si>
  <si>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>年　　次　・　月　※</t>
    <rPh sb="0" eb="4">
      <t>ネンジ</t>
    </rPh>
    <rPh sb="7" eb="8">
      <t>ツキ</t>
    </rPh>
    <phoneticPr fontId="2"/>
  </si>
  <si>
    <t>紹  介  件  数</t>
    <rPh sb="0" eb="4">
      <t>ショウカイ</t>
    </rPh>
    <rPh sb="6" eb="10">
      <t>ケンスウ</t>
    </rPh>
    <phoneticPr fontId="2"/>
  </si>
  <si>
    <t>就  職  件  数</t>
    <rPh sb="0" eb="4">
      <t>シュウショク</t>
    </rPh>
    <rPh sb="6" eb="10">
      <t>ケンスウ</t>
    </rPh>
    <phoneticPr fontId="2"/>
  </si>
  <si>
    <t>年　　次　・　月</t>
    <rPh sb="0" eb="4">
      <t>ネンジ</t>
    </rPh>
    <rPh sb="7" eb="8">
      <t>ツキ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</si>
  <si>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</si>
  <si>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</si>
  <si>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</si>
  <si>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</si>
  <si>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</si>
  <si>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総　数</t>
    <rPh sb="0" eb="3">
      <t>ソウスウ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</si>
  <si>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</si>
  <si>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</si>
  <si>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保留中の者</t>
    <rPh sb="0" eb="2">
      <t>ホリュウ</t>
    </rPh>
    <rPh sb="2" eb="3">
      <t>チュウ</t>
    </rPh>
    <rPh sb="4" eb="5">
      <t>モノ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</si>
  <si>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</si>
  <si>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</si>
  <si>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</si>
  <si>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地　　　　　方</t>
    <rPh sb="0" eb="7">
      <t>チホウ</t>
    </rPh>
    <phoneticPr fontId="2"/>
  </si>
  <si>
    <t>総           数</t>
    <rPh sb="0" eb="13">
      <t>ソウスウ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</si>
  <si>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</si>
  <si>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</si>
  <si>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近         畿</t>
    <rPh sb="0" eb="11">
      <t>キンキ</t>
    </rPh>
    <phoneticPr fontId="2"/>
  </si>
  <si>
    <t>兵     庫     県</t>
    <rPh sb="0" eb="13">
      <t>ヒョウゴケン</t>
    </rPh>
    <phoneticPr fontId="2"/>
  </si>
  <si>
    <t xml:space="preserve">       尼   崎   市</t>
    <rPh sb="7" eb="16">
      <t>アマガサキシ</t>
    </rPh>
    <phoneticPr fontId="2"/>
  </si>
  <si>
    <t xml:space="preserve">       そ   の   他</t>
    <rPh sb="7" eb="16">
      <t>ソノタ</t>
    </rPh>
    <phoneticPr fontId="2"/>
  </si>
  <si>
    <t>大     阪     府</t>
    <rPh sb="0" eb="13">
      <t>オオサカフ</t>
    </rPh>
    <phoneticPr fontId="2"/>
  </si>
  <si>
    <t>そ     の     他</t>
    <rPh sb="0" eb="13">
      <t>ソノタ</t>
    </rPh>
    <phoneticPr fontId="2"/>
  </si>
  <si>
    <t>中        国</t>
    <rPh sb="0" eb="10">
      <t>チュウゴク</t>
    </rPh>
    <phoneticPr fontId="2"/>
  </si>
  <si>
    <t>四        国</t>
    <rPh sb="0" eb="10">
      <t>シコク</t>
    </rPh>
    <phoneticPr fontId="2"/>
  </si>
  <si>
    <t>九        州</t>
    <rPh sb="0" eb="10">
      <t>キュウシュウ</t>
    </rPh>
    <phoneticPr fontId="2"/>
  </si>
  <si>
    <t>関        東</t>
    <rPh sb="0" eb="10">
      <t>カントウ</t>
    </rPh>
    <phoneticPr fontId="2"/>
  </si>
  <si>
    <t>北        陸</t>
    <rPh sb="0" eb="10">
      <t>ホクリク</t>
    </rPh>
    <phoneticPr fontId="2"/>
  </si>
  <si>
    <t>中        部</t>
    <rPh sb="0" eb="10">
      <t>チュウブ</t>
    </rPh>
    <phoneticPr fontId="2"/>
  </si>
  <si>
    <t>近        畿</t>
    <rPh sb="0" eb="10">
      <t>キンキ</t>
    </rPh>
    <phoneticPr fontId="2"/>
  </si>
  <si>
    <t>滋     賀     県</t>
    <rPh sb="0" eb="13">
      <t>シガケン</t>
    </rPh>
    <phoneticPr fontId="2"/>
  </si>
  <si>
    <t>京     都     府</t>
    <rPh sb="0" eb="13">
      <t>キョウトフ</t>
    </rPh>
    <phoneticPr fontId="2"/>
  </si>
  <si>
    <t>奈     良     県</t>
    <rPh sb="0" eb="13">
      <t>ナラケン</t>
    </rPh>
    <phoneticPr fontId="2"/>
  </si>
  <si>
    <t>和  歌  山   県</t>
    <rPh sb="0" eb="11">
      <t>ワカヤマケン</t>
    </rPh>
    <phoneticPr fontId="2"/>
  </si>
  <si>
    <t>中       国</t>
    <rPh sb="0" eb="1">
      <t>チュウブ</t>
    </rPh>
    <rPh sb="8" eb="9">
      <t>クニ</t>
    </rPh>
    <phoneticPr fontId="2"/>
  </si>
  <si>
    <t>鳥     取     県</t>
    <rPh sb="0" eb="13">
      <t>トットリケン</t>
    </rPh>
    <phoneticPr fontId="2"/>
  </si>
  <si>
    <t>島     根     県</t>
    <rPh sb="0" eb="13">
      <t>シマネケン</t>
    </rPh>
    <phoneticPr fontId="2"/>
  </si>
  <si>
    <t>岡     山     県</t>
    <rPh sb="0" eb="13">
      <t>オカヤマケン</t>
    </rPh>
    <phoneticPr fontId="2"/>
  </si>
  <si>
    <t>広     島     県</t>
    <rPh sb="0" eb="13">
      <t>ヒロシマケン</t>
    </rPh>
    <phoneticPr fontId="2"/>
  </si>
  <si>
    <t>山     口     県</t>
    <rPh sb="0" eb="13">
      <t>ヤマグチケン</t>
    </rPh>
    <phoneticPr fontId="2"/>
  </si>
  <si>
    <t>四       国</t>
    <rPh sb="0" eb="9">
      <t>シコク</t>
    </rPh>
    <phoneticPr fontId="2"/>
  </si>
  <si>
    <t>徳     島     県</t>
    <rPh sb="0" eb="13">
      <t>トクシマケン</t>
    </rPh>
    <phoneticPr fontId="2"/>
  </si>
  <si>
    <t>香     川     県</t>
    <rPh sb="0" eb="13">
      <t>カガワケン</t>
    </rPh>
    <phoneticPr fontId="2"/>
  </si>
  <si>
    <t>愛     媛     県</t>
    <rPh sb="0" eb="13">
      <t>エヒメケン</t>
    </rPh>
    <phoneticPr fontId="2"/>
  </si>
  <si>
    <t>高     知     県</t>
    <rPh sb="0" eb="13">
      <t>コウチケン</t>
    </rPh>
    <phoneticPr fontId="2"/>
  </si>
  <si>
    <t>九       州</t>
    <rPh sb="0" eb="9">
      <t>キュウシュウ</t>
    </rPh>
    <phoneticPr fontId="2"/>
  </si>
  <si>
    <t>福     岡     県</t>
    <rPh sb="0" eb="13">
      <t>フクオカケン</t>
    </rPh>
    <phoneticPr fontId="2"/>
  </si>
  <si>
    <t>佐     賀     県</t>
    <rPh sb="0" eb="13">
      <t>サガケン</t>
    </rPh>
    <phoneticPr fontId="2"/>
  </si>
  <si>
    <t>長     崎     県</t>
    <rPh sb="0" eb="13">
      <t>ナガサキケン</t>
    </rPh>
    <phoneticPr fontId="2"/>
  </si>
  <si>
    <t>熊     本     県</t>
    <rPh sb="0" eb="13">
      <t>クマモトケン</t>
    </rPh>
    <phoneticPr fontId="2"/>
  </si>
  <si>
    <t>大     分     県</t>
    <rPh sb="0" eb="13">
      <t>オオイタケン</t>
    </rPh>
    <phoneticPr fontId="2"/>
  </si>
  <si>
    <t>宮     崎     県</t>
    <rPh sb="0" eb="13">
      <t>ミヤザキケン</t>
    </rPh>
    <phoneticPr fontId="2"/>
  </si>
  <si>
    <t>鹿  児  島   県</t>
    <rPh sb="0" eb="11">
      <t>カゴシマケン</t>
    </rPh>
    <phoneticPr fontId="2"/>
  </si>
  <si>
    <t>沖     縄     県</t>
    <rPh sb="0" eb="13">
      <t>オキナワケン</t>
    </rPh>
    <phoneticPr fontId="2"/>
  </si>
  <si>
    <t xml:space="preserve">・ </t>
  </si>
  <si>
    <t>（各年６月３０日）</t>
    <rPh sb="1" eb="3">
      <t>カクネン</t>
    </rPh>
    <rPh sb="4" eb="5">
      <t>ガツ</t>
    </rPh>
    <rPh sb="7" eb="8">
      <t>ニチ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</si>
  <si>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</si>
  <si>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</si>
  <si>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</si>
  <si>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</si>
  <si>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</si>
  <si>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</si>
  <si>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総       数</t>
    <rPh sb="0" eb="9">
      <t>ソウスウ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</si>
  <si>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</si>
  <si>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</si>
  <si>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</si>
  <si>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</si>
  <si>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サービ
ス  業</t>
    <rPh sb="7" eb="8">
      <t>ギョウ</t>
    </rPh>
    <phoneticPr fontId="2"/>
  </si>
  <si>
    <t>分  類
不  能</t>
    <rPh sb="0" eb="4">
      <t>ブンルイ</t>
    </rPh>
    <rPh sb="5" eb="9">
      <t>フノウ</t>
    </rPh>
    <phoneticPr fontId="2"/>
  </si>
  <si>
    <t>組　　　　　　　　　　　合　　　　　　　　　　　数</t>
    <rPh sb="0" eb="25">
      <t>クミアイスウ</t>
    </rPh>
    <phoneticPr fontId="2"/>
  </si>
  <si>
    <t xml:space="preserve"> 年</t>
    <rPh sb="1" eb="2">
      <t>ネン</t>
    </rPh>
    <phoneticPr fontId="2"/>
  </si>
  <si>
    <t>年　　次</t>
    <rPh sb="0" eb="4">
      <t>ネンジ</t>
    </rPh>
    <phoneticPr fontId="2"/>
  </si>
  <si>
    <t>総　　　　　　　数</t>
    <rPh sb="0" eb="9">
      <t>ソウスウ</t>
    </rPh>
    <phoneticPr fontId="2"/>
  </si>
  <si>
    <t>組合数</t>
    <rPh sb="0" eb="3">
      <t>クミアイスウ</t>
    </rPh>
    <phoneticPr fontId="2"/>
  </si>
  <si>
    <t>組　合　員　数</t>
    <rPh sb="0" eb="5">
      <t>クミアイイン</t>
    </rPh>
    <rPh sb="6" eb="7">
      <t>スウ</t>
    </rPh>
    <phoneticPr fontId="2"/>
  </si>
  <si>
    <t>年        次</t>
    <rPh sb="0" eb="10">
      <t>ネンジ</t>
    </rPh>
    <phoneticPr fontId="2"/>
  </si>
  <si>
    <t>鉱 業</t>
    <rPh sb="0" eb="3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</si>
  <si>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</si>
  <si>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</si>
  <si>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  務</t>
    <rPh sb="0" eb="4">
      <t>コウム</t>
    </rPh>
    <phoneticPr fontId="2"/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</si>
  <si>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</si>
  <si>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総　　　　数</t>
    <rPh sb="0" eb="6">
      <t>ソウスウ</t>
    </rPh>
    <phoneticPr fontId="2"/>
  </si>
  <si>
    <t>２９人以下</t>
    <rPh sb="2" eb="3">
      <t>ニン</t>
    </rPh>
    <rPh sb="3" eb="5">
      <t>イカ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</si>
  <si>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</si>
  <si>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</si>
  <si>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３００～４９９人</t>
    <rPh sb="7" eb="8">
      <t>ニン</t>
    </rPh>
    <phoneticPr fontId="2"/>
  </si>
  <si>
    <t>５００～９９９人</t>
    <rPh sb="7" eb="8">
      <t>ニン</t>
    </rPh>
    <phoneticPr fontId="2"/>
  </si>
  <si>
    <t>１０００人以上</t>
    <rPh sb="4" eb="5">
      <t>ニン</t>
    </rPh>
    <rPh sb="5" eb="7">
      <t>イジョウ</t>
    </rPh>
    <phoneticPr fontId="2"/>
  </si>
  <si>
    <t>総　　　　　数</t>
    <rPh sb="0" eb="7">
      <t>ソウスウ</t>
    </rPh>
    <phoneticPr fontId="2"/>
  </si>
  <si>
    <t>連　　合</t>
    <rPh sb="0" eb="4">
      <t>レンゴウ</t>
    </rPh>
    <phoneticPr fontId="2"/>
  </si>
  <si>
    <t>全 労 連</t>
    <rPh sb="0" eb="1">
      <t>ゼン</t>
    </rPh>
    <rPh sb="2" eb="5">
      <t>ロウレン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</si>
  <si>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</si>
  <si>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無 所 属</t>
    <rPh sb="0" eb="5">
      <t>ムショゾク</t>
    </rPh>
    <phoneticPr fontId="2"/>
  </si>
  <si>
    <t>組合員数</t>
    <rPh sb="0" eb="3">
      <t>クミアイイン</t>
    </rPh>
    <rPh sb="3" eb="4">
      <t>スウ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</si>
  <si>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</si>
  <si>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　　（単位　円）</t>
    <rPh sb="3" eb="5">
      <t>タンイ</t>
    </rPh>
    <rPh sb="6" eb="7">
      <t>エン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</si>
  <si>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</si>
  <si>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>平　成　２</t>
    <rPh sb="0" eb="3">
      <t>ヘイセイ</t>
    </rPh>
    <phoneticPr fontId="2"/>
  </si>
  <si>
    <t>２</t>
  </si>
  <si>
    <t>三     重     県</t>
    <rPh sb="0" eb="1">
      <t>サン</t>
    </rPh>
    <rPh sb="6" eb="7">
      <t>シゲル</t>
    </rPh>
    <rPh sb="12" eb="13">
      <t>ケン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</si>
  <si>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</si>
  <si>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</si>
  <si>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</si>
  <si>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</si>
  <si>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rPh sb="0" eb="2">
      <t>イリョウ</t>
    </rPh>
    <rPh sb="3" eb="5">
      <t>フクシ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</si>
  <si>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</si>
  <si>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Ｅ一括分１
(2)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</si>
  <si>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</si>
  <si>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Ｅ一括分３
(4)</t>
    <rPh sb="1" eb="3">
      <t>イッカツ</t>
    </rPh>
    <rPh sb="3" eb="4">
      <t>ブン</t>
    </rPh>
    <phoneticPr fontId="2"/>
  </si>
  <si>
    <t>総                                         数</t>
    <rPh sb="0" eb="4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</si>
  <si>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</si>
  <si>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</si>
  <si>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１　月</t>
    <rPh sb="3" eb="4">
      <t>ガツ</t>
    </rPh>
    <phoneticPr fontId="1"/>
  </si>
  <si>
    <t>総                                          数</t>
    <rPh sb="0" eb="44">
      <t>ソウスウ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</si>
  <si>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</si>
  <si>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</si>
  <si>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平　成　２</t>
    <rPh sb="0" eb="1">
      <t>ヒラ</t>
    </rPh>
    <rPh sb="2" eb="3">
      <t>シゲル</t>
    </rPh>
    <phoneticPr fontId="2"/>
  </si>
  <si>
    <t>２</t>
    <phoneticPr fontId="3"/>
  </si>
  <si>
    <t>５</t>
  </si>
  <si>
    <t>２６　　　年</t>
    <rPh sb="5" eb="6">
      <t>ネン</t>
    </rPh>
    <phoneticPr fontId="2"/>
  </si>
  <si>
    <t xml:space="preserve"> ２５</t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</si>
  <si>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</si>
  <si>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</si>
  <si>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</si>
  <si>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</si>
  <si>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</si>
  <si>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</si>
  <si>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</si>
  <si>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</si>
  <si>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</si>
  <si>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</si>
  <si>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</si>
  <si>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（　短　期　課　程　）</t>
  </si>
  <si>
    <t>CAD/CAM技術科（橋渡し訓練）※</t>
  </si>
  <si>
    <t>１　か月</t>
  </si>
  <si>
    <t>６　か月</t>
  </si>
  <si>
    <t>CAD/CAM技術科（橋渡し後本訓練）※</t>
  </si>
  <si>
    <t>機械加工技術科</t>
  </si>
  <si>
    <t>テクニカルメタルワーク科</t>
  </si>
  <si>
    <t>金属加工科</t>
  </si>
  <si>
    <t>１０　か月</t>
  </si>
  <si>
    <t>組込みマイコン技術科</t>
  </si>
  <si>
    <t>住宅リフォーム技術科</t>
  </si>
  <si>
    <t>マンション建築技術科（橋渡し訓練）※</t>
  </si>
  <si>
    <t>x</t>
  </si>
  <si>
    <t>計</t>
    <rPh sb="0" eb="1">
      <t>ケイ</t>
    </rPh>
    <phoneticPr fontId="3"/>
  </si>
  <si>
    <t>２</t>
    <phoneticPr fontId="3"/>
  </si>
  <si>
    <t>６</t>
  </si>
  <si>
    <t>２７　　　年</t>
    <rPh sb="5" eb="6">
      <t>ネン</t>
    </rPh>
    <phoneticPr fontId="2"/>
  </si>
  <si>
    <t>２</t>
    <phoneticPr fontId="3"/>
  </si>
  <si>
    <t xml:space="preserve"> ２６</t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</si>
  <si>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</si>
  <si>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資料　　尼崎公共職業安定所</t>
    <phoneticPr fontId="3"/>
  </si>
  <si>
    <t>　第８０表及び第８１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4" eb="5">
      <t>ヒョウ</t>
    </rPh>
    <rPh sb="5" eb="6">
      <t>オヨ</t>
    </rPh>
    <rPh sb="7" eb="8">
      <t>ダイ</t>
    </rPh>
    <rPh sb="10" eb="11">
      <t>ヒョウ</t>
    </rPh>
    <rPh sb="13" eb="15">
      <t>コウセイ</t>
    </rPh>
    <rPh sb="15" eb="18">
      <t>ロウドウショウ</t>
    </rPh>
    <rPh sb="18" eb="20">
      <t>ショカン</t>
    </rPh>
    <rPh sb="22" eb="24">
      <t>マイツキ</t>
    </rPh>
    <rPh sb="24" eb="26">
      <t>キンロウ</t>
    </rPh>
    <rPh sb="26" eb="28">
      <t>トウケイ</t>
    </rPh>
    <rPh sb="28" eb="30">
      <t>チョウサ</t>
    </rPh>
    <rPh sb="31" eb="33">
      <t>シテイ</t>
    </rPh>
    <rPh sb="33" eb="35">
      <t>トウケイ</t>
    </rPh>
    <rPh sb="35" eb="36">
      <t>ダイ</t>
    </rPh>
    <rPh sb="37" eb="38">
      <t>ゴウ</t>
    </rPh>
    <rPh sb="49" eb="51">
      <t>ジョウジ</t>
    </rPh>
    <rPh sb="52" eb="53">
      <t>ニン</t>
    </rPh>
    <rPh sb="53" eb="55">
      <t>イジョウ</t>
    </rPh>
    <rPh sb="56" eb="58">
      <t>ジョウヨウ</t>
    </rPh>
    <rPh sb="58" eb="61">
      <t>ロウドウシャ</t>
    </rPh>
    <rPh sb="62" eb="64">
      <t>コヨウ</t>
    </rPh>
    <rPh sb="66" eb="69">
      <t>ジギョウショ</t>
    </rPh>
    <rPh sb="70" eb="71">
      <t>ナカ</t>
    </rPh>
    <rPh sb="73" eb="75">
      <t>チュウシュツ</t>
    </rPh>
    <rPh sb="78" eb="79">
      <t>ヤク</t>
    </rPh>
    <rPh sb="85" eb="88">
      <t>ジギョウショ</t>
    </rPh>
    <rPh sb="89" eb="91">
      <t>ゼンコク</t>
    </rPh>
    <rPh sb="95" eb="96">
      <t>ヤク</t>
    </rPh>
    <rPh sb="101" eb="104">
      <t>ジギョウショ</t>
    </rPh>
    <rPh sb="109" eb="112">
      <t>ヒョウゴケン</t>
    </rPh>
    <rPh sb="113" eb="115">
      <t>チホウ</t>
    </rPh>
    <rPh sb="115" eb="117">
      <t>シュウケイ</t>
    </rPh>
    <rPh sb="120" eb="122">
      <t>ケッカ</t>
    </rPh>
    <phoneticPr fontId="2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</si>
  <si>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2"/>
  </si>
  <si>
    <t>１０　か月</t>
    <phoneticPr fontId="3"/>
  </si>
  <si>
    <t>（　　　１０月）</t>
    <phoneticPr fontId="3"/>
  </si>
  <si>
    <t>（　　　　７月）</t>
    <phoneticPr fontId="3"/>
  </si>
  <si>
    <t>（　　　　４月）</t>
    <phoneticPr fontId="3"/>
  </si>
  <si>
    <t>（　　　　７月）</t>
    <phoneticPr fontId="3"/>
  </si>
  <si>
    <t>（　　　１０月）</t>
    <phoneticPr fontId="3"/>
  </si>
  <si>
    <t>（　　　　９月）</t>
    <phoneticPr fontId="3"/>
  </si>
  <si>
    <t>（　　　　８月）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</si>
  <si>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</si>
  <si>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　　　　７月）</t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</si>
  <si>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</si>
  <si>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（　　　１０月）</t>
    <phoneticPr fontId="3"/>
  </si>
  <si>
    <t>６　か月</t>
    <phoneticPr fontId="3"/>
  </si>
  <si>
    <t>１　か月</t>
    <phoneticPr fontId="3"/>
  </si>
  <si>
    <t>（　　　　５月）</t>
    <rPh sb="6" eb="7">
      <t>ガツ</t>
    </rPh>
    <phoneticPr fontId="3"/>
  </si>
  <si>
    <t>（　　　　８月）</t>
    <phoneticPr fontId="3"/>
  </si>
  <si>
    <t>（　　　１１月）</t>
    <rPh sb="6" eb="7">
      <t>ガツ</t>
    </rPh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</si>
  <si>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</si>
  <si>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（１）　他に分類されないもの。</t>
    <rPh sb="4" eb="5">
      <t>ホカ</t>
    </rPh>
    <rPh sb="6" eb="8">
      <t>ブンルイ</t>
    </rPh>
    <phoneticPr fontId="2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</si>
  <si>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</si>
  <si>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</si>
  <si>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</si>
  <si>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</si>
  <si>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２８　　　年</t>
    <rPh sb="5" eb="6">
      <t>ネン</t>
    </rPh>
    <phoneticPr fontId="2"/>
  </si>
  <si>
    <t>-</t>
  </si>
  <si>
    <t xml:space="preserve"> ２７</t>
  </si>
  <si>
    <t>（　　　１２月）</t>
    <phoneticPr fontId="3"/>
  </si>
  <si>
    <t>（   　   ７月）</t>
    <rPh sb="9" eb="10">
      <t>ガツ</t>
    </rPh>
    <phoneticPr fontId="3"/>
  </si>
  <si>
    <t>制御技術科</t>
    <phoneticPr fontId="3"/>
  </si>
  <si>
    <t>マンション建築技術科（橋渡し後本訓練）※</t>
    <phoneticPr fontId="3"/>
  </si>
  <si>
    <t>電気・通信施工技術科（４月、７月は橋渡し後本訓練）※</t>
    <rPh sb="12" eb="13">
      <t>ガツ</t>
    </rPh>
    <rPh sb="15" eb="16">
      <t>ガツ</t>
    </rPh>
    <phoneticPr fontId="3"/>
  </si>
  <si>
    <t>電子回路エンジニア科（橋渡し後本訓練）※</t>
    <phoneticPr fontId="3"/>
  </si>
  <si>
    <t>　　組み合わせ７か月の訓練として実施しているが、定員計上は別としている。</t>
    <phoneticPr fontId="3"/>
  </si>
  <si>
    <t>（　　　　５月）</t>
    <phoneticPr fontId="3"/>
  </si>
  <si>
    <t>（　　　　８月）</t>
    <phoneticPr fontId="3"/>
  </si>
  <si>
    <t>（　　　１１月）</t>
    <phoneticPr fontId="3"/>
  </si>
  <si>
    <t>（      　８月）</t>
    <rPh sb="9" eb="10">
      <t>ガツ</t>
    </rPh>
    <phoneticPr fontId="3"/>
  </si>
  <si>
    <t>受 給 資 格 決 定 件 数</t>
    <rPh sb="12" eb="13">
      <t>ケン</t>
    </rPh>
    <rPh sb="14" eb="15">
      <t>スウ</t>
    </rPh>
    <phoneticPr fontId="2"/>
  </si>
  <si>
    <t>資　　　　格　　　　決　　　　定</t>
    <phoneticPr fontId="3"/>
  </si>
  <si>
    <t>初  回  受  給  者  数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</si>
  <si>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</si>
  <si>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2"/>
  </si>
  <si>
    <t>※CAD/CAM技術科、電気・通信施工技術科の一部、電子回路エンジニア科、マンション建築技術科は、橋渡し訓練１か月と６か月の本訓練を</t>
    <rPh sb="8" eb="10">
      <t>ギジュツ</t>
    </rPh>
    <rPh sb="10" eb="11">
      <t>カ</t>
    </rPh>
    <rPh sb="23" eb="25">
      <t>イチブ</t>
    </rPh>
    <phoneticPr fontId="3"/>
  </si>
  <si>
    <t>ビル管理技術科</t>
    <rPh sb="2" eb="4">
      <t>カンリ</t>
    </rPh>
    <rPh sb="4" eb="6">
      <t>ギジュツ</t>
    </rPh>
    <phoneticPr fontId="3"/>
  </si>
  <si>
    <t>12　賃金・労働</t>
    <rPh sb="3" eb="5">
      <t>チンギン</t>
    </rPh>
    <rPh sb="6" eb="8">
      <t>ロウドウ</t>
    </rPh>
    <phoneticPr fontId="2"/>
  </si>
  <si>
    <t>８　年</t>
    <rPh sb="2" eb="3">
      <t>ネン</t>
    </rPh>
    <phoneticPr fontId="2"/>
  </si>
  <si>
    <t>４　年</t>
    <rPh sb="2" eb="3">
      <t>ネン</t>
    </rPh>
    <phoneticPr fontId="2"/>
  </si>
  <si>
    <t>５</t>
    <phoneticPr fontId="3"/>
  </si>
  <si>
    <t>６</t>
    <phoneticPr fontId="3"/>
  </si>
  <si>
    <t>７</t>
    <phoneticPr fontId="3"/>
  </si>
  <si>
    <t>８</t>
    <phoneticPr fontId="3"/>
  </si>
  <si>
    <t>平 成 ２４ 年</t>
    <rPh sb="0" eb="1">
      <t>ヒラ</t>
    </rPh>
    <rPh sb="2" eb="3">
      <t>シゲル</t>
    </rPh>
    <rPh sb="7" eb="8">
      <t>ネン</t>
    </rPh>
    <phoneticPr fontId="2"/>
  </si>
  <si>
    <t>２５　　年</t>
    <phoneticPr fontId="3"/>
  </si>
  <si>
    <t>２６　　年</t>
    <phoneticPr fontId="3"/>
  </si>
  <si>
    <t>２７　　年</t>
    <phoneticPr fontId="3"/>
  </si>
  <si>
    <t>２　８　　　　　　　　　　　　　　　　　年</t>
    <rPh sb="20" eb="21">
      <t>ネン</t>
    </rPh>
    <phoneticPr fontId="2"/>
  </si>
  <si>
    <t>４　　年</t>
    <rPh sb="3" eb="4">
      <t>ネン</t>
    </rPh>
    <phoneticPr fontId="2"/>
  </si>
  <si>
    <t>平　成　２５　年</t>
    <rPh sb="0" eb="1">
      <t>ヒラ</t>
    </rPh>
    <rPh sb="2" eb="3">
      <t>シゲル</t>
    </rPh>
    <phoneticPr fontId="2"/>
  </si>
  <si>
    <t>２９　　　年</t>
    <rPh sb="5" eb="6">
      <t>ネン</t>
    </rPh>
    <phoneticPr fontId="2"/>
  </si>
  <si>
    <t>４　年　度</t>
    <phoneticPr fontId="3"/>
  </si>
  <si>
    <t>（２８年　４月）</t>
    <phoneticPr fontId="3"/>
  </si>
  <si>
    <t>（２８年　１月）</t>
    <phoneticPr fontId="3"/>
  </si>
  <si>
    <t>（２９年　１月）</t>
    <rPh sb="3" eb="4">
      <t>ネン</t>
    </rPh>
    <rPh sb="6" eb="7">
      <t>ツキ</t>
    </rPh>
    <phoneticPr fontId="3"/>
  </si>
  <si>
    <t>（２９年　１月）</t>
    <rPh sb="3" eb="4">
      <t>ネン</t>
    </rPh>
    <phoneticPr fontId="3"/>
  </si>
  <si>
    <t>（２８年　３月）</t>
    <phoneticPr fontId="3"/>
  </si>
  <si>
    <t>（２９年　３月）</t>
    <phoneticPr fontId="3"/>
  </si>
  <si>
    <t>（２８年　２月）</t>
    <phoneticPr fontId="3"/>
  </si>
  <si>
    <t>（２９年　２月）</t>
    <phoneticPr fontId="3"/>
  </si>
  <si>
    <t>（２８年　６月）</t>
    <rPh sb="3" eb="4">
      <t>ネン</t>
    </rPh>
    <rPh sb="6" eb="7">
      <t>ガツ</t>
    </rPh>
    <phoneticPr fontId="3"/>
  </si>
  <si>
    <t>（２９年　１月）</t>
    <phoneticPr fontId="3"/>
  </si>
  <si>
    <t>（２８年　６月）</t>
    <phoneticPr fontId="3"/>
  </si>
  <si>
    <t>（２８年　４月）</t>
    <rPh sb="3" eb="4">
      <t>ネン</t>
    </rPh>
    <rPh sb="6" eb="7">
      <t>ガツ</t>
    </rPh>
    <phoneticPr fontId="3"/>
  </si>
  <si>
    <t>（２７年１１月）</t>
    <phoneticPr fontId="3"/>
  </si>
  <si>
    <t>（２８年　２月）</t>
    <rPh sb="3" eb="4">
      <t>ネン</t>
    </rPh>
    <rPh sb="6" eb="7">
      <t>ガツ</t>
    </rPh>
    <phoneticPr fontId="3"/>
  </si>
  <si>
    <t>（２９年  ２月）</t>
    <phoneticPr fontId="3"/>
  </si>
  <si>
    <t>（２８年　７月）</t>
    <phoneticPr fontId="3"/>
  </si>
  <si>
    <t>平成２４年</t>
    <rPh sb="0" eb="2">
      <t>ヘイセイ</t>
    </rPh>
    <rPh sb="4" eb="5">
      <t>ネン</t>
    </rPh>
    <phoneticPr fontId="2"/>
  </si>
  <si>
    <t xml:space="preserve"> ２５</t>
    <phoneticPr fontId="3"/>
  </si>
  <si>
    <t xml:space="preserve"> ２６</t>
    <phoneticPr fontId="3"/>
  </si>
  <si>
    <t xml:space="preserve"> ２７</t>
    <phoneticPr fontId="3"/>
  </si>
  <si>
    <t xml:space="preserve"> ２８</t>
  </si>
  <si>
    <t xml:space="preserve"> ２８</t>
    <phoneticPr fontId="3"/>
  </si>
  <si>
    <t>平 成 ２４</t>
    <rPh sb="0" eb="1">
      <t>ヒラ</t>
    </rPh>
    <rPh sb="2" eb="3">
      <t>シゲル</t>
    </rPh>
    <phoneticPr fontId="2"/>
  </si>
  <si>
    <t>２５</t>
    <phoneticPr fontId="3"/>
  </si>
  <si>
    <t>２６</t>
    <phoneticPr fontId="3"/>
  </si>
  <si>
    <t>２７</t>
    <phoneticPr fontId="3"/>
  </si>
  <si>
    <t>２８</t>
    <phoneticPr fontId="3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</si>
  <si>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2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</si>
  <si>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2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</si>
  <si>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2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</si>
  <si>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2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</si>
  <si>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2"/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</si>
  <si>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2"/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</si>
  <si>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2"/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</si>
  <si>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2"/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</si>
  <si>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2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</si>
  <si>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2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</si>
  <si>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2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</si>
  <si>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2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</si>
  <si>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2"/>
  </si>
  <si>
    <t>７</t>
  </si>
  <si>
    <t>８</t>
    <phoneticPr fontId="3"/>
  </si>
  <si>
    <t>１２ － ９．　　職　　業　　訓　　練　　状　　況</t>
    <phoneticPr fontId="3"/>
  </si>
  <si>
    <t>（２７年　８月）</t>
    <phoneticPr fontId="3"/>
  </si>
  <si>
    <t xml:space="preserve"> ２５</t>
    <phoneticPr fontId="3"/>
  </si>
  <si>
    <t xml:space="preserve"> ２６</t>
    <phoneticPr fontId="3"/>
  </si>
  <si>
    <t xml:space="preserve"> ２７</t>
    <phoneticPr fontId="3"/>
  </si>
  <si>
    <t xml:space="preserve"> ２８</t>
    <phoneticPr fontId="3"/>
  </si>
  <si>
    <t>（２７年１２月）</t>
    <phoneticPr fontId="3"/>
  </si>
  <si>
    <t>（２８年　２月）</t>
    <phoneticPr fontId="3"/>
  </si>
  <si>
    <t>（２７年１１月）</t>
    <phoneticPr fontId="3"/>
  </si>
  <si>
    <t>（２８年　９月）</t>
    <phoneticPr fontId="3"/>
  </si>
  <si>
    <t>（２９年　３月）</t>
    <phoneticPr fontId="3"/>
  </si>
  <si>
    <t>電気設備工事科</t>
    <rPh sb="0" eb="2">
      <t>デンキ</t>
    </rPh>
    <rPh sb="2" eb="4">
      <t>セツビ</t>
    </rPh>
    <rPh sb="4" eb="6">
      <t>コウジ</t>
    </rPh>
    <rPh sb="6" eb="7">
      <t>カ</t>
    </rPh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</si>
</sst>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 applyFill="1">
      <alignment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indent="1"/>
    </xf>
    <xf numFmtId="176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/>
    <xf numFmtId="41" fontId="5" fillId="0" borderId="0" xfId="0" applyNumberFormat="1" applyFont="1" applyFill="1" applyAlignment="1"/>
    <xf numFmtId="0" fontId="5" fillId="0" borderId="0" xfId="0" quotePrefix="1" applyFont="1" applyFill="1" applyAlignment="1">
      <alignment horizontal="right"/>
    </xf>
    <xf numFmtId="0" fontId="5" fillId="0" borderId="1" xfId="0" quotePrefix="1" applyFont="1" applyFill="1" applyBorder="1" applyAlignment="1"/>
    <xf numFmtId="0" fontId="5" fillId="0" borderId="0" xfId="0" applyFont="1" applyFill="1" applyAlignment="1"/>
    <xf numFmtId="0" fontId="4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Continuous" vertical="center"/>
    </xf>
    <xf numFmtId="41" fontId="5" fillId="0" borderId="0" xfId="0" applyNumberFormat="1" applyFont="1" applyFill="1">
      <alignment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Continuous"/>
    </xf>
    <xf numFmtId="0" fontId="8" fillId="0" borderId="0" xfId="0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center"/>
    </xf>
    <xf numFmtId="0" fontId="8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0" xfId="0" quotePrefix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Fill="1" applyAlignment="1">
      <alignment horizontal="centerContinuous"/>
    </xf>
    <xf numFmtId="0" fontId="5" fillId="0" borderId="1" xfId="0" quotePrefix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Continuous"/>
    </xf>
    <xf numFmtId="41" fontId="5" fillId="0" borderId="0" xfId="0" applyNumberFormat="1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centerContinuous"/>
    </xf>
    <xf numFmtId="0" fontId="5" fillId="0" borderId="1" xfId="0" quotePrefix="1" applyFont="1" applyFill="1" applyBorder="1" applyAlignment="1">
      <alignment horizontal="left" vertical="center"/>
    </xf>
    <xf numFmtId="41" fontId="5" fillId="0" borderId="8" xfId="0" applyNumberFormat="1" applyFont="1" applyFill="1" applyBorder="1">
      <alignment vertical="center"/>
    </xf>
    <xf numFmtId="3" fontId="5" fillId="0" borderId="8" xfId="0" applyNumberFormat="1" applyFont="1" applyFill="1" applyBorder="1" applyAlignment="1">
      <alignment horizontal="right" indent="1"/>
    </xf>
    <xf numFmtId="0" fontId="5" fillId="0" borderId="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8" xfId="0" applyFont="1" applyFill="1" applyBorder="1" applyAlignment="1"/>
    <xf numFmtId="0" fontId="2" fillId="0" borderId="0" xfId="0" applyFont="1" applyFill="1" applyBorder="1">
      <alignment vertical="center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shrinkToFit="1"/>
    </xf>
    <xf numFmtId="41" fontId="5" fillId="0" borderId="0" xfId="0" applyNumberFormat="1" applyFont="1" applyFill="1" applyBorder="1" applyAlignment="1">
      <alignment shrinkToFit="1"/>
    </xf>
    <xf numFmtId="0" fontId="9" fillId="0" borderId="8" xfId="0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3" fontId="5" fillId="0" borderId="8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/>
    <xf numFmtId="3" fontId="5" fillId="0" borderId="8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indent="1"/>
    </xf>
    <xf numFmtId="4" fontId="5" fillId="0" borderId="8" xfId="0" applyNumberFormat="1" applyFont="1" applyFill="1" applyBorder="1" applyAlignment="1">
      <alignment horizontal="left"/>
    </xf>
    <xf numFmtId="0" fontId="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6" fontId="5" fillId="0" borderId="13" xfId="0" quotePrefix="1" applyNumberFormat="1" applyFont="1" applyFill="1" applyBorder="1" applyAlignment="1">
      <alignment horizontal="center"/>
    </xf>
    <xf numFmtId="176" fontId="5" fillId="0" borderId="0" xfId="0" quotePrefix="1" applyNumberFormat="1" applyFont="1" applyFill="1" applyAlignment="1">
      <alignment horizont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200025" y="93059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Normal="100" zoomScaleSheetLayoutView="100" workbookViewId="0"/>
  </sheetViews>
  <sheetFormatPr defaultRowHeight="13.5"/>
  <cols>
    <col min="1" max="1" width="7.875" style="36" customWidth="1"/>
    <col min="2" max="2" width="5.875" style="36" bestFit="1" customWidth="1"/>
    <col min="3" max="11" width="8.875" style="36" customWidth="1"/>
    <col min="12" max="16384" width="9" style="36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14" t="s">
        <v>274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">
      <c r="A3" s="40" t="s">
        <v>12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>
      <c r="A5" s="111" t="s">
        <v>228</v>
      </c>
      <c r="B5" s="112"/>
      <c r="C5" s="112"/>
      <c r="D5" s="112"/>
      <c r="E5" s="112"/>
      <c r="F5" s="112"/>
      <c r="G5" s="112"/>
      <c r="H5" s="112"/>
      <c r="I5" s="112"/>
      <c r="J5" s="112"/>
      <c r="K5" s="4"/>
    </row>
    <row r="6" spans="1:11" ht="14.25">
      <c r="A6" s="1" t="s">
        <v>317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 t="s">
        <v>170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113" t="s">
        <v>13</v>
      </c>
      <c r="B8" s="114"/>
      <c r="C8" s="37"/>
      <c r="D8" s="82"/>
      <c r="E8" s="82"/>
      <c r="F8" s="82"/>
      <c r="G8" s="82" t="s">
        <v>14</v>
      </c>
      <c r="H8" s="82"/>
      <c r="I8" s="82"/>
      <c r="J8" s="82"/>
      <c r="K8" s="82"/>
    </row>
    <row r="9" spans="1:11" ht="27" customHeight="1">
      <c r="A9" s="113"/>
      <c r="B9" s="114"/>
      <c r="C9" s="80" t="s">
        <v>15</v>
      </c>
      <c r="D9" s="80" t="s">
        <v>16</v>
      </c>
      <c r="E9" s="80" t="s">
        <v>17</v>
      </c>
      <c r="F9" s="80" t="s">
        <v>175</v>
      </c>
      <c r="G9" s="80" t="s">
        <v>176</v>
      </c>
      <c r="H9" s="42" t="s">
        <v>177</v>
      </c>
      <c r="I9" s="80" t="s">
        <v>178</v>
      </c>
      <c r="J9" s="80" t="s">
        <v>179</v>
      </c>
      <c r="K9" s="43" t="s">
        <v>21</v>
      </c>
    </row>
    <row r="10" spans="1:11" ht="18" customHeight="1">
      <c r="A10" s="24"/>
      <c r="B10" s="44"/>
      <c r="C10" s="38"/>
      <c r="D10" s="24"/>
      <c r="E10" s="24"/>
      <c r="F10" s="24"/>
      <c r="G10" s="45" t="s">
        <v>184</v>
      </c>
      <c r="H10" s="24"/>
      <c r="I10" s="24"/>
      <c r="J10" s="24"/>
      <c r="K10" s="24"/>
    </row>
    <row r="11" spans="1:11">
      <c r="A11" s="19" t="s">
        <v>172</v>
      </c>
      <c r="B11" s="20" t="s">
        <v>275</v>
      </c>
      <c r="C11" s="21">
        <v>291987</v>
      </c>
      <c r="D11" s="21">
        <v>404496</v>
      </c>
      <c r="E11" s="21">
        <v>387961</v>
      </c>
      <c r="F11" s="21">
        <v>293972</v>
      </c>
      <c r="G11" s="21">
        <v>217749</v>
      </c>
      <c r="H11" s="21">
        <v>115399</v>
      </c>
      <c r="I11" s="21">
        <v>354522</v>
      </c>
      <c r="J11" s="21">
        <v>279516</v>
      </c>
      <c r="K11" s="21">
        <v>216795</v>
      </c>
    </row>
    <row r="12" spans="1:11" ht="18" customHeight="1">
      <c r="A12" s="24"/>
      <c r="B12" s="20" t="s">
        <v>187</v>
      </c>
      <c r="C12" s="21">
        <v>246460</v>
      </c>
      <c r="D12" s="21">
        <v>415544</v>
      </c>
      <c r="E12" s="21">
        <v>310488</v>
      </c>
      <c r="F12" s="21">
        <v>228865</v>
      </c>
      <c r="G12" s="21">
        <v>192547</v>
      </c>
      <c r="H12" s="21">
        <v>111147</v>
      </c>
      <c r="I12" s="21">
        <v>274104</v>
      </c>
      <c r="J12" s="21">
        <v>248784</v>
      </c>
      <c r="K12" s="21">
        <v>190719</v>
      </c>
    </row>
    <row r="13" spans="1:11">
      <c r="A13" s="24"/>
      <c r="B13" s="20" t="s">
        <v>1</v>
      </c>
      <c r="C13" s="21">
        <v>242641</v>
      </c>
      <c r="D13" s="21">
        <v>332287</v>
      </c>
      <c r="E13" s="21">
        <v>309970</v>
      </c>
      <c r="F13" s="21">
        <v>229840</v>
      </c>
      <c r="G13" s="21">
        <v>190667</v>
      </c>
      <c r="H13" s="21">
        <v>106188</v>
      </c>
      <c r="I13" s="21">
        <v>289588</v>
      </c>
      <c r="J13" s="21">
        <v>238788</v>
      </c>
      <c r="K13" s="21">
        <v>197256</v>
      </c>
    </row>
    <row r="14" spans="1:11">
      <c r="A14" s="24"/>
      <c r="B14" s="20" t="s">
        <v>2</v>
      </c>
      <c r="C14" s="21">
        <v>253068</v>
      </c>
      <c r="D14" s="21">
        <v>343915</v>
      </c>
      <c r="E14" s="21">
        <v>318713</v>
      </c>
      <c r="F14" s="21">
        <v>226967</v>
      </c>
      <c r="G14" s="21">
        <v>202796</v>
      </c>
      <c r="H14" s="21">
        <v>111360</v>
      </c>
      <c r="I14" s="21">
        <v>315291</v>
      </c>
      <c r="J14" s="21">
        <v>249801</v>
      </c>
      <c r="K14" s="21">
        <v>204284</v>
      </c>
    </row>
    <row r="15" spans="1:11">
      <c r="A15" s="24"/>
      <c r="B15" s="20" t="s">
        <v>3</v>
      </c>
      <c r="C15" s="21">
        <v>251694</v>
      </c>
      <c r="D15" s="21">
        <v>348853</v>
      </c>
      <c r="E15" s="21">
        <v>325544</v>
      </c>
      <c r="F15" s="21">
        <v>228373</v>
      </c>
      <c r="G15" s="21">
        <v>206603</v>
      </c>
      <c r="H15" s="21">
        <v>110613</v>
      </c>
      <c r="I15" s="21">
        <v>290645</v>
      </c>
      <c r="J15" s="21">
        <v>242124</v>
      </c>
      <c r="K15" s="21">
        <v>198155</v>
      </c>
    </row>
    <row r="16" spans="1:11">
      <c r="A16" s="24"/>
      <c r="B16" s="20" t="s">
        <v>4</v>
      </c>
      <c r="C16" s="21">
        <v>246809</v>
      </c>
      <c r="D16" s="21">
        <v>414312</v>
      </c>
      <c r="E16" s="21">
        <v>314138</v>
      </c>
      <c r="F16" s="21">
        <v>226789</v>
      </c>
      <c r="G16" s="21">
        <v>192992</v>
      </c>
      <c r="H16" s="21">
        <v>114658</v>
      </c>
      <c r="I16" s="21">
        <v>279219</v>
      </c>
      <c r="J16" s="21">
        <v>238768</v>
      </c>
      <c r="K16" s="21">
        <v>194123</v>
      </c>
    </row>
    <row r="17" spans="1:11">
      <c r="A17" s="24"/>
      <c r="B17" s="20" t="s">
        <v>5</v>
      </c>
      <c r="C17" s="21">
        <v>409327</v>
      </c>
      <c r="D17" s="21">
        <v>415402</v>
      </c>
      <c r="E17" s="21">
        <v>560806</v>
      </c>
      <c r="F17" s="21">
        <v>358336</v>
      </c>
      <c r="G17" s="21">
        <v>237763</v>
      </c>
      <c r="H17" s="21">
        <v>116643</v>
      </c>
      <c r="I17" s="21">
        <v>613870</v>
      </c>
      <c r="J17" s="21">
        <v>390430</v>
      </c>
      <c r="K17" s="21">
        <v>277985</v>
      </c>
    </row>
    <row r="18" spans="1:11">
      <c r="A18" s="24"/>
      <c r="B18" s="20" t="s">
        <v>6</v>
      </c>
      <c r="C18" s="21">
        <v>336431</v>
      </c>
      <c r="D18" s="21">
        <v>439669</v>
      </c>
      <c r="E18" s="21">
        <v>493315</v>
      </c>
      <c r="F18" s="21">
        <v>353972</v>
      </c>
      <c r="G18" s="21">
        <v>290541</v>
      </c>
      <c r="H18" s="21">
        <v>138380</v>
      </c>
      <c r="I18" s="21">
        <v>328128</v>
      </c>
      <c r="J18" s="21">
        <v>303837</v>
      </c>
      <c r="K18" s="21">
        <v>226880</v>
      </c>
    </row>
    <row r="19" spans="1:11">
      <c r="A19" s="24"/>
      <c r="B19" s="20" t="s">
        <v>7</v>
      </c>
      <c r="C19" s="21">
        <v>253086</v>
      </c>
      <c r="D19" s="21">
        <v>447787</v>
      </c>
      <c r="E19" s="21">
        <v>324845</v>
      </c>
      <c r="F19" s="21">
        <v>260932</v>
      </c>
      <c r="G19" s="21">
        <v>187100</v>
      </c>
      <c r="H19" s="21">
        <v>115302</v>
      </c>
      <c r="I19" s="21">
        <v>270262</v>
      </c>
      <c r="J19" s="21">
        <v>247654</v>
      </c>
      <c r="K19" s="21">
        <v>197916</v>
      </c>
    </row>
    <row r="20" spans="1:11">
      <c r="A20" s="24"/>
      <c r="B20" s="20" t="s">
        <v>8</v>
      </c>
      <c r="C20" s="21">
        <v>245657</v>
      </c>
      <c r="D20" s="21">
        <v>349046</v>
      </c>
      <c r="E20" s="21">
        <v>315210</v>
      </c>
      <c r="F20" s="21">
        <v>266619</v>
      </c>
      <c r="G20" s="21">
        <v>184058</v>
      </c>
      <c r="H20" s="21">
        <v>106738</v>
      </c>
      <c r="I20" s="21">
        <v>288179</v>
      </c>
      <c r="J20" s="21">
        <v>245224</v>
      </c>
      <c r="K20" s="21">
        <v>190078</v>
      </c>
    </row>
    <row r="21" spans="1:11">
      <c r="A21" s="24"/>
      <c r="B21" s="20" t="s">
        <v>9</v>
      </c>
      <c r="C21" s="21">
        <v>248156</v>
      </c>
      <c r="D21" s="21">
        <v>366537</v>
      </c>
      <c r="E21" s="21">
        <v>322771</v>
      </c>
      <c r="F21" s="21">
        <v>269297</v>
      </c>
      <c r="G21" s="21">
        <v>188465</v>
      </c>
      <c r="H21" s="21">
        <v>106782</v>
      </c>
      <c r="I21" s="21">
        <v>278867</v>
      </c>
      <c r="J21" s="21">
        <v>245459</v>
      </c>
      <c r="K21" s="21">
        <v>189657</v>
      </c>
    </row>
    <row r="22" spans="1:11">
      <c r="A22" s="24"/>
      <c r="B22" s="20" t="s">
        <v>10</v>
      </c>
      <c r="C22" s="21">
        <v>263002</v>
      </c>
      <c r="D22" s="21">
        <v>381917</v>
      </c>
      <c r="E22" s="21">
        <v>356484</v>
      </c>
      <c r="F22" s="21">
        <v>307294</v>
      </c>
      <c r="G22" s="21">
        <v>184224</v>
      </c>
      <c r="H22" s="21">
        <v>109191</v>
      </c>
      <c r="I22" s="21">
        <v>288709</v>
      </c>
      <c r="J22" s="21">
        <v>256342</v>
      </c>
      <c r="K22" s="21">
        <v>206105</v>
      </c>
    </row>
    <row r="23" spans="1:11">
      <c r="A23" s="24"/>
      <c r="B23" s="20" t="s">
        <v>11</v>
      </c>
      <c r="C23" s="21">
        <v>506009</v>
      </c>
      <c r="D23" s="21">
        <v>595581</v>
      </c>
      <c r="E23" s="21">
        <v>704972</v>
      </c>
      <c r="F23" s="21">
        <v>572437</v>
      </c>
      <c r="G23" s="21">
        <v>355693</v>
      </c>
      <c r="H23" s="21">
        <v>137521</v>
      </c>
      <c r="I23" s="21">
        <v>735231</v>
      </c>
      <c r="J23" s="21">
        <v>444531</v>
      </c>
      <c r="K23" s="21">
        <v>328692</v>
      </c>
    </row>
    <row r="24" spans="1:11" ht="18" customHeight="1">
      <c r="A24" s="24"/>
      <c r="B24" s="20"/>
      <c r="C24" s="38"/>
      <c r="D24" s="24"/>
      <c r="E24" s="24"/>
      <c r="F24" s="24"/>
      <c r="G24" s="45" t="s">
        <v>185</v>
      </c>
      <c r="H24" s="24"/>
      <c r="I24" s="24"/>
      <c r="J24" s="24"/>
      <c r="K24" s="24"/>
    </row>
    <row r="25" spans="1:11">
      <c r="A25" s="19" t="s">
        <v>172</v>
      </c>
      <c r="B25" s="20" t="s">
        <v>275</v>
      </c>
      <c r="C25" s="21">
        <v>386206</v>
      </c>
      <c r="D25" s="21">
        <v>440600</v>
      </c>
      <c r="E25" s="21">
        <v>453684</v>
      </c>
      <c r="F25" s="21">
        <v>368767</v>
      </c>
      <c r="G25" s="21">
        <v>318507</v>
      </c>
      <c r="H25" s="21">
        <v>167749</v>
      </c>
      <c r="I25" s="21">
        <v>405127</v>
      </c>
      <c r="J25" s="21">
        <v>410127</v>
      </c>
      <c r="K25" s="21">
        <v>283883</v>
      </c>
    </row>
    <row r="26" spans="1:11" ht="18" customHeight="1">
      <c r="A26" s="24"/>
      <c r="B26" s="20" t="s">
        <v>187</v>
      </c>
      <c r="C26" s="21">
        <v>320566</v>
      </c>
      <c r="D26" s="21">
        <v>456593</v>
      </c>
      <c r="E26" s="21">
        <v>361830</v>
      </c>
      <c r="F26" s="21">
        <v>288239</v>
      </c>
      <c r="G26" s="21">
        <v>275619</v>
      </c>
      <c r="H26" s="21">
        <v>149352</v>
      </c>
      <c r="I26" s="21">
        <v>319767</v>
      </c>
      <c r="J26" s="21">
        <v>366930</v>
      </c>
      <c r="K26" s="21">
        <v>244494</v>
      </c>
    </row>
    <row r="27" spans="1:11">
      <c r="A27" s="24"/>
      <c r="B27" s="20" t="s">
        <v>1</v>
      </c>
      <c r="C27" s="21">
        <v>315337</v>
      </c>
      <c r="D27" s="21">
        <v>363197</v>
      </c>
      <c r="E27" s="21">
        <v>358656</v>
      </c>
      <c r="F27" s="21">
        <v>296019</v>
      </c>
      <c r="G27" s="21">
        <v>273183</v>
      </c>
      <c r="H27" s="21">
        <v>144481</v>
      </c>
      <c r="I27" s="21">
        <v>335868</v>
      </c>
      <c r="J27" s="21">
        <v>353725</v>
      </c>
      <c r="K27" s="21">
        <v>253601</v>
      </c>
    </row>
    <row r="28" spans="1:11">
      <c r="A28" s="24"/>
      <c r="B28" s="20" t="s">
        <v>2</v>
      </c>
      <c r="C28" s="21">
        <v>327659</v>
      </c>
      <c r="D28" s="21">
        <v>373668</v>
      </c>
      <c r="E28" s="21">
        <v>368088</v>
      </c>
      <c r="F28" s="21">
        <v>284221</v>
      </c>
      <c r="G28" s="21">
        <v>294678</v>
      </c>
      <c r="H28" s="21">
        <v>155506</v>
      </c>
      <c r="I28" s="21">
        <v>373959</v>
      </c>
      <c r="J28" s="21">
        <v>361741</v>
      </c>
      <c r="K28" s="21">
        <v>260484</v>
      </c>
    </row>
    <row r="29" spans="1:11">
      <c r="A29" s="24"/>
      <c r="B29" s="20" t="s">
        <v>3</v>
      </c>
      <c r="C29" s="21">
        <v>327093</v>
      </c>
      <c r="D29" s="21">
        <v>377677</v>
      </c>
      <c r="E29" s="21">
        <v>375719</v>
      </c>
      <c r="F29" s="21">
        <v>287817</v>
      </c>
      <c r="G29" s="21">
        <v>296659</v>
      </c>
      <c r="H29" s="21">
        <v>150201</v>
      </c>
      <c r="I29" s="21">
        <v>338398</v>
      </c>
      <c r="J29" s="21">
        <v>358118</v>
      </c>
      <c r="K29" s="21">
        <v>252411</v>
      </c>
    </row>
    <row r="30" spans="1:11">
      <c r="A30" s="24"/>
      <c r="B30" s="20" t="s">
        <v>4</v>
      </c>
      <c r="C30" s="21">
        <v>322789</v>
      </c>
      <c r="D30" s="21">
        <v>452310</v>
      </c>
      <c r="E30" s="21">
        <v>362957</v>
      </c>
      <c r="F30" s="21">
        <v>286236</v>
      </c>
      <c r="G30" s="21">
        <v>278384</v>
      </c>
      <c r="H30" s="21">
        <v>169326</v>
      </c>
      <c r="I30" s="21">
        <v>324466</v>
      </c>
      <c r="J30" s="21">
        <v>356193</v>
      </c>
      <c r="K30" s="21">
        <v>249192</v>
      </c>
    </row>
    <row r="31" spans="1:11">
      <c r="A31" s="24"/>
      <c r="B31" s="20" t="s">
        <v>5</v>
      </c>
      <c r="C31" s="21">
        <v>551714</v>
      </c>
      <c r="D31" s="21">
        <v>448104</v>
      </c>
      <c r="E31" s="21">
        <v>664305</v>
      </c>
      <c r="F31" s="21">
        <v>473870</v>
      </c>
      <c r="G31" s="21">
        <v>354328</v>
      </c>
      <c r="H31" s="21">
        <v>168129</v>
      </c>
      <c r="I31" s="21">
        <v>711184</v>
      </c>
      <c r="J31" s="21">
        <v>562262</v>
      </c>
      <c r="K31" s="21">
        <v>366290</v>
      </c>
    </row>
    <row r="32" spans="1:11">
      <c r="A32" s="24"/>
      <c r="B32" s="20" t="s">
        <v>6</v>
      </c>
      <c r="C32" s="21">
        <v>456191</v>
      </c>
      <c r="D32" s="21">
        <v>478330</v>
      </c>
      <c r="E32" s="21">
        <v>585467</v>
      </c>
      <c r="F32" s="21">
        <v>446651</v>
      </c>
      <c r="G32" s="21">
        <v>441955</v>
      </c>
      <c r="H32" s="21">
        <v>228864</v>
      </c>
      <c r="I32" s="21">
        <v>374346</v>
      </c>
      <c r="J32" s="21">
        <v>446786</v>
      </c>
      <c r="K32" s="21">
        <v>294095</v>
      </c>
    </row>
    <row r="33" spans="1:11">
      <c r="A33" s="24"/>
      <c r="B33" s="20" t="s">
        <v>7</v>
      </c>
      <c r="C33" s="21">
        <v>331323</v>
      </c>
      <c r="D33" s="21">
        <v>487200</v>
      </c>
      <c r="E33" s="21">
        <v>376474</v>
      </c>
      <c r="F33" s="21">
        <v>316356</v>
      </c>
      <c r="G33" s="21">
        <v>262762</v>
      </c>
      <c r="H33" s="21">
        <v>166584</v>
      </c>
      <c r="I33" s="21">
        <v>306405</v>
      </c>
      <c r="J33" s="21">
        <v>370484</v>
      </c>
      <c r="K33" s="21">
        <v>264448</v>
      </c>
    </row>
    <row r="34" spans="1:11">
      <c r="A34" s="24"/>
      <c r="B34" s="20" t="s">
        <v>8</v>
      </c>
      <c r="C34" s="21">
        <v>318893</v>
      </c>
      <c r="D34" s="21">
        <v>379024</v>
      </c>
      <c r="E34" s="21">
        <v>364482</v>
      </c>
      <c r="F34" s="21">
        <v>318970</v>
      </c>
      <c r="G34" s="21">
        <v>257034</v>
      </c>
      <c r="H34" s="21">
        <v>150871</v>
      </c>
      <c r="I34" s="21">
        <v>326008</v>
      </c>
      <c r="J34" s="21">
        <v>376007</v>
      </c>
      <c r="K34" s="21">
        <v>250655</v>
      </c>
    </row>
    <row r="35" spans="1:11">
      <c r="A35" s="24"/>
      <c r="B35" s="20" t="s">
        <v>9</v>
      </c>
      <c r="C35" s="21">
        <v>324222</v>
      </c>
      <c r="D35" s="21">
        <v>399555</v>
      </c>
      <c r="E35" s="21">
        <v>373784</v>
      </c>
      <c r="F35" s="21">
        <v>326569</v>
      </c>
      <c r="G35" s="21">
        <v>267739</v>
      </c>
      <c r="H35" s="21">
        <v>152180</v>
      </c>
      <c r="I35" s="21">
        <v>311213</v>
      </c>
      <c r="J35" s="21">
        <v>368874</v>
      </c>
      <c r="K35" s="21">
        <v>248235</v>
      </c>
    </row>
    <row r="36" spans="1:11">
      <c r="A36" s="24"/>
      <c r="B36" s="20" t="s">
        <v>10</v>
      </c>
      <c r="C36" s="21">
        <v>347068</v>
      </c>
      <c r="D36" s="21">
        <v>415044</v>
      </c>
      <c r="E36" s="21">
        <v>413045</v>
      </c>
      <c r="F36" s="21">
        <v>386442</v>
      </c>
      <c r="G36" s="21">
        <v>262538</v>
      </c>
      <c r="H36" s="21">
        <v>165393</v>
      </c>
      <c r="I36" s="21">
        <v>317603</v>
      </c>
      <c r="J36" s="21">
        <v>385562</v>
      </c>
      <c r="K36" s="21">
        <v>266719</v>
      </c>
    </row>
    <row r="37" spans="1:11">
      <c r="A37" s="24"/>
      <c r="B37" s="20" t="s">
        <v>11</v>
      </c>
      <c r="C37" s="21">
        <v>691082</v>
      </c>
      <c r="D37" s="21">
        <v>648734</v>
      </c>
      <c r="E37" s="21">
        <v>838796</v>
      </c>
      <c r="F37" s="21">
        <v>738476</v>
      </c>
      <c r="G37" s="21">
        <v>553459</v>
      </c>
      <c r="H37" s="21">
        <v>216528</v>
      </c>
      <c r="I37" s="21">
        <v>820787</v>
      </c>
      <c r="J37" s="21">
        <v>621905</v>
      </c>
      <c r="K37" s="21">
        <v>455470</v>
      </c>
    </row>
    <row r="38" spans="1:11" ht="18" customHeight="1">
      <c r="A38" s="24"/>
      <c r="B38" s="20"/>
      <c r="C38" s="38"/>
      <c r="D38" s="24"/>
      <c r="E38" s="24"/>
      <c r="F38" s="24"/>
      <c r="G38" s="45" t="s">
        <v>186</v>
      </c>
      <c r="H38" s="24"/>
      <c r="I38" s="24"/>
      <c r="J38" s="24"/>
      <c r="K38" s="24"/>
    </row>
    <row r="39" spans="1:11">
      <c r="A39" s="19" t="s">
        <v>172</v>
      </c>
      <c r="B39" s="20" t="s">
        <v>275</v>
      </c>
      <c r="C39" s="21">
        <v>191627</v>
      </c>
      <c r="D39" s="21">
        <v>246880</v>
      </c>
      <c r="E39" s="21">
        <v>215226</v>
      </c>
      <c r="F39" s="21">
        <v>177306</v>
      </c>
      <c r="G39" s="21">
        <v>137330</v>
      </c>
      <c r="H39" s="21">
        <v>85211</v>
      </c>
      <c r="I39" s="21">
        <v>302544</v>
      </c>
      <c r="J39" s="21">
        <v>242228</v>
      </c>
      <c r="K39" s="21">
        <v>147241</v>
      </c>
    </row>
    <row r="40" spans="1:11" ht="18" customHeight="1">
      <c r="A40" s="24"/>
      <c r="B40" s="20" t="s">
        <v>187</v>
      </c>
      <c r="C40" s="21">
        <v>166284</v>
      </c>
      <c r="D40" s="21">
        <v>259851</v>
      </c>
      <c r="E40" s="21">
        <v>177296</v>
      </c>
      <c r="F40" s="21">
        <v>130457</v>
      </c>
      <c r="G40" s="21">
        <v>126684</v>
      </c>
      <c r="H40" s="21">
        <v>87144</v>
      </c>
      <c r="I40" s="21">
        <v>229124</v>
      </c>
      <c r="J40" s="21">
        <v>213197</v>
      </c>
      <c r="K40" s="21">
        <v>134397</v>
      </c>
    </row>
    <row r="41" spans="1:11">
      <c r="A41" s="24"/>
      <c r="B41" s="20" t="s">
        <v>1</v>
      </c>
      <c r="C41" s="21">
        <v>164297</v>
      </c>
      <c r="D41" s="21">
        <v>212922</v>
      </c>
      <c r="E41" s="21">
        <v>183444</v>
      </c>
      <c r="F41" s="21">
        <v>131409</v>
      </c>
      <c r="G41" s="21">
        <v>125961</v>
      </c>
      <c r="H41" s="21">
        <v>82942</v>
      </c>
      <c r="I41" s="21">
        <v>243767</v>
      </c>
      <c r="J41" s="21">
        <v>204166</v>
      </c>
      <c r="K41" s="21">
        <v>135050</v>
      </c>
    </row>
    <row r="42" spans="1:11">
      <c r="A42" s="24"/>
      <c r="B42" s="20" t="s">
        <v>2</v>
      </c>
      <c r="C42" s="21">
        <v>172236</v>
      </c>
      <c r="D42" s="21">
        <v>227266</v>
      </c>
      <c r="E42" s="21">
        <v>187524</v>
      </c>
      <c r="F42" s="21">
        <v>135243</v>
      </c>
      <c r="G42" s="21">
        <v>129742</v>
      </c>
      <c r="H42" s="21">
        <v>85072</v>
      </c>
      <c r="I42" s="21">
        <v>258073</v>
      </c>
      <c r="J42" s="21">
        <v>216410</v>
      </c>
      <c r="K42" s="21">
        <v>142702</v>
      </c>
    </row>
    <row r="43" spans="1:11">
      <c r="A43" s="24"/>
      <c r="B43" s="20" t="s">
        <v>3</v>
      </c>
      <c r="C43" s="21">
        <v>171370</v>
      </c>
      <c r="D43" s="21">
        <v>224389</v>
      </c>
      <c r="E43" s="21">
        <v>191877</v>
      </c>
      <c r="F43" s="21">
        <v>139920</v>
      </c>
      <c r="G43" s="21">
        <v>135528</v>
      </c>
      <c r="H43" s="21">
        <v>87024</v>
      </c>
      <c r="I43" s="21">
        <v>244525</v>
      </c>
      <c r="J43" s="21">
        <v>208008</v>
      </c>
      <c r="K43" s="21">
        <v>143914</v>
      </c>
    </row>
    <row r="44" spans="1:11">
      <c r="A44" s="24"/>
      <c r="B44" s="20" t="s">
        <v>4</v>
      </c>
      <c r="C44" s="21">
        <v>165512</v>
      </c>
      <c r="D44" s="21">
        <v>244260</v>
      </c>
      <c r="E44" s="21">
        <v>184369</v>
      </c>
      <c r="F44" s="21">
        <v>132861</v>
      </c>
      <c r="G44" s="21">
        <v>125318</v>
      </c>
      <c r="H44" s="21">
        <v>83752</v>
      </c>
      <c r="I44" s="21">
        <v>235323</v>
      </c>
      <c r="J44" s="21">
        <v>204768</v>
      </c>
      <c r="K44" s="21">
        <v>134720</v>
      </c>
    </row>
    <row r="45" spans="1:11">
      <c r="A45" s="24"/>
      <c r="B45" s="20" t="s">
        <v>5</v>
      </c>
      <c r="C45" s="21">
        <v>257606</v>
      </c>
      <c r="D45" s="21">
        <v>268142</v>
      </c>
      <c r="E45" s="21">
        <v>284033</v>
      </c>
      <c r="F45" s="21">
        <v>190191</v>
      </c>
      <c r="G45" s="21">
        <v>146206</v>
      </c>
      <c r="H45" s="21">
        <v>86606</v>
      </c>
      <c r="I45" s="21">
        <v>519572</v>
      </c>
      <c r="J45" s="21">
        <v>340390</v>
      </c>
      <c r="K45" s="21">
        <v>184801</v>
      </c>
    </row>
    <row r="46" spans="1:11">
      <c r="A46" s="24"/>
      <c r="B46" s="20" t="s">
        <v>6</v>
      </c>
      <c r="C46" s="21">
        <v>210359</v>
      </c>
      <c r="D46" s="21">
        <v>255622</v>
      </c>
      <c r="E46" s="21">
        <v>253868</v>
      </c>
      <c r="F46" s="21">
        <v>209036</v>
      </c>
      <c r="G46" s="21">
        <v>170002</v>
      </c>
      <c r="H46" s="21">
        <v>91567</v>
      </c>
      <c r="I46" s="21">
        <v>277684</v>
      </c>
      <c r="J46" s="21">
        <v>264290</v>
      </c>
      <c r="K46" s="21">
        <v>155115</v>
      </c>
    </row>
    <row r="47" spans="1:11">
      <c r="A47" s="24"/>
      <c r="B47" s="20" t="s">
        <v>7</v>
      </c>
      <c r="C47" s="21">
        <v>170402</v>
      </c>
      <c r="D47" s="21">
        <v>269423</v>
      </c>
      <c r="E47" s="21">
        <v>192067</v>
      </c>
      <c r="F47" s="21">
        <v>172079</v>
      </c>
      <c r="G47" s="21">
        <v>124753</v>
      </c>
      <c r="H47" s="21">
        <v>86792</v>
      </c>
      <c r="I47" s="21">
        <v>231033</v>
      </c>
      <c r="J47" s="21">
        <v>213408</v>
      </c>
      <c r="K47" s="21">
        <v>132258</v>
      </c>
    </row>
    <row r="48" spans="1:11">
      <c r="A48" s="24"/>
      <c r="B48" s="20" t="s">
        <v>8</v>
      </c>
      <c r="C48" s="21">
        <v>168370</v>
      </c>
      <c r="D48" s="21">
        <v>212755</v>
      </c>
      <c r="E48" s="21">
        <v>187298</v>
      </c>
      <c r="F48" s="21">
        <v>180613</v>
      </c>
      <c r="G48" s="21">
        <v>124823</v>
      </c>
      <c r="H48" s="21">
        <v>81065</v>
      </c>
      <c r="I48" s="21">
        <v>247840</v>
      </c>
      <c r="J48" s="21">
        <v>209624</v>
      </c>
      <c r="K48" s="21">
        <v>130697</v>
      </c>
    </row>
    <row r="49" spans="1:11">
      <c r="A49" s="24"/>
      <c r="B49" s="20" t="s">
        <v>9</v>
      </c>
      <c r="C49" s="21">
        <v>168144</v>
      </c>
      <c r="D49" s="21">
        <v>216721</v>
      </c>
      <c r="E49" s="21">
        <v>189503</v>
      </c>
      <c r="F49" s="21">
        <v>174745</v>
      </c>
      <c r="G49" s="21">
        <v>125686</v>
      </c>
      <c r="H49" s="21">
        <v>80775</v>
      </c>
      <c r="I49" s="21">
        <v>243959</v>
      </c>
      <c r="J49" s="21">
        <v>211405</v>
      </c>
      <c r="K49" s="21">
        <v>130898</v>
      </c>
    </row>
    <row r="50" spans="1:11">
      <c r="A50" s="24"/>
      <c r="B50" s="20" t="s">
        <v>10</v>
      </c>
      <c r="C50" s="21">
        <v>173667</v>
      </c>
      <c r="D50" s="21">
        <v>224139</v>
      </c>
      <c r="E50" s="21">
        <v>206424</v>
      </c>
      <c r="F50" s="21">
        <v>177539</v>
      </c>
      <c r="G50" s="21">
        <v>122569</v>
      </c>
      <c r="H50" s="21">
        <v>78386</v>
      </c>
      <c r="I50" s="21">
        <v>257389</v>
      </c>
      <c r="J50" s="21">
        <v>220508</v>
      </c>
      <c r="K50" s="21">
        <v>144980</v>
      </c>
    </row>
    <row r="51" spans="1:11">
      <c r="A51" s="24"/>
      <c r="B51" s="20" t="s">
        <v>11</v>
      </c>
      <c r="C51" s="21">
        <v>309849</v>
      </c>
      <c r="D51" s="21">
        <v>352275</v>
      </c>
      <c r="E51" s="21">
        <v>348333</v>
      </c>
      <c r="F51" s="21">
        <v>342568</v>
      </c>
      <c r="G51" s="21">
        <v>191789</v>
      </c>
      <c r="H51" s="21">
        <v>91834</v>
      </c>
      <c r="I51" s="21">
        <v>642990</v>
      </c>
      <c r="J51" s="21">
        <v>396403</v>
      </c>
      <c r="K51" s="21">
        <v>198404</v>
      </c>
    </row>
    <row r="52" spans="1:11" ht="5.0999999999999996" customHeight="1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25" t="s">
        <v>248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190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5:J5"/>
    <mergeCell ref="A8:B9"/>
  </mergeCells>
  <phoneticPr fontId="3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zoomScaleNormal="100" zoomScaleSheetLayoutView="100" workbookViewId="0"/>
  </sheetViews>
  <sheetFormatPr defaultRowHeight="13.5"/>
  <cols>
    <col min="1" max="1" width="7.875" style="36" customWidth="1"/>
    <col min="2" max="2" width="5.875" style="36" customWidth="1"/>
    <col min="3" max="11" width="8.875" style="36" customWidth="1"/>
    <col min="12" max="16384" width="9" style="36"/>
  </cols>
  <sheetData>
    <row r="1" spans="1:13">
      <c r="A1" s="4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1" t="s">
        <v>318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170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13" t="s">
        <v>13</v>
      </c>
      <c r="B5" s="114"/>
      <c r="C5" s="37"/>
      <c r="D5" s="82"/>
      <c r="E5" s="82"/>
      <c r="F5" s="82"/>
      <c r="G5" s="82" t="s">
        <v>22</v>
      </c>
      <c r="H5" s="82"/>
      <c r="I5" s="82"/>
      <c r="J5" s="82"/>
      <c r="K5" s="82"/>
    </row>
    <row r="6" spans="1:13" ht="27" customHeight="1">
      <c r="A6" s="113"/>
      <c r="B6" s="114"/>
      <c r="C6" s="80" t="s">
        <v>15</v>
      </c>
      <c r="D6" s="80" t="s">
        <v>16</v>
      </c>
      <c r="E6" s="80" t="s">
        <v>17</v>
      </c>
      <c r="F6" s="80" t="s">
        <v>175</v>
      </c>
      <c r="G6" s="80" t="s">
        <v>176</v>
      </c>
      <c r="H6" s="42" t="s">
        <v>177</v>
      </c>
      <c r="I6" s="80" t="s">
        <v>178</v>
      </c>
      <c r="J6" s="80" t="s">
        <v>179</v>
      </c>
      <c r="K6" s="43" t="s">
        <v>21</v>
      </c>
    </row>
    <row r="7" spans="1:13" ht="18" customHeight="1">
      <c r="A7" s="24"/>
      <c r="B7" s="44"/>
      <c r="C7" s="38"/>
      <c r="D7" s="24"/>
      <c r="E7" s="24"/>
      <c r="F7" s="24"/>
      <c r="G7" s="45" t="s">
        <v>184</v>
      </c>
      <c r="H7" s="24"/>
      <c r="I7" s="24"/>
      <c r="J7" s="24"/>
      <c r="K7" s="24"/>
    </row>
    <row r="8" spans="1:13">
      <c r="A8" s="19" t="s">
        <v>172</v>
      </c>
      <c r="B8" s="20" t="s">
        <v>275</v>
      </c>
      <c r="C8" s="21">
        <v>331485</v>
      </c>
      <c r="D8" s="21">
        <v>486104</v>
      </c>
      <c r="E8" s="21">
        <v>410743</v>
      </c>
      <c r="F8" s="21">
        <v>317007</v>
      </c>
      <c r="G8" s="21">
        <v>226603</v>
      </c>
      <c r="H8" s="21">
        <v>144747</v>
      </c>
      <c r="I8" s="21">
        <v>439988</v>
      </c>
      <c r="J8" s="21">
        <v>313913</v>
      </c>
      <c r="K8" s="21">
        <v>188102</v>
      </c>
      <c r="M8" s="21"/>
    </row>
    <row r="9" spans="1:13" ht="18" customHeight="1">
      <c r="A9" s="24"/>
      <c r="B9" s="20" t="s">
        <v>187</v>
      </c>
      <c r="C9" s="21">
        <v>274646</v>
      </c>
      <c r="D9" s="21">
        <v>591371</v>
      </c>
      <c r="E9" s="21">
        <v>324968</v>
      </c>
      <c r="F9" s="21">
        <v>257426</v>
      </c>
      <c r="G9" s="21">
        <v>185607</v>
      </c>
      <c r="H9" s="21">
        <v>133241</v>
      </c>
      <c r="I9" s="21">
        <v>332707</v>
      </c>
      <c r="J9" s="21">
        <v>278034</v>
      </c>
      <c r="K9" s="21">
        <v>170562</v>
      </c>
    </row>
    <row r="10" spans="1:13">
      <c r="A10" s="24"/>
      <c r="B10" s="20" t="s">
        <v>1</v>
      </c>
      <c r="C10" s="21">
        <v>268881</v>
      </c>
      <c r="D10" s="21">
        <v>398633</v>
      </c>
      <c r="E10" s="21">
        <v>321179</v>
      </c>
      <c r="F10" s="21">
        <v>266849</v>
      </c>
      <c r="G10" s="21">
        <v>181148</v>
      </c>
      <c r="H10" s="21">
        <v>128370</v>
      </c>
      <c r="I10" s="21">
        <v>349102</v>
      </c>
      <c r="J10" s="21">
        <v>268706</v>
      </c>
      <c r="K10" s="21">
        <v>177654</v>
      </c>
    </row>
    <row r="11" spans="1:13">
      <c r="A11" s="24"/>
      <c r="B11" s="20" t="s">
        <v>2</v>
      </c>
      <c r="C11" s="21">
        <v>280774</v>
      </c>
      <c r="D11" s="21">
        <v>417757</v>
      </c>
      <c r="E11" s="21">
        <v>330038</v>
      </c>
      <c r="F11" s="21">
        <v>266113</v>
      </c>
      <c r="G11" s="21">
        <v>203014</v>
      </c>
      <c r="H11" s="21">
        <v>141344</v>
      </c>
      <c r="I11" s="21">
        <v>383137</v>
      </c>
      <c r="J11" s="21">
        <v>277464</v>
      </c>
      <c r="K11" s="21">
        <v>182043</v>
      </c>
    </row>
    <row r="12" spans="1:13">
      <c r="A12" s="24"/>
      <c r="B12" s="20" t="s">
        <v>3</v>
      </c>
      <c r="C12" s="21">
        <v>279377</v>
      </c>
      <c r="D12" s="21">
        <v>398880</v>
      </c>
      <c r="E12" s="21">
        <v>337769</v>
      </c>
      <c r="F12" s="21">
        <v>263719</v>
      </c>
      <c r="G12" s="21">
        <v>205545</v>
      </c>
      <c r="H12" s="21">
        <v>137933</v>
      </c>
      <c r="I12" s="21">
        <v>354421</v>
      </c>
      <c r="J12" s="21">
        <v>274063</v>
      </c>
      <c r="K12" s="21">
        <v>175863</v>
      </c>
    </row>
    <row r="13" spans="1:13">
      <c r="A13" s="24"/>
      <c r="B13" s="20" t="s">
        <v>4</v>
      </c>
      <c r="C13" s="21">
        <v>276736</v>
      </c>
      <c r="D13" s="21">
        <v>544776</v>
      </c>
      <c r="E13" s="21">
        <v>330570</v>
      </c>
      <c r="F13" s="21">
        <v>267500</v>
      </c>
      <c r="G13" s="21">
        <v>193906</v>
      </c>
      <c r="H13" s="21">
        <v>136431</v>
      </c>
      <c r="I13" s="21">
        <v>339378</v>
      </c>
      <c r="J13" s="21">
        <v>270899</v>
      </c>
      <c r="K13" s="21">
        <v>173749</v>
      </c>
    </row>
    <row r="14" spans="1:13">
      <c r="A14" s="24"/>
      <c r="B14" s="20" t="s">
        <v>5</v>
      </c>
      <c r="C14" s="21">
        <v>505809</v>
      </c>
      <c r="D14" s="21">
        <v>547019</v>
      </c>
      <c r="E14" s="21">
        <v>638371</v>
      </c>
      <c r="F14" s="21">
        <v>400950</v>
      </c>
      <c r="G14" s="21">
        <v>275430</v>
      </c>
      <c r="H14" s="21">
        <v>150864</v>
      </c>
      <c r="I14" s="21">
        <v>786282</v>
      </c>
      <c r="J14" s="21">
        <v>464438</v>
      </c>
      <c r="K14" s="21">
        <v>228064</v>
      </c>
    </row>
    <row r="15" spans="1:13">
      <c r="A15" s="24"/>
      <c r="B15" s="20" t="s">
        <v>6</v>
      </c>
      <c r="C15" s="21">
        <v>373211</v>
      </c>
      <c r="D15" s="21">
        <v>479893</v>
      </c>
      <c r="E15" s="21">
        <v>516191</v>
      </c>
      <c r="F15" s="21">
        <v>392220</v>
      </c>
      <c r="G15" s="21">
        <v>298699</v>
      </c>
      <c r="H15" s="21">
        <v>189186</v>
      </c>
      <c r="I15" s="21">
        <v>405292</v>
      </c>
      <c r="J15" s="21">
        <v>331687</v>
      </c>
      <c r="K15" s="21">
        <v>193475</v>
      </c>
    </row>
    <row r="16" spans="1:13">
      <c r="A16" s="24"/>
      <c r="B16" s="20" t="s">
        <v>7</v>
      </c>
      <c r="C16" s="21">
        <v>278091</v>
      </c>
      <c r="D16" s="21">
        <v>563813</v>
      </c>
      <c r="E16" s="21">
        <v>329245</v>
      </c>
      <c r="F16" s="21">
        <v>261730</v>
      </c>
      <c r="G16" s="21">
        <v>190580</v>
      </c>
      <c r="H16" s="21">
        <v>138340</v>
      </c>
      <c r="I16" s="21">
        <v>332150</v>
      </c>
      <c r="J16" s="21">
        <v>275906</v>
      </c>
      <c r="K16" s="21">
        <v>175302</v>
      </c>
    </row>
    <row r="17" spans="1:11">
      <c r="A17" s="24"/>
      <c r="B17" s="20" t="s">
        <v>8</v>
      </c>
      <c r="C17" s="21">
        <v>273368</v>
      </c>
      <c r="D17" s="21">
        <v>402770</v>
      </c>
      <c r="E17" s="21">
        <v>328504</v>
      </c>
      <c r="F17" s="21">
        <v>270858</v>
      </c>
      <c r="G17" s="21">
        <v>194273</v>
      </c>
      <c r="H17" s="21">
        <v>131482</v>
      </c>
      <c r="I17" s="21">
        <v>347158</v>
      </c>
      <c r="J17" s="21">
        <v>270573</v>
      </c>
      <c r="K17" s="21">
        <v>170633</v>
      </c>
    </row>
    <row r="18" spans="1:11">
      <c r="A18" s="24"/>
      <c r="B18" s="20" t="s">
        <v>9</v>
      </c>
      <c r="C18" s="21">
        <v>275106</v>
      </c>
      <c r="D18" s="21">
        <v>390588</v>
      </c>
      <c r="E18" s="21">
        <v>336752</v>
      </c>
      <c r="F18" s="21">
        <v>272492</v>
      </c>
      <c r="G18" s="21">
        <v>200138</v>
      </c>
      <c r="H18" s="21">
        <v>133366</v>
      </c>
      <c r="I18" s="21">
        <v>336647</v>
      </c>
      <c r="J18" s="21">
        <v>271701</v>
      </c>
      <c r="K18" s="21">
        <v>168469</v>
      </c>
    </row>
    <row r="19" spans="1:11">
      <c r="A19" s="24"/>
      <c r="B19" s="20" t="s">
        <v>10</v>
      </c>
      <c r="C19" s="21">
        <v>297623</v>
      </c>
      <c r="D19" s="21">
        <v>464518</v>
      </c>
      <c r="E19" s="21">
        <v>377420</v>
      </c>
      <c r="F19" s="21">
        <v>328025</v>
      </c>
      <c r="G19" s="21">
        <v>193475</v>
      </c>
      <c r="H19" s="21">
        <v>134500</v>
      </c>
      <c r="I19" s="21">
        <v>339849</v>
      </c>
      <c r="J19" s="21">
        <v>284444</v>
      </c>
      <c r="K19" s="21">
        <v>187521</v>
      </c>
    </row>
    <row r="20" spans="1:11">
      <c r="A20" s="24"/>
      <c r="B20" s="20" t="s">
        <v>11</v>
      </c>
      <c r="C20" s="21">
        <v>592719</v>
      </c>
      <c r="D20" s="21">
        <v>630333</v>
      </c>
      <c r="E20" s="21">
        <v>756321</v>
      </c>
      <c r="F20" s="21">
        <v>560886</v>
      </c>
      <c r="G20" s="21">
        <v>398630</v>
      </c>
      <c r="H20" s="21">
        <v>181274</v>
      </c>
      <c r="I20" s="21">
        <v>965033</v>
      </c>
      <c r="J20" s="21">
        <v>497011</v>
      </c>
      <c r="K20" s="21">
        <v>254002</v>
      </c>
    </row>
    <row r="21" spans="1:11" ht="18" customHeight="1">
      <c r="A21" s="24"/>
      <c r="B21" s="20"/>
      <c r="C21" s="38"/>
      <c r="D21" s="24"/>
      <c r="E21" s="24"/>
      <c r="F21" s="24"/>
      <c r="G21" s="45" t="s">
        <v>185</v>
      </c>
      <c r="H21" s="24"/>
      <c r="I21" s="24"/>
      <c r="J21" s="24"/>
      <c r="K21" s="24"/>
    </row>
    <row r="22" spans="1:11">
      <c r="A22" s="19" t="s">
        <v>172</v>
      </c>
      <c r="B22" s="20" t="s">
        <v>275</v>
      </c>
      <c r="C22" s="21">
        <v>429161</v>
      </c>
      <c r="D22" s="21">
        <v>517519</v>
      </c>
      <c r="E22" s="21">
        <v>476505</v>
      </c>
      <c r="F22" s="21">
        <v>406939</v>
      </c>
      <c r="G22" s="21">
        <v>348098</v>
      </c>
      <c r="H22" s="21">
        <v>206724</v>
      </c>
      <c r="I22" s="21">
        <v>499391</v>
      </c>
      <c r="J22" s="21">
        <v>425668</v>
      </c>
      <c r="K22" s="21">
        <v>243089</v>
      </c>
    </row>
    <row r="23" spans="1:11" ht="18" customHeight="1">
      <c r="A23" s="24"/>
      <c r="B23" s="20" t="s">
        <v>187</v>
      </c>
      <c r="C23" s="21">
        <v>350730</v>
      </c>
      <c r="D23" s="21">
        <v>628969</v>
      </c>
      <c r="E23" s="21">
        <v>374552</v>
      </c>
      <c r="F23" s="21">
        <v>324266</v>
      </c>
      <c r="G23" s="21">
        <v>277027</v>
      </c>
      <c r="H23" s="21">
        <v>183343</v>
      </c>
      <c r="I23" s="21">
        <v>379314</v>
      </c>
      <c r="J23" s="21">
        <v>380171</v>
      </c>
      <c r="K23" s="21">
        <v>218255</v>
      </c>
    </row>
    <row r="24" spans="1:11">
      <c r="A24" s="24"/>
      <c r="B24" s="20" t="s">
        <v>1</v>
      </c>
      <c r="C24" s="21">
        <v>342243</v>
      </c>
      <c r="D24" s="21">
        <v>425318</v>
      </c>
      <c r="E24" s="21">
        <v>368823</v>
      </c>
      <c r="F24" s="21">
        <v>344582</v>
      </c>
      <c r="G24" s="21">
        <v>269097</v>
      </c>
      <c r="H24" s="21">
        <v>178409</v>
      </c>
      <c r="I24" s="21">
        <v>391992</v>
      </c>
      <c r="J24" s="21">
        <v>371927</v>
      </c>
      <c r="K24" s="21">
        <v>229523</v>
      </c>
    </row>
    <row r="25" spans="1:11">
      <c r="A25" s="24"/>
      <c r="B25" s="20" t="s">
        <v>2</v>
      </c>
      <c r="C25" s="21">
        <v>355450</v>
      </c>
      <c r="D25" s="21">
        <v>440242</v>
      </c>
      <c r="E25" s="21">
        <v>379528</v>
      </c>
      <c r="F25" s="21">
        <v>329901</v>
      </c>
      <c r="G25" s="21">
        <v>305073</v>
      </c>
      <c r="H25" s="21">
        <v>199472</v>
      </c>
      <c r="I25" s="21">
        <v>443539</v>
      </c>
      <c r="J25" s="21">
        <v>379229</v>
      </c>
      <c r="K25" s="21">
        <v>228716</v>
      </c>
    </row>
    <row r="26" spans="1:11">
      <c r="A26" s="24"/>
      <c r="B26" s="20" t="s">
        <v>3</v>
      </c>
      <c r="C26" s="21">
        <v>355696</v>
      </c>
      <c r="D26" s="21">
        <v>424645</v>
      </c>
      <c r="E26" s="21">
        <v>388312</v>
      </c>
      <c r="F26" s="21">
        <v>338805</v>
      </c>
      <c r="G26" s="21">
        <v>307537</v>
      </c>
      <c r="H26" s="21">
        <v>187428</v>
      </c>
      <c r="I26" s="21">
        <v>399063</v>
      </c>
      <c r="J26" s="21">
        <v>376258</v>
      </c>
      <c r="K26" s="21">
        <v>223246</v>
      </c>
    </row>
    <row r="27" spans="1:11">
      <c r="A27" s="24"/>
      <c r="B27" s="20" t="s">
        <v>4</v>
      </c>
      <c r="C27" s="21">
        <v>354106</v>
      </c>
      <c r="D27" s="21">
        <v>588360</v>
      </c>
      <c r="E27" s="21">
        <v>380213</v>
      </c>
      <c r="F27" s="21">
        <v>336303</v>
      </c>
      <c r="G27" s="21">
        <v>293225</v>
      </c>
      <c r="H27" s="21">
        <v>189763</v>
      </c>
      <c r="I27" s="21">
        <v>384296</v>
      </c>
      <c r="J27" s="21">
        <v>375541</v>
      </c>
      <c r="K27" s="21">
        <v>222608</v>
      </c>
    </row>
    <row r="28" spans="1:11">
      <c r="A28" s="24"/>
      <c r="B28" s="20" t="s">
        <v>5</v>
      </c>
      <c r="C28" s="21">
        <v>673020</v>
      </c>
      <c r="D28" s="21">
        <v>581284</v>
      </c>
      <c r="E28" s="21">
        <v>752128</v>
      </c>
      <c r="F28" s="21">
        <v>540043</v>
      </c>
      <c r="G28" s="21">
        <v>458873</v>
      </c>
      <c r="H28" s="21">
        <v>218073</v>
      </c>
      <c r="I28" s="21">
        <v>897309</v>
      </c>
      <c r="J28" s="21">
        <v>597524</v>
      </c>
      <c r="K28" s="21">
        <v>297958</v>
      </c>
    </row>
    <row r="29" spans="1:11">
      <c r="A29" s="24"/>
      <c r="B29" s="20" t="s">
        <v>6</v>
      </c>
      <c r="C29" s="21">
        <v>492533</v>
      </c>
      <c r="D29" s="21">
        <v>506720</v>
      </c>
      <c r="E29" s="21">
        <v>607282</v>
      </c>
      <c r="F29" s="21">
        <v>517099</v>
      </c>
      <c r="G29" s="21">
        <v>463174</v>
      </c>
      <c r="H29" s="21">
        <v>295380</v>
      </c>
      <c r="I29" s="21">
        <v>467516</v>
      </c>
      <c r="J29" s="21">
        <v>455685</v>
      </c>
      <c r="K29" s="21">
        <v>254265</v>
      </c>
    </row>
    <row r="30" spans="1:11">
      <c r="A30" s="24"/>
      <c r="B30" s="20" t="s">
        <v>7</v>
      </c>
      <c r="C30" s="21">
        <v>354495</v>
      </c>
      <c r="D30" s="21">
        <v>602370</v>
      </c>
      <c r="E30" s="21">
        <v>378659</v>
      </c>
      <c r="F30" s="21">
        <v>326023</v>
      </c>
      <c r="G30" s="21">
        <v>278178</v>
      </c>
      <c r="H30" s="21">
        <v>191432</v>
      </c>
      <c r="I30" s="21">
        <v>378312</v>
      </c>
      <c r="J30" s="21">
        <v>378910</v>
      </c>
      <c r="K30" s="21">
        <v>227022</v>
      </c>
    </row>
    <row r="31" spans="1:11">
      <c r="A31" s="24"/>
      <c r="B31" s="20" t="s">
        <v>8</v>
      </c>
      <c r="C31" s="21">
        <v>347130</v>
      </c>
      <c r="D31" s="21">
        <v>429089</v>
      </c>
      <c r="E31" s="21">
        <v>376949</v>
      </c>
      <c r="F31" s="21">
        <v>332478</v>
      </c>
      <c r="G31" s="21">
        <v>282919</v>
      </c>
      <c r="H31" s="21">
        <v>180704</v>
      </c>
      <c r="I31" s="21">
        <v>395363</v>
      </c>
      <c r="J31" s="21">
        <v>383172</v>
      </c>
      <c r="K31" s="21">
        <v>220047</v>
      </c>
    </row>
    <row r="32" spans="1:11">
      <c r="A32" s="24"/>
      <c r="B32" s="20" t="s">
        <v>9</v>
      </c>
      <c r="C32" s="21">
        <v>349983</v>
      </c>
      <c r="D32" s="21">
        <v>415555</v>
      </c>
      <c r="E32" s="21">
        <v>386462</v>
      </c>
      <c r="F32" s="21">
        <v>336595</v>
      </c>
      <c r="G32" s="21">
        <v>296392</v>
      </c>
      <c r="H32" s="21">
        <v>183300</v>
      </c>
      <c r="I32" s="21">
        <v>379938</v>
      </c>
      <c r="J32" s="21">
        <v>378426</v>
      </c>
      <c r="K32" s="21">
        <v>214010</v>
      </c>
    </row>
    <row r="33" spans="1:11">
      <c r="A33" s="24"/>
      <c r="B33" s="20" t="s">
        <v>10</v>
      </c>
      <c r="C33" s="21">
        <v>385738</v>
      </c>
      <c r="D33" s="21">
        <v>502194</v>
      </c>
      <c r="E33" s="21">
        <v>433871</v>
      </c>
      <c r="F33" s="21">
        <v>424372</v>
      </c>
      <c r="G33" s="21">
        <v>285277</v>
      </c>
      <c r="H33" s="21">
        <v>191120</v>
      </c>
      <c r="I33" s="21">
        <v>384401</v>
      </c>
      <c r="J33" s="21">
        <v>394023</v>
      </c>
      <c r="K33" s="21">
        <v>235003</v>
      </c>
    </row>
    <row r="34" spans="1:11">
      <c r="A34" s="24"/>
      <c r="B34" s="20" t="s">
        <v>11</v>
      </c>
      <c r="C34" s="21">
        <v>789288</v>
      </c>
      <c r="D34" s="21">
        <v>661041</v>
      </c>
      <c r="E34" s="21">
        <v>886070</v>
      </c>
      <c r="F34" s="21">
        <v>767023</v>
      </c>
      <c r="G34" s="21">
        <v>652684</v>
      </c>
      <c r="H34" s="21">
        <v>281619</v>
      </c>
      <c r="I34" s="21">
        <v>1091653</v>
      </c>
      <c r="J34" s="21">
        <v>641361</v>
      </c>
      <c r="K34" s="21">
        <v>345118</v>
      </c>
    </row>
    <row r="35" spans="1:11" ht="18" customHeight="1">
      <c r="A35" s="24"/>
      <c r="B35" s="20"/>
      <c r="C35" s="38"/>
      <c r="D35" s="24"/>
      <c r="E35" s="24"/>
      <c r="F35" s="24"/>
      <c r="G35" s="45" t="s">
        <v>186</v>
      </c>
      <c r="H35" s="24"/>
      <c r="I35" s="24"/>
      <c r="J35" s="24"/>
      <c r="K35" s="24"/>
    </row>
    <row r="36" spans="1:11">
      <c r="A36" s="19" t="s">
        <v>172</v>
      </c>
      <c r="B36" s="20" t="s">
        <v>275</v>
      </c>
      <c r="C36" s="21">
        <v>216496</v>
      </c>
      <c r="D36" s="21">
        <v>318120</v>
      </c>
      <c r="E36" s="21">
        <v>224981</v>
      </c>
      <c r="F36" s="21">
        <v>167658</v>
      </c>
      <c r="G36" s="21">
        <v>142270</v>
      </c>
      <c r="H36" s="21">
        <v>104673</v>
      </c>
      <c r="I36" s="21">
        <v>376973</v>
      </c>
      <c r="J36" s="21">
        <v>272165</v>
      </c>
      <c r="K36" s="21">
        <v>136072</v>
      </c>
    </row>
    <row r="37" spans="1:11" ht="18" customHeight="1">
      <c r="A37" s="24"/>
      <c r="B37" s="20" t="s">
        <v>187</v>
      </c>
      <c r="C37" s="21">
        <v>184065</v>
      </c>
      <c r="D37" s="21">
        <v>403970</v>
      </c>
      <c r="E37" s="21">
        <v>185307</v>
      </c>
      <c r="F37" s="21">
        <v>133950</v>
      </c>
      <c r="G37" s="21">
        <v>124357</v>
      </c>
      <c r="H37" s="21">
        <v>100047</v>
      </c>
      <c r="I37" s="21">
        <v>282121</v>
      </c>
      <c r="J37" s="21">
        <v>238564</v>
      </c>
      <c r="K37" s="21">
        <v>124912</v>
      </c>
    </row>
    <row r="38" spans="1:11">
      <c r="A38" s="24"/>
      <c r="B38" s="20" t="s">
        <v>1</v>
      </c>
      <c r="C38" s="21">
        <v>181726</v>
      </c>
      <c r="D38" s="21">
        <v>264062</v>
      </c>
      <c r="E38" s="21">
        <v>187896</v>
      </c>
      <c r="F38" s="21">
        <v>144909</v>
      </c>
      <c r="G38" s="21">
        <v>121266</v>
      </c>
      <c r="H38" s="21">
        <v>95848</v>
      </c>
      <c r="I38" s="21">
        <v>302510</v>
      </c>
      <c r="J38" s="21">
        <v>229152</v>
      </c>
      <c r="K38" s="21">
        <v>124404</v>
      </c>
    </row>
    <row r="39" spans="1:11">
      <c r="A39" s="24"/>
      <c r="B39" s="20" t="s">
        <v>2</v>
      </c>
      <c r="C39" s="21">
        <v>191579</v>
      </c>
      <c r="D39" s="21">
        <v>304105</v>
      </c>
      <c r="E39" s="21">
        <v>190836</v>
      </c>
      <c r="F39" s="21">
        <v>153591</v>
      </c>
      <c r="G39" s="21">
        <v>133567</v>
      </c>
      <c r="H39" s="21">
        <v>103494</v>
      </c>
      <c r="I39" s="21">
        <v>317857</v>
      </c>
      <c r="J39" s="21">
        <v>238389</v>
      </c>
      <c r="K39" s="21">
        <v>134875</v>
      </c>
    </row>
    <row r="40" spans="1:11">
      <c r="A40" s="24"/>
      <c r="B40" s="20" t="s">
        <v>3</v>
      </c>
      <c r="C40" s="21">
        <v>190735</v>
      </c>
      <c r="D40" s="21">
        <v>262376</v>
      </c>
      <c r="E40" s="21">
        <v>194801</v>
      </c>
      <c r="F40" s="21">
        <v>147032</v>
      </c>
      <c r="G40" s="21">
        <v>137561</v>
      </c>
      <c r="H40" s="21">
        <v>105691</v>
      </c>
      <c r="I40" s="21">
        <v>306674</v>
      </c>
      <c r="J40" s="21">
        <v>235279</v>
      </c>
      <c r="K40" s="21">
        <v>134152</v>
      </c>
    </row>
    <row r="41" spans="1:11">
      <c r="A41" s="24"/>
      <c r="B41" s="20" t="s">
        <v>4</v>
      </c>
      <c r="C41" s="21">
        <v>185874</v>
      </c>
      <c r="D41" s="21">
        <v>304535</v>
      </c>
      <c r="E41" s="21">
        <v>191078</v>
      </c>
      <c r="F41" s="21">
        <v>147955</v>
      </c>
      <c r="G41" s="21">
        <v>127874</v>
      </c>
      <c r="H41" s="21">
        <v>101648</v>
      </c>
      <c r="I41" s="21">
        <v>292151</v>
      </c>
      <c r="J41" s="21">
        <v>231896</v>
      </c>
      <c r="K41" s="21">
        <v>126606</v>
      </c>
    </row>
    <row r="42" spans="1:11">
      <c r="A42" s="24"/>
      <c r="B42" s="20" t="s">
        <v>5</v>
      </c>
      <c r="C42" s="21">
        <v>311750</v>
      </c>
      <c r="D42" s="21">
        <v>358327</v>
      </c>
      <c r="E42" s="21">
        <v>317953</v>
      </c>
      <c r="F42" s="21">
        <v>184295</v>
      </c>
      <c r="G42" s="21">
        <v>152434</v>
      </c>
      <c r="H42" s="21">
        <v>107583</v>
      </c>
      <c r="I42" s="21">
        <v>670444</v>
      </c>
      <c r="J42" s="21">
        <v>415194</v>
      </c>
      <c r="K42" s="21">
        <v>162989</v>
      </c>
    </row>
    <row r="43" spans="1:11">
      <c r="A43" s="24"/>
      <c r="B43" s="20" t="s">
        <v>6</v>
      </c>
      <c r="C43" s="21">
        <v>231759</v>
      </c>
      <c r="D43" s="21">
        <v>302547</v>
      </c>
      <c r="E43" s="21">
        <v>261362</v>
      </c>
      <c r="F43" s="21">
        <v>194062</v>
      </c>
      <c r="G43" s="21">
        <v>179606</v>
      </c>
      <c r="H43" s="21">
        <v>121347</v>
      </c>
      <c r="I43" s="21">
        <v>340055</v>
      </c>
      <c r="J43" s="21">
        <v>285682</v>
      </c>
      <c r="K43" s="21">
        <v>132727</v>
      </c>
    </row>
    <row r="44" spans="1:11">
      <c r="A44" s="24"/>
      <c r="B44" s="20" t="s">
        <v>7</v>
      </c>
      <c r="C44" s="21">
        <v>188053</v>
      </c>
      <c r="D44" s="21">
        <v>362073</v>
      </c>
      <c r="E44" s="21">
        <v>191472</v>
      </c>
      <c r="F44" s="21">
        <v>155880</v>
      </c>
      <c r="G44" s="21">
        <v>125746</v>
      </c>
      <c r="H44" s="21">
        <v>103902</v>
      </c>
      <c r="I44" s="21">
        <v>283206</v>
      </c>
      <c r="J44" s="21">
        <v>237156</v>
      </c>
      <c r="K44" s="21">
        <v>127987</v>
      </c>
    </row>
    <row r="45" spans="1:11">
      <c r="A45" s="24"/>
      <c r="B45" s="20" t="s">
        <v>8</v>
      </c>
      <c r="C45" s="21">
        <v>186234</v>
      </c>
      <c r="D45" s="21">
        <v>265183</v>
      </c>
      <c r="E45" s="21">
        <v>192832</v>
      </c>
      <c r="F45" s="21">
        <v>162428</v>
      </c>
      <c r="G45" s="21">
        <v>129134</v>
      </c>
      <c r="H45" s="21">
        <v>99277</v>
      </c>
      <c r="I45" s="21">
        <v>296125</v>
      </c>
      <c r="J45" s="21">
        <v>229714</v>
      </c>
      <c r="K45" s="21">
        <v>125740</v>
      </c>
    </row>
    <row r="46" spans="1:11">
      <c r="A46" s="24"/>
      <c r="B46" s="20" t="s">
        <v>9</v>
      </c>
      <c r="C46" s="21">
        <v>187409</v>
      </c>
      <c r="D46" s="21">
        <v>259803</v>
      </c>
      <c r="E46" s="21">
        <v>195515</v>
      </c>
      <c r="F46" s="21">
        <v>159886</v>
      </c>
      <c r="G46" s="21">
        <v>134171</v>
      </c>
      <c r="H46" s="21">
        <v>100909</v>
      </c>
      <c r="I46" s="21">
        <v>291110</v>
      </c>
      <c r="J46" s="21">
        <v>232836</v>
      </c>
      <c r="K46" s="21">
        <v>125946</v>
      </c>
    </row>
    <row r="47" spans="1:11">
      <c r="A47" s="24"/>
      <c r="B47" s="20" t="s">
        <v>10</v>
      </c>
      <c r="C47" s="21">
        <v>194580</v>
      </c>
      <c r="D47" s="21">
        <v>264615</v>
      </c>
      <c r="E47" s="21">
        <v>214486</v>
      </c>
      <c r="F47" s="21">
        <v>159499</v>
      </c>
      <c r="G47" s="21">
        <v>130030</v>
      </c>
      <c r="H47" s="21">
        <v>100067</v>
      </c>
      <c r="I47" s="21">
        <v>292930</v>
      </c>
      <c r="J47" s="21">
        <v>243972</v>
      </c>
      <c r="K47" s="21">
        <v>145632</v>
      </c>
    </row>
    <row r="48" spans="1:11">
      <c r="A48" s="24"/>
      <c r="B48" s="20" t="s">
        <v>11</v>
      </c>
      <c r="C48" s="21">
        <v>362223</v>
      </c>
      <c r="D48" s="21">
        <v>464733</v>
      </c>
      <c r="E48" s="21">
        <v>379256</v>
      </c>
      <c r="F48" s="21">
        <v>259821</v>
      </c>
      <c r="G48" s="21">
        <v>213996</v>
      </c>
      <c r="H48" s="21">
        <v>116082</v>
      </c>
      <c r="I48" s="21">
        <v>832971</v>
      </c>
      <c r="J48" s="21">
        <v>444369</v>
      </c>
      <c r="K48" s="21">
        <v>166463</v>
      </c>
    </row>
    <row r="49" spans="1:11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25" t="s">
        <v>248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zoomScaleNormal="100" zoomScaleSheetLayoutView="100" workbookViewId="0"/>
  </sheetViews>
  <sheetFormatPr defaultRowHeight="13.5"/>
  <cols>
    <col min="1" max="1" width="7.875" style="36" customWidth="1"/>
    <col min="2" max="2" width="8.875" style="36" customWidth="1"/>
    <col min="3" max="8" width="9.625" style="36" customWidth="1"/>
    <col min="9" max="9" width="10.625" style="36" customWidth="1"/>
    <col min="10" max="10" width="9.625" style="36" customWidth="1"/>
    <col min="11" max="16384" width="9" style="36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4" t="s">
        <v>274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319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26</v>
      </c>
      <c r="I4" s="4"/>
      <c r="J4" s="4"/>
    </row>
    <row r="5" spans="1:10">
      <c r="A5" s="4" t="s">
        <v>170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15" t="s">
        <v>27</v>
      </c>
      <c r="B6" s="116"/>
      <c r="C6" s="80" t="s">
        <v>28</v>
      </c>
      <c r="D6" s="80" t="s">
        <v>180</v>
      </c>
      <c r="E6" s="80" t="s">
        <v>23</v>
      </c>
      <c r="F6" s="80" t="s">
        <v>24</v>
      </c>
      <c r="G6" s="80" t="s">
        <v>25</v>
      </c>
      <c r="H6" s="80" t="s">
        <v>181</v>
      </c>
      <c r="I6" s="80" t="s">
        <v>182</v>
      </c>
      <c r="J6" s="43" t="s">
        <v>183</v>
      </c>
    </row>
    <row r="7" spans="1:10" ht="18" customHeight="1">
      <c r="A7" s="24"/>
      <c r="B7" s="20"/>
      <c r="C7" s="38"/>
      <c r="D7" s="24"/>
      <c r="E7" s="24"/>
      <c r="F7" s="39" t="s">
        <v>188</v>
      </c>
      <c r="G7" s="39"/>
      <c r="H7" s="24"/>
      <c r="I7" s="24"/>
      <c r="J7" s="24"/>
    </row>
    <row r="8" spans="1:10">
      <c r="A8" s="19" t="s">
        <v>172</v>
      </c>
      <c r="B8" s="20" t="s">
        <v>275</v>
      </c>
      <c r="C8" s="21">
        <v>410743</v>
      </c>
      <c r="D8" s="21">
        <v>462415</v>
      </c>
      <c r="E8" s="21">
        <v>460748</v>
      </c>
      <c r="F8" s="21">
        <v>393754</v>
      </c>
      <c r="G8" s="21">
        <v>531069</v>
      </c>
      <c r="H8" s="21">
        <v>300959</v>
      </c>
      <c r="I8" s="21">
        <v>508611</v>
      </c>
      <c r="J8" s="21">
        <v>433571</v>
      </c>
    </row>
    <row r="9" spans="1:10" ht="18" customHeight="1">
      <c r="A9" s="24"/>
      <c r="B9" s="20" t="s">
        <v>187</v>
      </c>
      <c r="C9" s="21">
        <v>324968</v>
      </c>
      <c r="D9" s="21">
        <v>360676</v>
      </c>
      <c r="E9" s="21">
        <v>352500</v>
      </c>
      <c r="F9" s="21">
        <v>323173</v>
      </c>
      <c r="G9" s="21">
        <v>373151</v>
      </c>
      <c r="H9" s="21">
        <v>263690</v>
      </c>
      <c r="I9" s="21">
        <v>427549</v>
      </c>
      <c r="J9" s="21">
        <v>341643</v>
      </c>
    </row>
    <row r="10" spans="1:10">
      <c r="A10" s="24"/>
      <c r="B10" s="20" t="s">
        <v>1</v>
      </c>
      <c r="C10" s="21">
        <v>321179</v>
      </c>
      <c r="D10" s="21">
        <v>361257</v>
      </c>
      <c r="E10" s="21">
        <v>359832</v>
      </c>
      <c r="F10" s="21">
        <v>333619</v>
      </c>
      <c r="G10" s="21">
        <v>379548</v>
      </c>
      <c r="H10" s="21">
        <v>265439</v>
      </c>
      <c r="I10" s="21">
        <v>388864</v>
      </c>
      <c r="J10" s="21">
        <v>342781</v>
      </c>
    </row>
    <row r="11" spans="1:10">
      <c r="A11" s="24"/>
      <c r="B11" s="20" t="s">
        <v>2</v>
      </c>
      <c r="C11" s="21">
        <v>330038</v>
      </c>
      <c r="D11" s="21">
        <v>356089</v>
      </c>
      <c r="E11" s="21">
        <v>353621</v>
      </c>
      <c r="F11" s="21">
        <v>333741</v>
      </c>
      <c r="G11" s="21">
        <v>394533</v>
      </c>
      <c r="H11" s="21">
        <v>277284</v>
      </c>
      <c r="I11" s="21">
        <v>410400</v>
      </c>
      <c r="J11" s="21">
        <v>340330</v>
      </c>
    </row>
    <row r="12" spans="1:10">
      <c r="A12" s="24"/>
      <c r="B12" s="20" t="s">
        <v>3</v>
      </c>
      <c r="C12" s="21">
        <v>337769</v>
      </c>
      <c r="D12" s="21">
        <v>370050</v>
      </c>
      <c r="E12" s="21">
        <v>358360</v>
      </c>
      <c r="F12" s="21">
        <v>331329</v>
      </c>
      <c r="G12" s="21">
        <v>476244</v>
      </c>
      <c r="H12" s="21">
        <v>274811</v>
      </c>
      <c r="I12" s="21">
        <v>385766</v>
      </c>
      <c r="J12" s="21">
        <v>358565</v>
      </c>
    </row>
    <row r="13" spans="1:10">
      <c r="A13" s="24"/>
      <c r="B13" s="20" t="s">
        <v>4</v>
      </c>
      <c r="C13" s="21">
        <v>330570</v>
      </c>
      <c r="D13" s="21">
        <v>372082</v>
      </c>
      <c r="E13" s="21">
        <v>399709</v>
      </c>
      <c r="F13" s="21">
        <v>313309</v>
      </c>
      <c r="G13" s="21">
        <v>375914</v>
      </c>
      <c r="H13" s="21">
        <v>264997</v>
      </c>
      <c r="I13" s="21">
        <v>397077</v>
      </c>
      <c r="J13" s="21">
        <v>334338</v>
      </c>
    </row>
    <row r="14" spans="1:10">
      <c r="A14" s="24"/>
      <c r="B14" s="20" t="s">
        <v>5</v>
      </c>
      <c r="C14" s="21">
        <v>638371</v>
      </c>
      <c r="D14" s="21">
        <v>720061</v>
      </c>
      <c r="E14" s="21">
        <v>829521</v>
      </c>
      <c r="F14" s="21">
        <v>445963</v>
      </c>
      <c r="G14" s="21">
        <v>726643</v>
      </c>
      <c r="H14" s="21">
        <v>416259</v>
      </c>
      <c r="I14" s="21">
        <v>930091</v>
      </c>
      <c r="J14" s="21">
        <v>729802</v>
      </c>
    </row>
    <row r="15" spans="1:10">
      <c r="A15" s="24"/>
      <c r="B15" s="20" t="s">
        <v>6</v>
      </c>
      <c r="C15" s="21">
        <v>516191</v>
      </c>
      <c r="D15" s="21">
        <v>693575</v>
      </c>
      <c r="E15" s="21">
        <v>491055</v>
      </c>
      <c r="F15" s="21">
        <v>571366</v>
      </c>
      <c r="G15" s="21">
        <v>914390</v>
      </c>
      <c r="H15" s="21">
        <v>300216</v>
      </c>
      <c r="I15" s="21">
        <v>570301</v>
      </c>
      <c r="J15" s="21">
        <v>494723</v>
      </c>
    </row>
    <row r="16" spans="1:10">
      <c r="A16" s="24"/>
      <c r="B16" s="20" t="s">
        <v>7</v>
      </c>
      <c r="C16" s="21">
        <v>329245</v>
      </c>
      <c r="D16" s="21">
        <v>365055</v>
      </c>
      <c r="E16" s="21">
        <v>355331</v>
      </c>
      <c r="F16" s="21">
        <v>309724</v>
      </c>
      <c r="G16" s="21">
        <v>379404</v>
      </c>
      <c r="H16" s="21">
        <v>272715</v>
      </c>
      <c r="I16" s="21">
        <v>398685</v>
      </c>
      <c r="J16" s="21">
        <v>345810</v>
      </c>
    </row>
    <row r="17" spans="1:10">
      <c r="A17" s="24"/>
      <c r="B17" s="20" t="s">
        <v>8</v>
      </c>
      <c r="C17" s="21">
        <v>328504</v>
      </c>
      <c r="D17" s="21">
        <v>361750</v>
      </c>
      <c r="E17" s="21">
        <v>347555</v>
      </c>
      <c r="F17" s="21">
        <v>322806</v>
      </c>
      <c r="G17" s="21">
        <v>390790</v>
      </c>
      <c r="H17" s="21">
        <v>281510</v>
      </c>
      <c r="I17" s="21">
        <v>404494</v>
      </c>
      <c r="J17" s="21">
        <v>346079</v>
      </c>
    </row>
    <row r="18" spans="1:10">
      <c r="A18" s="24"/>
      <c r="B18" s="20" t="s">
        <v>9</v>
      </c>
      <c r="C18" s="21">
        <v>336752</v>
      </c>
      <c r="D18" s="21">
        <v>366063</v>
      </c>
      <c r="E18" s="21">
        <v>350596</v>
      </c>
      <c r="F18" s="21">
        <v>341301</v>
      </c>
      <c r="G18" s="21">
        <v>476518</v>
      </c>
      <c r="H18" s="21">
        <v>276446</v>
      </c>
      <c r="I18" s="21">
        <v>382426</v>
      </c>
      <c r="J18" s="21">
        <v>352901</v>
      </c>
    </row>
    <row r="19" spans="1:10">
      <c r="A19" s="24"/>
      <c r="B19" s="20" t="s">
        <v>10</v>
      </c>
      <c r="C19" s="21">
        <v>377420</v>
      </c>
      <c r="D19" s="21">
        <v>491471</v>
      </c>
      <c r="E19" s="21">
        <v>348724</v>
      </c>
      <c r="F19" s="21">
        <v>328790</v>
      </c>
      <c r="G19" s="21">
        <v>392784</v>
      </c>
      <c r="H19" s="21">
        <v>298658</v>
      </c>
      <c r="I19" s="21">
        <v>469268</v>
      </c>
      <c r="J19" s="21">
        <v>344195</v>
      </c>
    </row>
    <row r="20" spans="1:10">
      <c r="A20" s="24"/>
      <c r="B20" s="20" t="s">
        <v>11</v>
      </c>
      <c r="C20" s="21">
        <v>756321</v>
      </c>
      <c r="D20" s="21">
        <v>719113</v>
      </c>
      <c r="E20" s="21">
        <v>974787</v>
      </c>
      <c r="F20" s="21">
        <v>770873</v>
      </c>
      <c r="G20" s="21">
        <v>1084277</v>
      </c>
      <c r="H20" s="21">
        <v>419525</v>
      </c>
      <c r="I20" s="21">
        <v>934161</v>
      </c>
      <c r="J20" s="21">
        <v>873671</v>
      </c>
    </row>
    <row r="21" spans="1:10" ht="18" customHeight="1">
      <c r="A21" s="24"/>
      <c r="B21" s="20"/>
      <c r="C21" s="38"/>
      <c r="D21" s="24"/>
      <c r="E21" s="24"/>
      <c r="F21" s="39" t="s">
        <v>185</v>
      </c>
      <c r="G21" s="39"/>
      <c r="H21" s="24"/>
      <c r="I21" s="24"/>
      <c r="J21" s="24"/>
    </row>
    <row r="22" spans="1:10">
      <c r="A22" s="19" t="s">
        <v>172</v>
      </c>
      <c r="B22" s="20" t="s">
        <v>275</v>
      </c>
      <c r="C22" s="21">
        <v>476505</v>
      </c>
      <c r="D22" s="21">
        <v>547265</v>
      </c>
      <c r="E22" s="21">
        <v>473896</v>
      </c>
      <c r="F22" s="21">
        <v>445417</v>
      </c>
      <c r="G22" s="21">
        <v>554642</v>
      </c>
      <c r="H22" s="21">
        <v>314358</v>
      </c>
      <c r="I22" s="21">
        <v>544256</v>
      </c>
      <c r="J22" s="21">
        <v>492639</v>
      </c>
    </row>
    <row r="23" spans="1:10" ht="18" customHeight="1">
      <c r="A23" s="24"/>
      <c r="B23" s="20" t="s">
        <v>187</v>
      </c>
      <c r="C23" s="21">
        <v>374552</v>
      </c>
      <c r="D23" s="21">
        <v>425821</v>
      </c>
      <c r="E23" s="21">
        <v>361758</v>
      </c>
      <c r="F23" s="21">
        <v>365341</v>
      </c>
      <c r="G23" s="21">
        <v>389043</v>
      </c>
      <c r="H23" s="21">
        <v>276961</v>
      </c>
      <c r="I23" s="21">
        <v>455780</v>
      </c>
      <c r="J23" s="21">
        <v>385653</v>
      </c>
    </row>
    <row r="24" spans="1:10">
      <c r="A24" s="24"/>
      <c r="B24" s="20" t="s">
        <v>1</v>
      </c>
      <c r="C24" s="21">
        <v>368823</v>
      </c>
      <c r="D24" s="21">
        <v>430618</v>
      </c>
      <c r="E24" s="21">
        <v>369309</v>
      </c>
      <c r="F24" s="21">
        <v>376454</v>
      </c>
      <c r="G24" s="21">
        <v>395495</v>
      </c>
      <c r="H24" s="21">
        <v>278711</v>
      </c>
      <c r="I24" s="21">
        <v>412002</v>
      </c>
      <c r="J24" s="21">
        <v>387408</v>
      </c>
    </row>
    <row r="25" spans="1:10">
      <c r="A25" s="24"/>
      <c r="B25" s="20" t="s">
        <v>2</v>
      </c>
      <c r="C25" s="21">
        <v>379528</v>
      </c>
      <c r="D25" s="21">
        <v>423093</v>
      </c>
      <c r="E25" s="21">
        <v>362956</v>
      </c>
      <c r="F25" s="21">
        <v>375987</v>
      </c>
      <c r="G25" s="21">
        <v>411082</v>
      </c>
      <c r="H25" s="21">
        <v>290479</v>
      </c>
      <c r="I25" s="21">
        <v>436222</v>
      </c>
      <c r="J25" s="21">
        <v>384178</v>
      </c>
    </row>
    <row r="26" spans="1:10">
      <c r="A26" s="24"/>
      <c r="B26" s="20" t="s">
        <v>3</v>
      </c>
      <c r="C26" s="21">
        <v>388312</v>
      </c>
      <c r="D26" s="21">
        <v>430154</v>
      </c>
      <c r="E26" s="21">
        <v>367278</v>
      </c>
      <c r="F26" s="21">
        <v>373516</v>
      </c>
      <c r="G26" s="21">
        <v>499609</v>
      </c>
      <c r="H26" s="21">
        <v>287164</v>
      </c>
      <c r="I26" s="21">
        <v>407536</v>
      </c>
      <c r="J26" s="21">
        <v>405461</v>
      </c>
    </row>
    <row r="27" spans="1:10">
      <c r="A27" s="24"/>
      <c r="B27" s="20" t="s">
        <v>4</v>
      </c>
      <c r="C27" s="21">
        <v>380213</v>
      </c>
      <c r="D27" s="21">
        <v>429597</v>
      </c>
      <c r="E27" s="21">
        <v>412742</v>
      </c>
      <c r="F27" s="21">
        <v>355616</v>
      </c>
      <c r="G27" s="21">
        <v>391690</v>
      </c>
      <c r="H27" s="21">
        <v>276627</v>
      </c>
      <c r="I27" s="21">
        <v>422836</v>
      </c>
      <c r="J27" s="21">
        <v>378097</v>
      </c>
    </row>
    <row r="28" spans="1:10">
      <c r="A28" s="24"/>
      <c r="B28" s="20" t="s">
        <v>5</v>
      </c>
      <c r="C28" s="21">
        <v>752128</v>
      </c>
      <c r="D28" s="21">
        <v>866808</v>
      </c>
      <c r="E28" s="21">
        <v>858508</v>
      </c>
      <c r="F28" s="21">
        <v>483934</v>
      </c>
      <c r="G28" s="21">
        <v>752571</v>
      </c>
      <c r="H28" s="21">
        <v>427207</v>
      </c>
      <c r="I28" s="21">
        <v>997500</v>
      </c>
      <c r="J28" s="21">
        <v>836801</v>
      </c>
    </row>
    <row r="29" spans="1:10">
      <c r="A29" s="24"/>
      <c r="B29" s="20" t="s">
        <v>6</v>
      </c>
      <c r="C29" s="21">
        <v>607282</v>
      </c>
      <c r="D29" s="21">
        <v>840583</v>
      </c>
      <c r="E29" s="21">
        <v>501934</v>
      </c>
      <c r="F29" s="21">
        <v>672901</v>
      </c>
      <c r="G29" s="21">
        <v>962075</v>
      </c>
      <c r="H29" s="21">
        <v>315487</v>
      </c>
      <c r="I29" s="21">
        <v>614043</v>
      </c>
      <c r="J29" s="21">
        <v>563517</v>
      </c>
    </row>
    <row r="30" spans="1:10">
      <c r="A30" s="24"/>
      <c r="B30" s="20" t="s">
        <v>7</v>
      </c>
      <c r="C30" s="21">
        <v>378659</v>
      </c>
      <c r="D30" s="21">
        <v>426417</v>
      </c>
      <c r="E30" s="21">
        <v>365501</v>
      </c>
      <c r="F30" s="21">
        <v>348174</v>
      </c>
      <c r="G30" s="21">
        <v>395209</v>
      </c>
      <c r="H30" s="21">
        <v>285946</v>
      </c>
      <c r="I30" s="21">
        <v>434643</v>
      </c>
      <c r="J30" s="21">
        <v>389493</v>
      </c>
    </row>
    <row r="31" spans="1:10">
      <c r="A31" s="24"/>
      <c r="B31" s="20" t="s">
        <v>8</v>
      </c>
      <c r="C31" s="21">
        <v>376949</v>
      </c>
      <c r="D31" s="21">
        <v>422993</v>
      </c>
      <c r="E31" s="21">
        <v>357478</v>
      </c>
      <c r="F31" s="21">
        <v>361806</v>
      </c>
      <c r="G31" s="21">
        <v>406564</v>
      </c>
      <c r="H31" s="21">
        <v>297290</v>
      </c>
      <c r="I31" s="21">
        <v>436310</v>
      </c>
      <c r="J31" s="21">
        <v>388687</v>
      </c>
    </row>
    <row r="32" spans="1:10">
      <c r="A32" s="24"/>
      <c r="B32" s="20" t="s">
        <v>9</v>
      </c>
      <c r="C32" s="21">
        <v>386462</v>
      </c>
      <c r="D32" s="21">
        <v>427208</v>
      </c>
      <c r="E32" s="21">
        <v>359032</v>
      </c>
      <c r="F32" s="21">
        <v>386775</v>
      </c>
      <c r="G32" s="21">
        <v>499857</v>
      </c>
      <c r="H32" s="21">
        <v>291216</v>
      </c>
      <c r="I32" s="21">
        <v>406027</v>
      </c>
      <c r="J32" s="21">
        <v>397664</v>
      </c>
    </row>
    <row r="33" spans="1:10">
      <c r="A33" s="24"/>
      <c r="B33" s="20" t="s">
        <v>10</v>
      </c>
      <c r="C33" s="21">
        <v>433871</v>
      </c>
      <c r="D33" s="21">
        <v>580594</v>
      </c>
      <c r="E33" s="21">
        <v>357925</v>
      </c>
      <c r="F33" s="21">
        <v>375558</v>
      </c>
      <c r="G33" s="21">
        <v>409811</v>
      </c>
      <c r="H33" s="21">
        <v>314908</v>
      </c>
      <c r="I33" s="21">
        <v>503400</v>
      </c>
      <c r="J33" s="21">
        <v>384461</v>
      </c>
    </row>
    <row r="34" spans="1:10">
      <c r="A34" s="24"/>
      <c r="B34" s="20" t="s">
        <v>11</v>
      </c>
      <c r="C34" s="21">
        <v>886070</v>
      </c>
      <c r="D34" s="21">
        <v>846415</v>
      </c>
      <c r="E34" s="21">
        <v>1006950</v>
      </c>
      <c r="F34" s="21">
        <v>886954</v>
      </c>
      <c r="G34" s="21">
        <v>1129204</v>
      </c>
      <c r="H34" s="21">
        <v>431231</v>
      </c>
      <c r="I34" s="21">
        <v>994842</v>
      </c>
      <c r="J34" s="21">
        <v>1014663</v>
      </c>
    </row>
    <row r="35" spans="1:10" ht="18" customHeight="1">
      <c r="A35" s="24"/>
      <c r="B35" s="20"/>
      <c r="C35" s="38"/>
      <c r="D35" s="24"/>
      <c r="E35" s="24"/>
      <c r="F35" s="39" t="s">
        <v>186</v>
      </c>
      <c r="G35" s="100"/>
      <c r="H35" s="24"/>
      <c r="I35" s="24"/>
      <c r="J35" s="24"/>
    </row>
    <row r="36" spans="1:10">
      <c r="A36" s="19" t="s">
        <v>172</v>
      </c>
      <c r="B36" s="20" t="s">
        <v>275</v>
      </c>
      <c r="C36" s="21">
        <v>224981</v>
      </c>
      <c r="D36" s="21">
        <v>241569</v>
      </c>
      <c r="E36" s="21">
        <v>312592</v>
      </c>
      <c r="F36" s="21">
        <v>244733</v>
      </c>
      <c r="G36" s="21">
        <v>327170</v>
      </c>
      <c r="H36" s="21">
        <v>230079</v>
      </c>
      <c r="I36" s="21">
        <v>320928</v>
      </c>
      <c r="J36" s="21">
        <v>245939</v>
      </c>
    </row>
    <row r="37" spans="1:10" ht="18" customHeight="1">
      <c r="A37" s="24"/>
      <c r="B37" s="20" t="s">
        <v>187</v>
      </c>
      <c r="C37" s="21">
        <v>185307</v>
      </c>
      <c r="D37" s="21">
        <v>194109</v>
      </c>
      <c r="E37" s="21">
        <v>244347</v>
      </c>
      <c r="F37" s="21">
        <v>196810</v>
      </c>
      <c r="G37" s="21">
        <v>238016</v>
      </c>
      <c r="H37" s="21">
        <v>189774</v>
      </c>
      <c r="I37" s="21">
        <v>269082</v>
      </c>
      <c r="J37" s="21">
        <v>201304</v>
      </c>
    </row>
    <row r="38" spans="1:10">
      <c r="A38" s="24"/>
      <c r="B38" s="20" t="s">
        <v>1</v>
      </c>
      <c r="C38" s="21">
        <v>187896</v>
      </c>
      <c r="D38" s="21">
        <v>193597</v>
      </c>
      <c r="E38" s="21">
        <v>249223</v>
      </c>
      <c r="F38" s="21">
        <v>204176</v>
      </c>
      <c r="G38" s="21">
        <v>243201</v>
      </c>
      <c r="H38" s="21">
        <v>188446</v>
      </c>
      <c r="I38" s="21">
        <v>261657</v>
      </c>
      <c r="J38" s="21">
        <v>201821</v>
      </c>
    </row>
    <row r="39" spans="1:10">
      <c r="A39" s="24"/>
      <c r="B39" s="20" t="s">
        <v>2</v>
      </c>
      <c r="C39" s="21">
        <v>190836</v>
      </c>
      <c r="D39" s="21">
        <v>192600</v>
      </c>
      <c r="E39" s="21">
        <v>243593</v>
      </c>
      <c r="F39" s="21">
        <v>209524</v>
      </c>
      <c r="G39" s="21">
        <v>253041</v>
      </c>
      <c r="H39" s="21">
        <v>205037</v>
      </c>
      <c r="I39" s="21">
        <v>268406</v>
      </c>
      <c r="J39" s="21">
        <v>201846</v>
      </c>
    </row>
    <row r="40" spans="1:10">
      <c r="A40" s="24"/>
      <c r="B40" s="20" t="s">
        <v>3</v>
      </c>
      <c r="C40" s="21">
        <v>194801</v>
      </c>
      <c r="D40" s="21">
        <v>213385</v>
      </c>
      <c r="E40" s="21">
        <v>254958</v>
      </c>
      <c r="F40" s="21">
        <v>203478</v>
      </c>
      <c r="G40" s="21">
        <v>276059</v>
      </c>
      <c r="H40" s="21">
        <v>208815</v>
      </c>
      <c r="I40" s="21">
        <v>263209</v>
      </c>
      <c r="J40" s="21">
        <v>209847</v>
      </c>
    </row>
    <row r="41" spans="1:10">
      <c r="A41" s="24"/>
      <c r="B41" s="20" t="s">
        <v>4</v>
      </c>
      <c r="C41" s="21">
        <v>191078</v>
      </c>
      <c r="D41" s="21">
        <v>219139</v>
      </c>
      <c r="E41" s="21">
        <v>253577</v>
      </c>
      <c r="F41" s="21">
        <v>186743</v>
      </c>
      <c r="G41" s="21">
        <v>240430</v>
      </c>
      <c r="H41" s="21">
        <v>203406</v>
      </c>
      <c r="I41" s="21">
        <v>256055</v>
      </c>
      <c r="J41" s="21">
        <v>195912</v>
      </c>
    </row>
    <row r="42" spans="1:10">
      <c r="A42" s="24"/>
      <c r="B42" s="20" t="s">
        <v>5</v>
      </c>
      <c r="C42" s="21">
        <v>317953</v>
      </c>
      <c r="D42" s="21">
        <v>352718</v>
      </c>
      <c r="E42" s="21">
        <v>510974</v>
      </c>
      <c r="F42" s="21">
        <v>332246</v>
      </c>
      <c r="G42" s="21">
        <v>503379</v>
      </c>
      <c r="H42" s="21">
        <v>358758</v>
      </c>
      <c r="I42" s="21">
        <v>552243</v>
      </c>
      <c r="J42" s="21">
        <v>392343</v>
      </c>
    </row>
    <row r="43" spans="1:10">
      <c r="A43" s="24"/>
      <c r="B43" s="20" t="s">
        <v>6</v>
      </c>
      <c r="C43" s="21">
        <v>261362</v>
      </c>
      <c r="D43" s="21">
        <v>301678</v>
      </c>
      <c r="E43" s="21">
        <v>371365</v>
      </c>
      <c r="F43" s="21">
        <v>293353</v>
      </c>
      <c r="G43" s="21">
        <v>465961</v>
      </c>
      <c r="H43" s="21">
        <v>220878</v>
      </c>
      <c r="I43" s="21">
        <v>361236</v>
      </c>
      <c r="J43" s="21">
        <v>277059</v>
      </c>
    </row>
    <row r="44" spans="1:10">
      <c r="A44" s="24"/>
      <c r="B44" s="20" t="s">
        <v>7</v>
      </c>
      <c r="C44" s="21">
        <v>191472</v>
      </c>
      <c r="D44" s="21">
        <v>200755</v>
      </c>
      <c r="E44" s="21">
        <v>243270</v>
      </c>
      <c r="F44" s="21">
        <v>195190</v>
      </c>
      <c r="G44" s="21">
        <v>243333</v>
      </c>
      <c r="H44" s="21">
        <v>205215</v>
      </c>
      <c r="I44" s="21">
        <v>231940</v>
      </c>
      <c r="J44" s="21">
        <v>207440</v>
      </c>
    </row>
    <row r="45" spans="1:10">
      <c r="A45" s="24"/>
      <c r="B45" s="20" t="s">
        <v>8</v>
      </c>
      <c r="C45" s="21">
        <v>192832</v>
      </c>
      <c r="D45" s="21">
        <v>196834</v>
      </c>
      <c r="E45" s="21">
        <v>239422</v>
      </c>
      <c r="F45" s="21">
        <v>209054</v>
      </c>
      <c r="G45" s="21">
        <v>255006</v>
      </c>
      <c r="H45" s="21">
        <v>202541</v>
      </c>
      <c r="I45" s="21">
        <v>256904</v>
      </c>
      <c r="J45" s="21">
        <v>211159</v>
      </c>
    </row>
    <row r="46" spans="1:10">
      <c r="A46" s="24"/>
      <c r="B46" s="20" t="s">
        <v>9</v>
      </c>
      <c r="C46" s="21">
        <v>195515</v>
      </c>
      <c r="D46" s="21">
        <v>202472</v>
      </c>
      <c r="E46" s="21">
        <v>256063</v>
      </c>
      <c r="F46" s="21">
        <v>211354</v>
      </c>
      <c r="G46" s="21">
        <v>275910</v>
      </c>
      <c r="H46" s="21">
        <v>201532</v>
      </c>
      <c r="I46" s="21">
        <v>257293</v>
      </c>
      <c r="J46" s="21">
        <v>210042</v>
      </c>
    </row>
    <row r="47" spans="1:10">
      <c r="A47" s="24"/>
      <c r="B47" s="20" t="s">
        <v>10</v>
      </c>
      <c r="C47" s="21">
        <v>214486</v>
      </c>
      <c r="D47" s="21">
        <v>253021</v>
      </c>
      <c r="E47" s="21">
        <v>245573</v>
      </c>
      <c r="F47" s="21">
        <v>207242</v>
      </c>
      <c r="G47" s="21">
        <v>246245</v>
      </c>
      <c r="H47" s="21">
        <v>214266</v>
      </c>
      <c r="I47" s="21">
        <v>286945</v>
      </c>
      <c r="J47" s="21">
        <v>211887</v>
      </c>
    </row>
    <row r="48" spans="1:10">
      <c r="A48" s="24"/>
      <c r="B48" s="20" t="s">
        <v>11</v>
      </c>
      <c r="C48" s="21">
        <v>379256</v>
      </c>
      <c r="D48" s="21">
        <v>377358</v>
      </c>
      <c r="E48" s="21">
        <v>619136</v>
      </c>
      <c r="F48" s="21">
        <v>467520</v>
      </c>
      <c r="G48" s="21">
        <v>695453</v>
      </c>
      <c r="H48" s="21">
        <v>358054</v>
      </c>
      <c r="I48" s="21">
        <v>604213</v>
      </c>
      <c r="J48" s="21">
        <v>429158</v>
      </c>
    </row>
    <row r="49" spans="1:10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</row>
    <row r="50" spans="1:10" ht="12" customHeight="1">
      <c r="A50" s="25" t="s">
        <v>249</v>
      </c>
    </row>
    <row r="51" spans="1:10" ht="12" customHeight="1">
      <c r="A51" s="25" t="s">
        <v>250</v>
      </c>
    </row>
    <row r="52" spans="1:10" ht="12" customHeight="1">
      <c r="A52" s="25" t="s">
        <v>251</v>
      </c>
    </row>
    <row r="53" spans="1:10" ht="12" customHeight="1">
      <c r="A53" s="25" t="s">
        <v>252</v>
      </c>
    </row>
    <row r="54" spans="1:10">
      <c r="A54" s="4" t="s">
        <v>189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72"/>
  <sheetViews>
    <sheetView zoomScaleNormal="100" zoomScaleSheetLayoutView="100" workbookViewId="0"/>
  </sheetViews>
  <sheetFormatPr defaultRowHeight="13.5"/>
  <cols>
    <col min="1" max="1" width="7.875" style="36" customWidth="1"/>
    <col min="2" max="2" width="6.625" style="36" customWidth="1"/>
    <col min="3" max="10" width="9.875" style="36" customWidth="1"/>
    <col min="11" max="12" width="3.125" style="36" customWidth="1"/>
    <col min="13" max="22" width="9.375" style="36" customWidth="1"/>
    <col min="23" max="16384" width="9" style="36"/>
  </cols>
  <sheetData>
    <row r="1" spans="1:22">
      <c r="A1" s="4" t="s">
        <v>274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14" t="s">
        <v>274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1" t="s">
        <v>320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15"/>
      <c r="B5" s="8"/>
      <c r="C5" s="114" t="s">
        <v>47</v>
      </c>
      <c r="D5" s="114"/>
      <c r="E5" s="114"/>
      <c r="F5" s="126" t="s">
        <v>268</v>
      </c>
      <c r="G5" s="127"/>
      <c r="H5" s="127"/>
      <c r="I5" s="126" t="s">
        <v>270</v>
      </c>
      <c r="J5" s="127"/>
      <c r="K5" s="75"/>
      <c r="L5" s="75"/>
      <c r="M5" s="127" t="s">
        <v>271</v>
      </c>
      <c r="N5" s="127"/>
      <c r="O5" s="127"/>
      <c r="P5" s="127"/>
      <c r="Q5" s="127"/>
      <c r="R5" s="127"/>
      <c r="S5" s="127"/>
      <c r="T5" s="77"/>
      <c r="U5" s="77"/>
      <c r="V5" s="77"/>
    </row>
    <row r="6" spans="1:22">
      <c r="A6" s="124" t="s">
        <v>27</v>
      </c>
      <c r="B6" s="125"/>
      <c r="C6" s="114" t="s">
        <v>48</v>
      </c>
      <c r="D6" s="114"/>
      <c r="E6" s="116" t="s">
        <v>71</v>
      </c>
      <c r="F6" s="126" t="s">
        <v>267</v>
      </c>
      <c r="G6" s="127"/>
      <c r="H6" s="113"/>
      <c r="I6" s="76"/>
      <c r="J6" s="9" t="s">
        <v>269</v>
      </c>
      <c r="M6" s="16"/>
      <c r="N6" s="114" t="s">
        <v>49</v>
      </c>
      <c r="O6" s="114"/>
      <c r="P6" s="114"/>
      <c r="Q6" s="114" t="s">
        <v>171</v>
      </c>
      <c r="R6" s="114"/>
      <c r="S6" s="126"/>
      <c r="T6" s="124"/>
      <c r="U6" s="124"/>
      <c r="V6" s="124"/>
    </row>
    <row r="7" spans="1:22">
      <c r="A7" s="17"/>
      <c r="B7" s="18"/>
      <c r="C7" s="79" t="s">
        <v>50</v>
      </c>
      <c r="D7" s="79" t="s">
        <v>51</v>
      </c>
      <c r="E7" s="114"/>
      <c r="F7" s="79" t="s">
        <v>52</v>
      </c>
      <c r="G7" s="79" t="s">
        <v>19</v>
      </c>
      <c r="H7" s="79" t="s">
        <v>20</v>
      </c>
      <c r="I7" s="79" t="s">
        <v>52</v>
      </c>
      <c r="J7" s="79" t="s">
        <v>19</v>
      </c>
      <c r="M7" s="79" t="s">
        <v>20</v>
      </c>
      <c r="N7" s="79" t="s">
        <v>52</v>
      </c>
      <c r="O7" s="79" t="s">
        <v>19</v>
      </c>
      <c r="P7" s="79" t="s">
        <v>20</v>
      </c>
      <c r="Q7" s="79" t="s">
        <v>52</v>
      </c>
      <c r="R7" s="79" t="s">
        <v>19</v>
      </c>
      <c r="S7" s="81" t="s">
        <v>20</v>
      </c>
      <c r="T7" s="83"/>
      <c r="U7" s="83"/>
      <c r="V7" s="83"/>
    </row>
    <row r="8" spans="1:22" ht="5.0999999999999996" customHeight="1">
      <c r="A8" s="7"/>
      <c r="B8" s="5"/>
      <c r="C8" s="83"/>
      <c r="D8" s="83"/>
      <c r="E8" s="83"/>
      <c r="F8" s="83"/>
      <c r="G8" s="83"/>
      <c r="H8" s="83"/>
      <c r="I8" s="83"/>
      <c r="J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2" ht="12.75" customHeight="1">
      <c r="A9" s="19" t="s">
        <v>172</v>
      </c>
      <c r="B9" s="20" t="s">
        <v>276</v>
      </c>
      <c r="C9" s="21">
        <v>1706</v>
      </c>
      <c r="D9" s="21">
        <v>1652</v>
      </c>
      <c r="E9" s="21">
        <v>1112</v>
      </c>
      <c r="F9" s="21">
        <v>654</v>
      </c>
      <c r="G9" s="21">
        <v>296</v>
      </c>
      <c r="H9" s="21">
        <v>358</v>
      </c>
      <c r="I9" s="21">
        <v>570</v>
      </c>
      <c r="J9" s="21">
        <v>256</v>
      </c>
      <c r="K9" s="38"/>
      <c r="L9" s="38"/>
      <c r="M9" s="21">
        <v>314</v>
      </c>
      <c r="N9" s="21">
        <v>2755</v>
      </c>
      <c r="O9" s="21">
        <v>1301</v>
      </c>
      <c r="P9" s="21">
        <v>1454</v>
      </c>
      <c r="Q9" s="21">
        <v>365161</v>
      </c>
      <c r="R9" s="21">
        <v>194687</v>
      </c>
      <c r="S9" s="21">
        <v>170474</v>
      </c>
      <c r="T9" s="2"/>
      <c r="U9" s="2"/>
      <c r="V9" s="2"/>
    </row>
    <row r="10" spans="1:22" ht="12.75" customHeight="1">
      <c r="A10" s="22" t="s">
        <v>192</v>
      </c>
      <c r="B10" s="23" t="s">
        <v>277</v>
      </c>
      <c r="C10" s="21">
        <v>1757.6666666666667</v>
      </c>
      <c r="D10" s="21">
        <v>1644.25</v>
      </c>
      <c r="E10" s="21">
        <v>1066.4166666666667</v>
      </c>
      <c r="F10" s="21">
        <v>586.33333333333337</v>
      </c>
      <c r="G10" s="21">
        <v>258.16666666666669</v>
      </c>
      <c r="H10" s="21">
        <v>328.16666666666669</v>
      </c>
      <c r="I10" s="21">
        <v>512.83333333333337</v>
      </c>
      <c r="J10" s="21">
        <v>222.66666666666666</v>
      </c>
      <c r="K10" s="38"/>
      <c r="L10" s="38"/>
      <c r="M10" s="21">
        <v>290.16666666666669</v>
      </c>
      <c r="N10" s="21">
        <v>2389.5833333333335</v>
      </c>
      <c r="O10" s="21">
        <v>1115.5833333333333</v>
      </c>
      <c r="P10" s="21">
        <v>1274</v>
      </c>
      <c r="Q10" s="21">
        <v>298945.75</v>
      </c>
      <c r="R10" s="21">
        <v>158270.58333333334</v>
      </c>
      <c r="S10" s="21">
        <v>140675.08333333334</v>
      </c>
      <c r="T10" s="2"/>
      <c r="U10" s="2"/>
      <c r="V10" s="2"/>
    </row>
    <row r="11" spans="1:22" ht="12.75" customHeight="1">
      <c r="A11" s="19" t="s">
        <v>173</v>
      </c>
      <c r="B11" s="23" t="s">
        <v>278</v>
      </c>
      <c r="C11" s="2">
        <v>1815.4166666666667</v>
      </c>
      <c r="D11" s="2">
        <v>1684.75</v>
      </c>
      <c r="E11" s="2">
        <v>1065.3333333333333</v>
      </c>
      <c r="F11" s="2">
        <v>543.41666666666663</v>
      </c>
      <c r="G11" s="2">
        <v>236</v>
      </c>
      <c r="H11" s="2">
        <v>306.83333333333331</v>
      </c>
      <c r="I11" s="2">
        <v>478.08333333333331</v>
      </c>
      <c r="J11" s="2">
        <v>202.08333333333334</v>
      </c>
      <c r="K11" s="38"/>
      <c r="L11" s="38"/>
      <c r="M11" s="2">
        <v>276</v>
      </c>
      <c r="N11" s="2">
        <v>2133.6666666666665</v>
      </c>
      <c r="O11" s="2">
        <v>956.75</v>
      </c>
      <c r="P11" s="2">
        <v>1176.9166666666667</v>
      </c>
      <c r="Q11" s="2">
        <v>263662.83333333331</v>
      </c>
      <c r="R11" s="2">
        <v>133584.58333333334</v>
      </c>
      <c r="S11" s="2">
        <v>130078.25</v>
      </c>
      <c r="T11" s="2"/>
      <c r="U11" s="2"/>
      <c r="V11" s="2"/>
    </row>
    <row r="12" spans="1:22" ht="12.75" customHeight="1">
      <c r="A12" s="22" t="s">
        <v>173</v>
      </c>
      <c r="B12" s="23" t="s">
        <v>279</v>
      </c>
      <c r="C12" s="2">
        <v>1847.8333333333333</v>
      </c>
      <c r="D12" s="2">
        <v>1710.4166666666667</v>
      </c>
      <c r="E12" s="2">
        <v>1057.75</v>
      </c>
      <c r="F12" s="2">
        <v>507.66666666666669</v>
      </c>
      <c r="G12" s="2">
        <v>214.58333333333334</v>
      </c>
      <c r="H12" s="2">
        <v>293.08333333333331</v>
      </c>
      <c r="I12" s="2">
        <v>437.75</v>
      </c>
      <c r="J12" s="2">
        <v>183.58333333333334</v>
      </c>
      <c r="K12" s="38"/>
      <c r="L12" s="38"/>
      <c r="M12" s="2">
        <v>254.16666666666666</v>
      </c>
      <c r="N12" s="2">
        <v>1922.5833333333333</v>
      </c>
      <c r="O12" s="2">
        <v>850.5</v>
      </c>
      <c r="P12" s="2">
        <v>1072.0833333333333</v>
      </c>
      <c r="Q12" s="2">
        <v>237022.25</v>
      </c>
      <c r="R12" s="2">
        <v>117883.08333333333</v>
      </c>
      <c r="S12" s="2">
        <v>119139.16666666667</v>
      </c>
      <c r="T12" s="2"/>
      <c r="U12" s="2"/>
      <c r="V12" s="2"/>
    </row>
    <row r="13" spans="1:22" ht="12.75" customHeight="1">
      <c r="A13" s="22" t="s">
        <v>192</v>
      </c>
      <c r="B13" s="23" t="s">
        <v>280</v>
      </c>
      <c r="C13" s="2">
        <f>AVERAGE(C14:C25)</f>
        <v>1908.3333333333333</v>
      </c>
      <c r="D13" s="2">
        <f t="shared" ref="D13:S13" si="0">AVERAGE(D14:D25)</f>
        <v>1695.75</v>
      </c>
      <c r="E13" s="2">
        <f t="shared" si="0"/>
        <v>1045</v>
      </c>
      <c r="F13" s="2">
        <f t="shared" si="0"/>
        <v>462.5</v>
      </c>
      <c r="G13" s="2">
        <f t="shared" si="0"/>
        <v>187.91666666666666</v>
      </c>
      <c r="H13" s="2">
        <f t="shared" si="0"/>
        <v>274.58333333333331</v>
      </c>
      <c r="I13" s="2">
        <f t="shared" si="0"/>
        <v>385.75</v>
      </c>
      <c r="J13" s="2">
        <f>AVERAGE(J14:J25)</f>
        <v>149.41666666666666</v>
      </c>
      <c r="K13" s="2"/>
      <c r="L13" s="2"/>
      <c r="M13" s="2">
        <f t="shared" si="0"/>
        <v>236.33333333333334</v>
      </c>
      <c r="N13" s="2">
        <f t="shared" si="0"/>
        <v>1722.4166666666667</v>
      </c>
      <c r="O13" s="2">
        <f t="shared" si="0"/>
        <v>713.41666666666663</v>
      </c>
      <c r="P13" s="2">
        <f t="shared" si="0"/>
        <v>1009</v>
      </c>
      <c r="Q13" s="2">
        <f>AVERAGE(Q14:Q25)</f>
        <v>208055.5</v>
      </c>
      <c r="R13" s="2">
        <f t="shared" si="0"/>
        <v>98158</v>
      </c>
      <c r="S13" s="2">
        <f t="shared" si="0"/>
        <v>109897.5</v>
      </c>
      <c r="T13" s="2"/>
      <c r="U13" s="2"/>
      <c r="V13" s="2"/>
    </row>
    <row r="14" spans="1:22" ht="15.95" customHeight="1">
      <c r="A14" s="24"/>
      <c r="B14" s="20" t="s">
        <v>18</v>
      </c>
      <c r="C14" s="2">
        <v>1350</v>
      </c>
      <c r="D14" s="2">
        <v>1618</v>
      </c>
      <c r="E14" s="2">
        <v>1052</v>
      </c>
      <c r="F14" s="2">
        <v>434</v>
      </c>
      <c r="G14" s="2">
        <v>181</v>
      </c>
      <c r="H14" s="2">
        <v>253</v>
      </c>
      <c r="I14" s="2">
        <v>349</v>
      </c>
      <c r="J14" s="2">
        <v>137</v>
      </c>
      <c r="K14" s="107"/>
      <c r="L14" s="2"/>
      <c r="M14" s="2">
        <v>212</v>
      </c>
      <c r="N14" s="2">
        <v>1813</v>
      </c>
      <c r="O14" s="2">
        <v>765</v>
      </c>
      <c r="P14" s="2">
        <v>1048</v>
      </c>
      <c r="Q14" s="2">
        <v>211805</v>
      </c>
      <c r="R14" s="2">
        <v>102832</v>
      </c>
      <c r="S14" s="2">
        <v>108973</v>
      </c>
      <c r="T14" s="2"/>
      <c r="U14" s="2"/>
      <c r="V14" s="2"/>
    </row>
    <row r="15" spans="1:22" ht="12.75" customHeight="1">
      <c r="A15" s="24"/>
      <c r="B15" s="20" t="s">
        <v>1</v>
      </c>
      <c r="C15" s="2">
        <v>1545</v>
      </c>
      <c r="D15" s="2">
        <v>1344</v>
      </c>
      <c r="E15" s="2">
        <v>875</v>
      </c>
      <c r="F15" s="2">
        <v>428</v>
      </c>
      <c r="G15" s="2">
        <v>153</v>
      </c>
      <c r="H15" s="2">
        <v>275</v>
      </c>
      <c r="I15" s="2">
        <v>372</v>
      </c>
      <c r="J15" s="2">
        <v>161</v>
      </c>
      <c r="K15" s="2"/>
      <c r="L15" s="2"/>
      <c r="M15" s="2">
        <v>211</v>
      </c>
      <c r="N15" s="2">
        <v>1706</v>
      </c>
      <c r="O15" s="2">
        <v>747</v>
      </c>
      <c r="P15" s="2">
        <v>959</v>
      </c>
      <c r="Q15" s="2">
        <v>198406</v>
      </c>
      <c r="R15" s="2">
        <v>97840</v>
      </c>
      <c r="S15" s="2">
        <v>100566</v>
      </c>
      <c r="T15" s="2"/>
      <c r="U15" s="2"/>
      <c r="V15" s="2"/>
    </row>
    <row r="16" spans="1:22" ht="12.75" customHeight="1">
      <c r="A16" s="24"/>
      <c r="B16" s="20" t="s">
        <v>2</v>
      </c>
      <c r="C16" s="2">
        <v>1514</v>
      </c>
      <c r="D16" s="2">
        <v>1811</v>
      </c>
      <c r="E16" s="2">
        <v>1071</v>
      </c>
      <c r="F16" s="2">
        <v>435</v>
      </c>
      <c r="G16" s="2">
        <v>170</v>
      </c>
      <c r="H16" s="2">
        <v>265</v>
      </c>
      <c r="I16" s="2">
        <v>363</v>
      </c>
      <c r="J16" s="2">
        <v>132</v>
      </c>
      <c r="K16" s="107"/>
      <c r="L16" s="107"/>
      <c r="M16" s="2">
        <v>231</v>
      </c>
      <c r="N16" s="2">
        <v>1686</v>
      </c>
      <c r="O16" s="2">
        <v>736</v>
      </c>
      <c r="P16" s="2">
        <v>950</v>
      </c>
      <c r="Q16" s="2">
        <v>226499</v>
      </c>
      <c r="R16" s="2">
        <v>112550</v>
      </c>
      <c r="S16" s="2">
        <v>113949</v>
      </c>
      <c r="T16" s="2"/>
      <c r="U16" s="2"/>
      <c r="V16" s="2"/>
    </row>
    <row r="17" spans="1:22" ht="12.75" customHeight="1">
      <c r="A17" s="24"/>
      <c r="B17" s="20" t="s">
        <v>3</v>
      </c>
      <c r="C17" s="2">
        <v>4273</v>
      </c>
      <c r="D17" s="2">
        <v>3320</v>
      </c>
      <c r="E17" s="2">
        <v>2112</v>
      </c>
      <c r="F17" s="2">
        <v>682</v>
      </c>
      <c r="G17" s="2">
        <v>260</v>
      </c>
      <c r="H17" s="2">
        <v>422</v>
      </c>
      <c r="I17" s="2">
        <v>373</v>
      </c>
      <c r="J17" s="2">
        <v>152</v>
      </c>
      <c r="K17" s="107"/>
      <c r="L17" s="107"/>
      <c r="M17" s="2">
        <v>221</v>
      </c>
      <c r="N17" s="2">
        <v>1591</v>
      </c>
      <c r="O17" s="2">
        <v>692</v>
      </c>
      <c r="P17" s="2">
        <v>899</v>
      </c>
      <c r="Q17" s="2">
        <v>193087</v>
      </c>
      <c r="R17" s="2">
        <v>94619</v>
      </c>
      <c r="S17" s="2">
        <v>98468</v>
      </c>
      <c r="T17" s="2"/>
      <c r="U17" s="2"/>
      <c r="V17" s="2"/>
    </row>
    <row r="18" spans="1:22" ht="12.75" customHeight="1">
      <c r="A18" s="24"/>
      <c r="B18" s="20" t="s">
        <v>4</v>
      </c>
      <c r="C18" s="2">
        <v>2769</v>
      </c>
      <c r="D18" s="2">
        <v>1636</v>
      </c>
      <c r="E18" s="2">
        <v>1008</v>
      </c>
      <c r="F18" s="2">
        <v>586</v>
      </c>
      <c r="G18" s="2">
        <v>227</v>
      </c>
      <c r="H18" s="2">
        <v>359</v>
      </c>
      <c r="I18" s="2">
        <v>507</v>
      </c>
      <c r="J18" s="2">
        <v>199</v>
      </c>
      <c r="K18" s="107"/>
      <c r="L18" s="107"/>
      <c r="M18" s="2">
        <v>308</v>
      </c>
      <c r="N18" s="2">
        <v>1662</v>
      </c>
      <c r="O18" s="2">
        <v>709</v>
      </c>
      <c r="P18" s="2">
        <v>953</v>
      </c>
      <c r="Q18" s="2">
        <v>199908</v>
      </c>
      <c r="R18" s="2">
        <v>99703</v>
      </c>
      <c r="S18" s="2">
        <v>100205</v>
      </c>
      <c r="T18" s="2"/>
      <c r="U18" s="2"/>
      <c r="V18" s="2"/>
    </row>
    <row r="19" spans="1:22" ht="12.75" customHeight="1">
      <c r="A19" s="24"/>
      <c r="B19" s="20" t="s">
        <v>5</v>
      </c>
      <c r="C19" s="2">
        <v>2079</v>
      </c>
      <c r="D19" s="2">
        <v>1546</v>
      </c>
      <c r="E19" s="2">
        <v>901</v>
      </c>
      <c r="F19" s="2">
        <v>479</v>
      </c>
      <c r="G19" s="2">
        <v>199</v>
      </c>
      <c r="H19" s="2">
        <v>280</v>
      </c>
      <c r="I19" s="2">
        <v>450</v>
      </c>
      <c r="J19" s="2">
        <v>182</v>
      </c>
      <c r="K19" s="107"/>
      <c r="L19" s="107"/>
      <c r="M19" s="2">
        <v>268</v>
      </c>
      <c r="N19" s="2">
        <v>1824</v>
      </c>
      <c r="O19" s="2">
        <v>760</v>
      </c>
      <c r="P19" s="2">
        <v>1064</v>
      </c>
      <c r="Q19" s="2">
        <v>230279</v>
      </c>
      <c r="R19" s="2">
        <v>110446</v>
      </c>
      <c r="S19" s="2">
        <v>119833</v>
      </c>
      <c r="T19" s="2"/>
      <c r="U19" s="2"/>
      <c r="V19" s="2"/>
    </row>
    <row r="20" spans="1:22" ht="12.75" customHeight="1">
      <c r="A20" s="24"/>
      <c r="B20" s="20" t="s">
        <v>6</v>
      </c>
      <c r="C20" s="2">
        <v>1631</v>
      </c>
      <c r="D20" s="2">
        <v>1580</v>
      </c>
      <c r="E20" s="2">
        <v>974</v>
      </c>
      <c r="F20" s="2">
        <v>458</v>
      </c>
      <c r="G20" s="2">
        <v>200</v>
      </c>
      <c r="H20" s="2">
        <v>258</v>
      </c>
      <c r="I20" s="2">
        <v>332</v>
      </c>
      <c r="J20" s="2">
        <v>120</v>
      </c>
      <c r="K20" s="107"/>
      <c r="L20" s="107"/>
      <c r="M20" s="2">
        <v>212</v>
      </c>
      <c r="N20" s="2">
        <v>1744</v>
      </c>
      <c r="O20" s="2">
        <v>701</v>
      </c>
      <c r="P20" s="2">
        <v>1043</v>
      </c>
      <c r="Q20" s="2">
        <v>199436</v>
      </c>
      <c r="R20" s="2">
        <v>91455</v>
      </c>
      <c r="S20" s="2">
        <v>107981</v>
      </c>
      <c r="T20" s="2"/>
      <c r="U20" s="2"/>
      <c r="V20" s="2"/>
    </row>
    <row r="21" spans="1:22" ht="12.75" customHeight="1">
      <c r="A21" s="24"/>
      <c r="B21" s="20" t="s">
        <v>7</v>
      </c>
      <c r="C21" s="2">
        <v>1490</v>
      </c>
      <c r="D21" s="2">
        <v>1585</v>
      </c>
      <c r="E21" s="2">
        <v>947</v>
      </c>
      <c r="F21" s="2">
        <v>457</v>
      </c>
      <c r="G21" s="2">
        <v>188</v>
      </c>
      <c r="H21" s="2">
        <v>269</v>
      </c>
      <c r="I21" s="2">
        <v>478</v>
      </c>
      <c r="J21" s="2">
        <v>185</v>
      </c>
      <c r="K21" s="107"/>
      <c r="L21" s="107"/>
      <c r="M21" s="2">
        <v>293</v>
      </c>
      <c r="N21" s="2">
        <v>1920</v>
      </c>
      <c r="O21" s="2">
        <v>771</v>
      </c>
      <c r="P21" s="2">
        <v>1149</v>
      </c>
      <c r="Q21" s="2">
        <v>238554</v>
      </c>
      <c r="R21" s="2">
        <v>108063</v>
      </c>
      <c r="S21" s="2">
        <v>130491</v>
      </c>
      <c r="T21" s="2"/>
      <c r="U21" s="2"/>
      <c r="V21" s="2"/>
    </row>
    <row r="22" spans="1:22" ht="12.75" customHeight="1">
      <c r="A22" s="24"/>
      <c r="B22" s="20" t="s">
        <v>8</v>
      </c>
      <c r="C22" s="2">
        <v>1570</v>
      </c>
      <c r="D22" s="2">
        <v>1559</v>
      </c>
      <c r="E22" s="2">
        <v>1005</v>
      </c>
      <c r="F22" s="2">
        <v>408</v>
      </c>
      <c r="G22" s="2">
        <v>158</v>
      </c>
      <c r="H22" s="2">
        <v>250</v>
      </c>
      <c r="I22" s="2">
        <v>375</v>
      </c>
      <c r="J22" s="2">
        <v>124</v>
      </c>
      <c r="K22" s="107"/>
      <c r="L22" s="107"/>
      <c r="M22" s="2">
        <v>251</v>
      </c>
      <c r="N22" s="2">
        <v>1810</v>
      </c>
      <c r="O22" s="2">
        <v>710</v>
      </c>
      <c r="P22" s="2">
        <v>1100</v>
      </c>
      <c r="Q22" s="2">
        <v>216765</v>
      </c>
      <c r="R22" s="2">
        <v>96344</v>
      </c>
      <c r="S22" s="2">
        <v>120421</v>
      </c>
      <c r="T22" s="2"/>
      <c r="U22" s="2"/>
      <c r="V22" s="2"/>
    </row>
    <row r="23" spans="1:22" ht="12.75" customHeight="1">
      <c r="A23" s="24"/>
      <c r="B23" s="20" t="s">
        <v>9</v>
      </c>
      <c r="C23" s="2">
        <v>1630</v>
      </c>
      <c r="D23" s="2">
        <v>1648</v>
      </c>
      <c r="E23" s="2">
        <v>1031</v>
      </c>
      <c r="F23" s="2">
        <v>454</v>
      </c>
      <c r="G23" s="2">
        <v>198</v>
      </c>
      <c r="H23" s="2">
        <v>256</v>
      </c>
      <c r="I23" s="2">
        <v>328</v>
      </c>
      <c r="J23" s="2">
        <v>127</v>
      </c>
      <c r="K23" s="107"/>
      <c r="L23" s="107"/>
      <c r="M23" s="2">
        <v>201</v>
      </c>
      <c r="N23" s="2">
        <v>1723</v>
      </c>
      <c r="O23" s="2">
        <v>682</v>
      </c>
      <c r="P23" s="2">
        <v>1041</v>
      </c>
      <c r="Q23" s="2">
        <v>213159</v>
      </c>
      <c r="R23" s="2">
        <v>94338</v>
      </c>
      <c r="S23" s="2">
        <v>118821</v>
      </c>
      <c r="T23" s="2"/>
      <c r="U23" s="2"/>
      <c r="V23" s="2"/>
    </row>
    <row r="24" spans="1:22" ht="12.75" customHeight="1">
      <c r="A24" s="24"/>
      <c r="B24" s="20" t="s">
        <v>10</v>
      </c>
      <c r="C24" s="2">
        <v>1598</v>
      </c>
      <c r="D24" s="2">
        <v>1529</v>
      </c>
      <c r="E24" s="2">
        <v>859</v>
      </c>
      <c r="F24" s="2">
        <v>390</v>
      </c>
      <c r="G24" s="2">
        <v>167</v>
      </c>
      <c r="H24" s="2">
        <v>223</v>
      </c>
      <c r="I24" s="2">
        <v>392</v>
      </c>
      <c r="J24" s="2">
        <v>157</v>
      </c>
      <c r="K24" s="107"/>
      <c r="L24" s="107"/>
      <c r="M24" s="2">
        <v>235</v>
      </c>
      <c r="N24" s="2">
        <v>1644</v>
      </c>
      <c r="O24" s="2">
        <v>658</v>
      </c>
      <c r="P24" s="2">
        <v>986</v>
      </c>
      <c r="Q24" s="2">
        <v>202036</v>
      </c>
      <c r="R24" s="2">
        <v>92457</v>
      </c>
      <c r="S24" s="2">
        <v>109579</v>
      </c>
      <c r="T24" s="2"/>
      <c r="U24" s="2"/>
      <c r="V24" s="2"/>
    </row>
    <row r="25" spans="1:22" ht="12.75" customHeight="1">
      <c r="A25" s="24"/>
      <c r="B25" s="20" t="s">
        <v>11</v>
      </c>
      <c r="C25" s="2">
        <v>1451</v>
      </c>
      <c r="D25" s="2">
        <v>1173</v>
      </c>
      <c r="E25" s="2">
        <v>705</v>
      </c>
      <c r="F25" s="2">
        <v>339</v>
      </c>
      <c r="G25" s="2">
        <v>154</v>
      </c>
      <c r="H25" s="2">
        <v>185</v>
      </c>
      <c r="I25" s="2">
        <v>310</v>
      </c>
      <c r="J25" s="2">
        <v>117</v>
      </c>
      <c r="K25" s="107"/>
      <c r="L25" s="107"/>
      <c r="M25" s="2">
        <v>193</v>
      </c>
      <c r="N25" s="2">
        <v>1546</v>
      </c>
      <c r="O25" s="2">
        <v>630</v>
      </c>
      <c r="P25" s="2">
        <v>916</v>
      </c>
      <c r="Q25" s="2">
        <v>166732</v>
      </c>
      <c r="R25" s="2">
        <v>77249</v>
      </c>
      <c r="S25" s="2">
        <v>89483</v>
      </c>
      <c r="T25" s="2"/>
      <c r="U25" s="2"/>
      <c r="V25" s="2"/>
    </row>
    <row r="26" spans="1:22" ht="12.75" customHeight="1">
      <c r="A26" s="17"/>
      <c r="B26" s="18" t="s">
        <v>220</v>
      </c>
      <c r="C26" s="60">
        <f>SUM(C14:C25)</f>
        <v>22900</v>
      </c>
      <c r="D26" s="60">
        <f t="shared" ref="D26:S26" si="1">SUM(D14:D25)</f>
        <v>20349</v>
      </c>
      <c r="E26" s="60">
        <f t="shared" si="1"/>
        <v>12540</v>
      </c>
      <c r="F26" s="60">
        <f t="shared" si="1"/>
        <v>5550</v>
      </c>
      <c r="G26" s="60">
        <f t="shared" si="1"/>
        <v>2255</v>
      </c>
      <c r="H26" s="60">
        <f t="shared" si="1"/>
        <v>3295</v>
      </c>
      <c r="I26" s="60">
        <f t="shared" si="1"/>
        <v>4629</v>
      </c>
      <c r="J26" s="60">
        <f t="shared" si="1"/>
        <v>1793</v>
      </c>
      <c r="K26" s="60"/>
      <c r="L26" s="60"/>
      <c r="M26" s="60">
        <f t="shared" si="1"/>
        <v>2836</v>
      </c>
      <c r="N26" s="60">
        <f t="shared" si="1"/>
        <v>20669</v>
      </c>
      <c r="O26" s="60">
        <f t="shared" si="1"/>
        <v>8561</v>
      </c>
      <c r="P26" s="60">
        <f t="shared" si="1"/>
        <v>12108</v>
      </c>
      <c r="Q26" s="60">
        <f t="shared" si="1"/>
        <v>2496666</v>
      </c>
      <c r="R26" s="60">
        <f t="shared" si="1"/>
        <v>1177896</v>
      </c>
      <c r="S26" s="60">
        <f t="shared" si="1"/>
        <v>1318770</v>
      </c>
      <c r="T26" s="2"/>
      <c r="U26" s="3"/>
      <c r="V26" s="3"/>
    </row>
    <row r="27" spans="1:22" ht="12" customHeight="1">
      <c r="A27" s="25" t="s">
        <v>29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226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1" t="s">
        <v>321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15"/>
      <c r="B32" s="8"/>
      <c r="C32" s="114" t="s">
        <v>53</v>
      </c>
      <c r="D32" s="114"/>
      <c r="E32" s="114"/>
      <c r="F32" s="114"/>
      <c r="G32" s="114"/>
      <c r="H32" s="114" t="s">
        <v>54</v>
      </c>
      <c r="I32" s="114"/>
      <c r="J32" s="114"/>
      <c r="M32" s="114" t="s">
        <v>55</v>
      </c>
      <c r="N32" s="114"/>
      <c r="O32" s="114"/>
      <c r="P32" s="114" t="s">
        <v>30</v>
      </c>
      <c r="Q32" s="114"/>
      <c r="R32" s="114"/>
      <c r="S32" s="114"/>
      <c r="T32" s="86"/>
      <c r="U32" s="90"/>
      <c r="V32" s="88"/>
    </row>
    <row r="33" spans="1:22">
      <c r="A33" s="124" t="s">
        <v>27</v>
      </c>
      <c r="B33" s="125"/>
      <c r="C33" s="114" t="s">
        <v>56</v>
      </c>
      <c r="D33" s="114"/>
      <c r="E33" s="114" t="s">
        <v>57</v>
      </c>
      <c r="F33" s="114"/>
      <c r="G33" s="114"/>
      <c r="H33" s="114" t="s">
        <v>58</v>
      </c>
      <c r="I33" s="114" t="s">
        <v>19</v>
      </c>
      <c r="J33" s="114" t="s">
        <v>20</v>
      </c>
      <c r="M33" s="114" t="s">
        <v>58</v>
      </c>
      <c r="N33" s="114" t="s">
        <v>19</v>
      </c>
      <c r="O33" s="114" t="s">
        <v>20</v>
      </c>
      <c r="P33" s="114" t="s">
        <v>59</v>
      </c>
      <c r="Q33" s="114"/>
      <c r="R33" s="114" t="s">
        <v>31</v>
      </c>
      <c r="S33" s="114"/>
      <c r="T33" s="26" t="s">
        <v>60</v>
      </c>
      <c r="U33" s="128" t="s">
        <v>61</v>
      </c>
      <c r="V33" s="124"/>
    </row>
    <row r="34" spans="1:22">
      <c r="A34" s="17"/>
      <c r="B34" s="18"/>
      <c r="C34" s="114"/>
      <c r="D34" s="114"/>
      <c r="E34" s="95" t="s">
        <v>58</v>
      </c>
      <c r="F34" s="95" t="s">
        <v>19</v>
      </c>
      <c r="G34" s="95" t="s">
        <v>20</v>
      </c>
      <c r="H34" s="114"/>
      <c r="I34" s="114"/>
      <c r="J34" s="114"/>
      <c r="M34" s="114"/>
      <c r="N34" s="114"/>
      <c r="O34" s="114"/>
      <c r="P34" s="114"/>
      <c r="Q34" s="114"/>
      <c r="R34" s="114"/>
      <c r="S34" s="114"/>
      <c r="T34" s="87"/>
      <c r="U34" s="91"/>
      <c r="V34" s="89"/>
    </row>
    <row r="35" spans="1:22" ht="5.0999999999999996" customHeight="1">
      <c r="A35" s="7"/>
      <c r="B35" s="5"/>
      <c r="C35" s="99"/>
      <c r="D35" s="97"/>
      <c r="E35" s="97"/>
      <c r="F35" s="97"/>
      <c r="G35" s="97"/>
      <c r="H35" s="97"/>
      <c r="I35" s="97"/>
      <c r="J35" s="97"/>
      <c r="M35" s="83"/>
      <c r="N35" s="83"/>
      <c r="O35" s="83"/>
      <c r="P35" s="83"/>
      <c r="Q35" s="83"/>
      <c r="R35" s="83"/>
      <c r="S35" s="83"/>
      <c r="T35" s="83"/>
      <c r="U35" s="83"/>
      <c r="V35" s="83"/>
    </row>
    <row r="36" spans="1:22" ht="12.75" customHeight="1">
      <c r="A36" s="19" t="s">
        <v>172</v>
      </c>
      <c r="B36" s="20" t="s">
        <v>276</v>
      </c>
      <c r="C36" s="119">
        <v>1869</v>
      </c>
      <c r="D36" s="120"/>
      <c r="E36" s="12">
        <v>8493.5833333333339</v>
      </c>
      <c r="F36" s="12">
        <v>4308.75</v>
      </c>
      <c r="G36" s="12">
        <v>4173.25</v>
      </c>
      <c r="H36" s="12">
        <v>4200.833333333333</v>
      </c>
      <c r="I36" s="12">
        <v>2692.5</v>
      </c>
      <c r="J36" s="12">
        <v>1506</v>
      </c>
      <c r="K36" s="38"/>
      <c r="L36" s="38"/>
      <c r="M36" s="10">
        <v>569.5</v>
      </c>
      <c r="N36" s="10">
        <v>317.58333333333331</v>
      </c>
      <c r="O36" s="10">
        <v>251.41666666666666</v>
      </c>
      <c r="P36" s="21"/>
      <c r="Q36" s="11">
        <v>2476.1666666666665</v>
      </c>
      <c r="R36" s="21"/>
      <c r="S36" s="11">
        <v>6431.083333333333</v>
      </c>
      <c r="T36" s="12">
        <v>590.66666666666663</v>
      </c>
      <c r="V36" s="13">
        <v>0.76</v>
      </c>
    </row>
    <row r="37" spans="1:22" ht="12.75" customHeight="1">
      <c r="A37" s="19" t="s">
        <v>173</v>
      </c>
      <c r="B37" s="23" t="s">
        <v>277</v>
      </c>
      <c r="C37" s="117">
        <v>1756</v>
      </c>
      <c r="D37" s="118"/>
      <c r="E37" s="12">
        <v>7813</v>
      </c>
      <c r="F37" s="12">
        <v>3954</v>
      </c>
      <c r="G37" s="12">
        <v>3852</v>
      </c>
      <c r="H37" s="12">
        <v>3624</v>
      </c>
      <c r="I37" s="12">
        <v>2278</v>
      </c>
      <c r="J37" s="12">
        <v>1348</v>
      </c>
      <c r="K37" s="38"/>
      <c r="L37" s="38"/>
      <c r="M37" s="10">
        <v>536</v>
      </c>
      <c r="N37" s="10">
        <v>296</v>
      </c>
      <c r="O37" s="10">
        <v>240</v>
      </c>
      <c r="P37" s="21"/>
      <c r="Q37" s="11">
        <v>2689</v>
      </c>
      <c r="R37" s="21"/>
      <c r="S37" s="11">
        <v>7061</v>
      </c>
      <c r="T37" s="12">
        <v>570</v>
      </c>
      <c r="V37" s="13">
        <v>0.9</v>
      </c>
    </row>
    <row r="38" spans="1:22" ht="12.75" customHeight="1">
      <c r="A38" s="19" t="s">
        <v>173</v>
      </c>
      <c r="B38" s="23" t="s">
        <v>278</v>
      </c>
      <c r="C38" s="117">
        <v>1620</v>
      </c>
      <c r="D38" s="118"/>
      <c r="E38" s="12">
        <v>7290.75</v>
      </c>
      <c r="F38" s="12">
        <v>3568.0833333333335</v>
      </c>
      <c r="G38" s="12">
        <v>3718.4166666666665</v>
      </c>
      <c r="H38" s="12">
        <v>2973</v>
      </c>
      <c r="I38" s="12">
        <v>1768.6666666666667</v>
      </c>
      <c r="J38" s="12">
        <v>1201.5833333333333</v>
      </c>
      <c r="K38" s="38"/>
      <c r="L38" s="38"/>
      <c r="M38" s="74">
        <v>501.91666666666669</v>
      </c>
      <c r="N38" s="74">
        <v>273.66666666666669</v>
      </c>
      <c r="O38" s="74">
        <v>228.08333333333334</v>
      </c>
      <c r="P38" s="21"/>
      <c r="Q38" s="11">
        <v>2773.75</v>
      </c>
      <c r="R38" s="21"/>
      <c r="S38" s="11">
        <v>7464.666666666667</v>
      </c>
      <c r="T38" s="12">
        <v>552.91666666666663</v>
      </c>
      <c r="U38" s="73"/>
      <c r="V38" s="13">
        <v>1.02</v>
      </c>
    </row>
    <row r="39" spans="1:22" ht="12.75" customHeight="1">
      <c r="A39" s="19" t="s">
        <v>173</v>
      </c>
      <c r="B39" s="23" t="s">
        <v>279</v>
      </c>
      <c r="C39" s="117">
        <v>1495.3333333333333</v>
      </c>
      <c r="D39" s="118"/>
      <c r="E39" s="12">
        <v>6653.333333333333</v>
      </c>
      <c r="F39" s="12">
        <v>3219.5833333333335</v>
      </c>
      <c r="G39" s="12">
        <v>3427.25</v>
      </c>
      <c r="H39" s="12">
        <v>2552.3333333333335</v>
      </c>
      <c r="I39" s="12">
        <v>1474</v>
      </c>
      <c r="J39" s="12">
        <v>1077</v>
      </c>
      <c r="K39" s="38"/>
      <c r="L39" s="38"/>
      <c r="M39" s="68">
        <v>442.91666666666669</v>
      </c>
      <c r="N39" s="68">
        <v>227.58333333333334</v>
      </c>
      <c r="O39" s="68">
        <v>214.91666666666666</v>
      </c>
      <c r="P39" s="21"/>
      <c r="Q39" s="11">
        <v>2833.75</v>
      </c>
      <c r="R39" s="21"/>
      <c r="S39" s="11">
        <v>7943.25</v>
      </c>
      <c r="T39" s="12">
        <v>475.5</v>
      </c>
      <c r="U39" s="14"/>
      <c r="V39" s="13">
        <v>1.19</v>
      </c>
    </row>
    <row r="40" spans="1:22" ht="12.75" customHeight="1">
      <c r="A40" s="22" t="s">
        <v>173</v>
      </c>
      <c r="B40" s="23" t="s">
        <v>280</v>
      </c>
      <c r="C40" s="117">
        <f>AVERAGE(C41:D52)</f>
        <v>1382.5833333333333</v>
      </c>
      <c r="D40" s="123"/>
      <c r="E40" s="12">
        <f>AVERAGE(E41:E52)</f>
        <v>6176.25</v>
      </c>
      <c r="F40" s="12">
        <f t="shared" ref="F40:O40" si="2">AVERAGE(F41:F52)</f>
        <v>2890.1666666666665</v>
      </c>
      <c r="G40" s="12">
        <f t="shared" si="2"/>
        <v>3279.6666666666665</v>
      </c>
      <c r="H40" s="12">
        <f t="shared" si="2"/>
        <v>2334.75</v>
      </c>
      <c r="I40" s="12">
        <f t="shared" si="2"/>
        <v>1299.9166666666667</v>
      </c>
      <c r="J40" s="12">
        <f t="shared" si="2"/>
        <v>1033.3333333333333</v>
      </c>
      <c r="K40" s="21"/>
      <c r="L40" s="21"/>
      <c r="M40" s="10">
        <f t="shared" si="2"/>
        <v>421.91666666666669</v>
      </c>
      <c r="N40" s="10">
        <f t="shared" si="2"/>
        <v>211.5</v>
      </c>
      <c r="O40" s="10">
        <f t="shared" si="2"/>
        <v>210.08333333333334</v>
      </c>
      <c r="P40" s="21"/>
      <c r="Q40" s="11">
        <f>AVERAGE(Q41:Q52)</f>
        <v>2884.3333333333335</v>
      </c>
      <c r="R40" s="21"/>
      <c r="S40" s="11">
        <f>AVERAGE(S41:S52)</f>
        <v>8176.583333333333</v>
      </c>
      <c r="T40" s="12">
        <f>AVERAGE(T41:T52)</f>
        <v>432.08333333333331</v>
      </c>
      <c r="V40" s="13">
        <f t="shared" ref="V40:V52" si="3">ROUND(S40/E40,2)</f>
        <v>1.32</v>
      </c>
    </row>
    <row r="41" spans="1:22">
      <c r="A41" s="24"/>
      <c r="B41" s="20" t="s">
        <v>18</v>
      </c>
      <c r="C41" s="117">
        <v>1372</v>
      </c>
      <c r="D41" s="118"/>
      <c r="E41" s="12">
        <v>5626</v>
      </c>
      <c r="F41" s="12">
        <v>2679</v>
      </c>
      <c r="G41" s="12">
        <v>2943</v>
      </c>
      <c r="H41" s="12">
        <v>1993</v>
      </c>
      <c r="I41" s="12">
        <v>1079</v>
      </c>
      <c r="J41" s="12">
        <v>913</v>
      </c>
      <c r="K41" s="38"/>
      <c r="L41" s="38"/>
      <c r="M41" s="10">
        <v>310</v>
      </c>
      <c r="N41" s="10">
        <v>139</v>
      </c>
      <c r="O41" s="10">
        <v>171</v>
      </c>
      <c r="P41" s="21"/>
      <c r="Q41" s="11">
        <v>3091</v>
      </c>
      <c r="R41" s="21"/>
      <c r="S41" s="11">
        <v>7920</v>
      </c>
      <c r="T41" s="12">
        <v>360</v>
      </c>
      <c r="V41" s="13">
        <f t="shared" si="3"/>
        <v>1.41</v>
      </c>
    </row>
    <row r="42" spans="1:22" ht="12.75" customHeight="1">
      <c r="A42" s="24"/>
      <c r="B42" s="20" t="s">
        <v>1</v>
      </c>
      <c r="C42" s="117">
        <v>1489</v>
      </c>
      <c r="D42" s="118"/>
      <c r="E42" s="12">
        <v>5826</v>
      </c>
      <c r="F42" s="12">
        <v>2739</v>
      </c>
      <c r="G42" s="12">
        <v>3083</v>
      </c>
      <c r="H42" s="34">
        <v>2700</v>
      </c>
      <c r="I42" s="12">
        <v>1472</v>
      </c>
      <c r="J42" s="12">
        <v>1228</v>
      </c>
      <c r="K42" s="38"/>
      <c r="L42" s="38"/>
      <c r="M42" s="10">
        <v>403</v>
      </c>
      <c r="N42" s="10">
        <v>208</v>
      </c>
      <c r="O42" s="10">
        <v>195</v>
      </c>
      <c r="P42" s="21"/>
      <c r="Q42" s="11">
        <v>3092</v>
      </c>
      <c r="R42" s="21"/>
      <c r="S42" s="11">
        <v>8197</v>
      </c>
      <c r="T42" s="12">
        <v>402</v>
      </c>
      <c r="V42" s="13">
        <f t="shared" si="3"/>
        <v>1.41</v>
      </c>
    </row>
    <row r="43" spans="1:22" ht="12.75" customHeight="1">
      <c r="A43" s="24"/>
      <c r="B43" s="20" t="s">
        <v>2</v>
      </c>
      <c r="C43" s="117">
        <v>1545</v>
      </c>
      <c r="D43" s="118"/>
      <c r="E43" s="12">
        <v>6237</v>
      </c>
      <c r="F43" s="12">
        <v>2954</v>
      </c>
      <c r="G43" s="12">
        <v>3277</v>
      </c>
      <c r="H43" s="34">
        <v>2894</v>
      </c>
      <c r="I43" s="12">
        <v>1670</v>
      </c>
      <c r="J43" s="12">
        <v>1228</v>
      </c>
      <c r="K43" s="38"/>
      <c r="L43" s="38"/>
      <c r="M43" s="10">
        <v>461</v>
      </c>
      <c r="N43" s="10">
        <v>242</v>
      </c>
      <c r="O43" s="10">
        <v>218</v>
      </c>
      <c r="P43" s="21"/>
      <c r="Q43" s="11">
        <v>2874</v>
      </c>
      <c r="R43" s="21"/>
      <c r="S43" s="11">
        <v>8399</v>
      </c>
      <c r="T43" s="12">
        <v>477</v>
      </c>
      <c r="V43" s="13">
        <f t="shared" si="3"/>
        <v>1.35</v>
      </c>
    </row>
    <row r="44" spans="1:22" ht="12.75" customHeight="1">
      <c r="A44" s="24"/>
      <c r="B44" s="20" t="s">
        <v>3</v>
      </c>
      <c r="C44" s="117">
        <v>1859</v>
      </c>
      <c r="D44" s="118"/>
      <c r="E44" s="12">
        <v>6629</v>
      </c>
      <c r="F44" s="12">
        <v>3055</v>
      </c>
      <c r="G44" s="12">
        <v>3566</v>
      </c>
      <c r="H44" s="34">
        <v>2629</v>
      </c>
      <c r="I44" s="12">
        <v>1417</v>
      </c>
      <c r="J44" s="12">
        <v>1207</v>
      </c>
      <c r="K44" s="38"/>
      <c r="L44" s="38"/>
      <c r="M44" s="10">
        <v>484</v>
      </c>
      <c r="N44" s="10">
        <v>237</v>
      </c>
      <c r="O44" s="10">
        <v>247</v>
      </c>
      <c r="P44" s="21"/>
      <c r="Q44" s="11">
        <v>2825</v>
      </c>
      <c r="R44" s="21"/>
      <c r="S44" s="11">
        <v>8257</v>
      </c>
      <c r="T44" s="12">
        <v>653</v>
      </c>
      <c r="V44" s="13">
        <f t="shared" si="3"/>
        <v>1.25</v>
      </c>
    </row>
    <row r="45" spans="1:22" ht="12.75" customHeight="1">
      <c r="A45" s="24"/>
      <c r="B45" s="20" t="s">
        <v>4</v>
      </c>
      <c r="C45" s="117">
        <v>1564</v>
      </c>
      <c r="D45" s="118"/>
      <c r="E45" s="12">
        <v>6689</v>
      </c>
      <c r="F45" s="12">
        <v>3113</v>
      </c>
      <c r="G45" s="12">
        <v>3567</v>
      </c>
      <c r="H45" s="34">
        <v>2411</v>
      </c>
      <c r="I45" s="12">
        <v>1278</v>
      </c>
      <c r="J45" s="12">
        <v>1128</v>
      </c>
      <c r="K45" s="38"/>
      <c r="L45" s="38"/>
      <c r="M45" s="10">
        <v>442</v>
      </c>
      <c r="N45" s="10">
        <v>202</v>
      </c>
      <c r="O45" s="10">
        <v>240</v>
      </c>
      <c r="P45" s="21"/>
      <c r="Q45" s="11">
        <v>2913</v>
      </c>
      <c r="R45" s="21"/>
      <c r="S45" s="11">
        <v>7854</v>
      </c>
      <c r="T45" s="12">
        <v>460</v>
      </c>
      <c r="V45" s="13">
        <f>ROUND(S45/E45,2)</f>
        <v>1.17</v>
      </c>
    </row>
    <row r="46" spans="1:22" ht="12.75" customHeight="1">
      <c r="A46" s="24"/>
      <c r="B46" s="20" t="s">
        <v>5</v>
      </c>
      <c r="C46" s="117">
        <v>1441</v>
      </c>
      <c r="D46" s="118"/>
      <c r="E46" s="12">
        <v>6654</v>
      </c>
      <c r="F46" s="12">
        <v>3080</v>
      </c>
      <c r="G46" s="12">
        <v>3563</v>
      </c>
      <c r="H46" s="34">
        <v>2622</v>
      </c>
      <c r="I46" s="12">
        <v>1441</v>
      </c>
      <c r="J46" s="12">
        <v>1177</v>
      </c>
      <c r="K46" s="38"/>
      <c r="L46" s="38"/>
      <c r="M46" s="10">
        <v>511</v>
      </c>
      <c r="N46" s="10">
        <v>223</v>
      </c>
      <c r="O46" s="10">
        <v>286</v>
      </c>
      <c r="P46" s="21"/>
      <c r="Q46" s="11">
        <v>2694</v>
      </c>
      <c r="R46" s="21"/>
      <c r="S46" s="11">
        <v>7922</v>
      </c>
      <c r="T46" s="12">
        <v>480</v>
      </c>
      <c r="V46" s="13">
        <f t="shared" si="3"/>
        <v>1.19</v>
      </c>
    </row>
    <row r="47" spans="1:22" ht="12.75" customHeight="1">
      <c r="A47" s="24"/>
      <c r="B47" s="20" t="s">
        <v>6</v>
      </c>
      <c r="C47" s="117">
        <v>1343</v>
      </c>
      <c r="D47" s="118"/>
      <c r="E47" s="12">
        <v>6445</v>
      </c>
      <c r="F47" s="12">
        <v>3040</v>
      </c>
      <c r="G47" s="12">
        <v>3396</v>
      </c>
      <c r="H47" s="34">
        <v>2264</v>
      </c>
      <c r="I47" s="12">
        <v>1335</v>
      </c>
      <c r="J47" s="12">
        <v>929</v>
      </c>
      <c r="K47" s="38"/>
      <c r="L47" s="38"/>
      <c r="M47" s="10">
        <v>389</v>
      </c>
      <c r="N47" s="10">
        <v>205</v>
      </c>
      <c r="O47" s="10">
        <v>183</v>
      </c>
      <c r="P47" s="21"/>
      <c r="Q47" s="11">
        <v>2710</v>
      </c>
      <c r="R47" s="21"/>
      <c r="S47" s="11">
        <v>7912</v>
      </c>
      <c r="T47" s="12">
        <v>382</v>
      </c>
      <c r="V47" s="13">
        <f t="shared" si="3"/>
        <v>1.23</v>
      </c>
    </row>
    <row r="48" spans="1:22" ht="12.75" customHeight="1">
      <c r="A48" s="24"/>
      <c r="B48" s="20" t="s">
        <v>7</v>
      </c>
      <c r="C48" s="117">
        <v>1355</v>
      </c>
      <c r="D48" s="118"/>
      <c r="E48" s="12">
        <v>6379</v>
      </c>
      <c r="F48" s="12">
        <v>2963</v>
      </c>
      <c r="G48" s="12">
        <v>3410</v>
      </c>
      <c r="H48" s="34">
        <v>2246</v>
      </c>
      <c r="I48" s="12">
        <v>1221</v>
      </c>
      <c r="J48" s="12">
        <v>1025</v>
      </c>
      <c r="K48" s="38"/>
      <c r="L48" s="38"/>
      <c r="M48" s="10">
        <v>425</v>
      </c>
      <c r="N48" s="10">
        <v>205</v>
      </c>
      <c r="O48" s="10">
        <v>220</v>
      </c>
      <c r="P48" s="21"/>
      <c r="Q48" s="11">
        <v>3338</v>
      </c>
      <c r="R48" s="21"/>
      <c r="S48" s="11">
        <v>8256</v>
      </c>
      <c r="T48" s="12">
        <v>357</v>
      </c>
      <c r="V48" s="13">
        <f t="shared" si="3"/>
        <v>1.29</v>
      </c>
    </row>
    <row r="49" spans="1:22" ht="12.75" customHeight="1">
      <c r="A49" s="24"/>
      <c r="B49" s="20" t="s">
        <v>8</v>
      </c>
      <c r="C49" s="117">
        <v>1261</v>
      </c>
      <c r="D49" s="118"/>
      <c r="E49" s="12">
        <v>6197</v>
      </c>
      <c r="F49" s="12">
        <v>2855</v>
      </c>
      <c r="G49" s="12">
        <v>3338</v>
      </c>
      <c r="H49" s="34">
        <v>2340</v>
      </c>
      <c r="I49" s="12">
        <v>1291</v>
      </c>
      <c r="J49" s="12">
        <v>1047</v>
      </c>
      <c r="K49" s="38"/>
      <c r="L49" s="38"/>
      <c r="M49" s="10">
        <v>440</v>
      </c>
      <c r="N49" s="10">
        <v>211</v>
      </c>
      <c r="O49" s="10">
        <v>229</v>
      </c>
      <c r="P49" s="21"/>
      <c r="Q49" s="11">
        <v>2768</v>
      </c>
      <c r="R49" s="21"/>
      <c r="S49" s="11">
        <v>8390</v>
      </c>
      <c r="T49" s="12">
        <v>451</v>
      </c>
      <c r="V49" s="13">
        <f t="shared" si="3"/>
        <v>1.35</v>
      </c>
    </row>
    <row r="50" spans="1:22" ht="12.75" customHeight="1">
      <c r="A50" s="24"/>
      <c r="B50" s="20" t="s">
        <v>9</v>
      </c>
      <c r="C50" s="117">
        <v>1331</v>
      </c>
      <c r="D50" s="118"/>
      <c r="E50" s="12">
        <v>6168</v>
      </c>
      <c r="F50" s="12">
        <v>2879</v>
      </c>
      <c r="G50" s="12">
        <v>3284</v>
      </c>
      <c r="H50" s="34">
        <v>2314</v>
      </c>
      <c r="I50" s="12">
        <v>1346</v>
      </c>
      <c r="J50" s="12">
        <v>967</v>
      </c>
      <c r="K50" s="38"/>
      <c r="L50" s="12"/>
      <c r="M50" s="10">
        <v>449</v>
      </c>
      <c r="N50" s="10">
        <v>250</v>
      </c>
      <c r="O50" s="10">
        <v>199</v>
      </c>
      <c r="P50" s="21"/>
      <c r="Q50" s="11">
        <v>2920</v>
      </c>
      <c r="R50" s="21"/>
      <c r="S50" s="11">
        <v>8623</v>
      </c>
      <c r="T50" s="12">
        <v>453</v>
      </c>
      <c r="V50" s="13">
        <f t="shared" si="3"/>
        <v>1.4</v>
      </c>
    </row>
    <row r="51" spans="1:22" ht="12.75" customHeight="1">
      <c r="A51" s="24"/>
      <c r="B51" s="20" t="s">
        <v>10</v>
      </c>
      <c r="C51" s="117">
        <v>1133</v>
      </c>
      <c r="D51" s="118"/>
      <c r="E51" s="12">
        <v>5877</v>
      </c>
      <c r="F51" s="12">
        <v>2773</v>
      </c>
      <c r="G51" s="12">
        <v>3099</v>
      </c>
      <c r="H51" s="34">
        <v>2055</v>
      </c>
      <c r="I51" s="12">
        <v>1190</v>
      </c>
      <c r="J51" s="12">
        <v>861</v>
      </c>
      <c r="K51" s="38"/>
      <c r="L51" s="38"/>
      <c r="M51" s="10">
        <v>405</v>
      </c>
      <c r="N51" s="10">
        <v>240</v>
      </c>
      <c r="O51" s="10">
        <v>165</v>
      </c>
      <c r="P51" s="21"/>
      <c r="Q51" s="11">
        <v>3062</v>
      </c>
      <c r="R51" s="21"/>
      <c r="S51" s="11">
        <v>8429</v>
      </c>
      <c r="T51" s="12">
        <v>374</v>
      </c>
      <c r="V51" s="13">
        <f t="shared" si="3"/>
        <v>1.43</v>
      </c>
    </row>
    <row r="52" spans="1:22" ht="12.75" customHeight="1">
      <c r="A52" s="24"/>
      <c r="B52" s="20" t="s">
        <v>11</v>
      </c>
      <c r="C52" s="119">
        <v>898</v>
      </c>
      <c r="D52" s="120"/>
      <c r="E52" s="12">
        <v>5388</v>
      </c>
      <c r="F52" s="12">
        <v>2552</v>
      </c>
      <c r="G52" s="12">
        <v>2830</v>
      </c>
      <c r="H52" s="34">
        <v>1549</v>
      </c>
      <c r="I52" s="12">
        <v>859</v>
      </c>
      <c r="J52" s="12">
        <v>690</v>
      </c>
      <c r="K52" s="107"/>
      <c r="L52" s="107"/>
      <c r="M52" s="10">
        <v>344</v>
      </c>
      <c r="N52" s="10">
        <v>176</v>
      </c>
      <c r="O52" s="10">
        <v>168</v>
      </c>
      <c r="P52" s="21"/>
      <c r="Q52" s="11">
        <v>2325</v>
      </c>
      <c r="R52" s="21"/>
      <c r="S52" s="11">
        <v>7960</v>
      </c>
      <c r="T52" s="12">
        <v>336</v>
      </c>
      <c r="V52" s="13">
        <f t="shared" si="3"/>
        <v>1.48</v>
      </c>
    </row>
    <row r="53" spans="1:22" ht="12.75" customHeight="1">
      <c r="A53" s="17"/>
      <c r="B53" s="18" t="s">
        <v>220</v>
      </c>
      <c r="C53" s="121">
        <f>SUM(C41:D52)</f>
        <v>16591</v>
      </c>
      <c r="D53" s="122"/>
      <c r="E53" s="61">
        <f>SUM(E41:E52)</f>
        <v>74115</v>
      </c>
      <c r="F53" s="61">
        <f>SUM(F41:F52)</f>
        <v>34682</v>
      </c>
      <c r="G53" s="61">
        <f t="shared" ref="G53:T53" si="4">SUM(G41:G52)</f>
        <v>39356</v>
      </c>
      <c r="H53" s="61">
        <f>SUM(H41:H52)</f>
        <v>28017</v>
      </c>
      <c r="I53" s="61">
        <f t="shared" si="4"/>
        <v>15599</v>
      </c>
      <c r="J53" s="61">
        <f t="shared" si="4"/>
        <v>12400</v>
      </c>
      <c r="K53" s="108"/>
      <c r="L53" s="108"/>
      <c r="M53" s="72">
        <f t="shared" si="4"/>
        <v>5063</v>
      </c>
      <c r="N53" s="72">
        <f t="shared" si="4"/>
        <v>2538</v>
      </c>
      <c r="O53" s="72">
        <f t="shared" si="4"/>
        <v>2521</v>
      </c>
      <c r="P53" s="105"/>
      <c r="Q53" s="109">
        <f t="shared" si="4"/>
        <v>34612</v>
      </c>
      <c r="R53" s="105"/>
      <c r="S53" s="109">
        <f t="shared" si="4"/>
        <v>98119</v>
      </c>
      <c r="T53" s="61">
        <f t="shared" si="4"/>
        <v>5185</v>
      </c>
      <c r="U53" s="17"/>
      <c r="V53" s="110">
        <f>ROUND(S53/E53,2)</f>
        <v>1.32</v>
      </c>
    </row>
    <row r="54" spans="1:22" ht="12" customHeight="1">
      <c r="A54" s="25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50"/>
      <c r="L54" s="50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25" t="s">
        <v>33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226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1" t="s">
        <v>322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29" t="s">
        <v>62</v>
      </c>
      <c r="B60" s="130"/>
      <c r="C60" s="130"/>
      <c r="D60" s="130" t="s">
        <v>281</v>
      </c>
      <c r="E60" s="130" t="s">
        <v>282</v>
      </c>
      <c r="F60" s="130" t="s">
        <v>283</v>
      </c>
      <c r="G60" s="130" t="s">
        <v>284</v>
      </c>
      <c r="H60" s="27"/>
      <c r="I60" s="28"/>
      <c r="J60" s="28"/>
      <c r="M60" s="46"/>
      <c r="N60" s="28"/>
      <c r="O60" s="46"/>
      <c r="P60" s="29" t="s">
        <v>285</v>
      </c>
      <c r="Q60" s="29"/>
      <c r="R60" s="28"/>
      <c r="S60" s="28"/>
      <c r="T60" s="28"/>
      <c r="U60" s="28"/>
      <c r="V60" s="28"/>
    </row>
    <row r="61" spans="1:22">
      <c r="A61" s="131"/>
      <c r="B61" s="132"/>
      <c r="C61" s="132"/>
      <c r="D61" s="132"/>
      <c r="E61" s="132"/>
      <c r="F61" s="132"/>
      <c r="G61" s="132"/>
      <c r="H61" s="79" t="s">
        <v>63</v>
      </c>
      <c r="I61" s="79" t="s">
        <v>64</v>
      </c>
      <c r="J61" s="79" t="s">
        <v>34</v>
      </c>
      <c r="M61" s="79" t="s">
        <v>35</v>
      </c>
      <c r="N61" s="79" t="s">
        <v>36</v>
      </c>
      <c r="O61" s="79" t="s">
        <v>37</v>
      </c>
      <c r="P61" s="79" t="s">
        <v>38</v>
      </c>
      <c r="Q61" s="79" t="s">
        <v>39</v>
      </c>
      <c r="R61" s="79" t="s">
        <v>40</v>
      </c>
      <c r="S61" s="79" t="s">
        <v>41</v>
      </c>
      <c r="T61" s="79" t="s">
        <v>42</v>
      </c>
      <c r="U61" s="79" t="s">
        <v>43</v>
      </c>
      <c r="V61" s="81" t="s">
        <v>44</v>
      </c>
    </row>
    <row r="62" spans="1:22" ht="5.0999999999999996" customHeight="1">
      <c r="A62" s="83"/>
      <c r="B62" s="83"/>
      <c r="C62" s="84"/>
      <c r="D62" s="83"/>
      <c r="E62" s="83"/>
      <c r="F62" s="83"/>
      <c r="G62" s="83"/>
      <c r="H62" s="7"/>
      <c r="I62" s="7"/>
      <c r="J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7" t="s">
        <v>65</v>
      </c>
      <c r="B63" s="7"/>
      <c r="C63" s="5"/>
      <c r="D63" s="30">
        <v>553.16666666666663</v>
      </c>
      <c r="E63" s="30">
        <v>517.5</v>
      </c>
      <c r="F63" s="30">
        <v>491.5</v>
      </c>
      <c r="G63" s="30">
        <v>484.41666666666669</v>
      </c>
      <c r="H63" s="30">
        <f t="shared" ref="H63:H68" si="5">AVERAGE(I63:J63,M63:V63)</f>
        <v>454.75</v>
      </c>
      <c r="I63" s="30">
        <v>458</v>
      </c>
      <c r="J63" s="30">
        <v>472</v>
      </c>
      <c r="M63" s="30">
        <v>526</v>
      </c>
      <c r="N63" s="30">
        <v>666</v>
      </c>
      <c r="O63" s="30">
        <v>519</v>
      </c>
      <c r="P63" s="30">
        <v>478</v>
      </c>
      <c r="Q63" s="30">
        <v>413</v>
      </c>
      <c r="R63" s="30">
        <v>401</v>
      </c>
      <c r="S63" s="30">
        <v>421</v>
      </c>
      <c r="T63" s="30">
        <v>463</v>
      </c>
      <c r="U63" s="30">
        <v>366</v>
      </c>
      <c r="V63" s="30">
        <v>274</v>
      </c>
    </row>
    <row r="64" spans="1:22" ht="12.75" customHeight="1">
      <c r="A64" s="7"/>
      <c r="B64" s="7" t="s">
        <v>66</v>
      </c>
      <c r="C64" s="5"/>
      <c r="D64" s="30">
        <v>415.75</v>
      </c>
      <c r="E64" s="30">
        <v>383.33333333333331</v>
      </c>
      <c r="F64" s="30">
        <v>364.16666666666669</v>
      </c>
      <c r="G64" s="30">
        <v>355.5</v>
      </c>
      <c r="H64" s="30">
        <f t="shared" si="5"/>
        <v>332.83333333333331</v>
      </c>
      <c r="I64" s="30">
        <v>328</v>
      </c>
      <c r="J64" s="30">
        <v>358</v>
      </c>
      <c r="M64" s="30">
        <v>388</v>
      </c>
      <c r="N64" s="30">
        <v>477</v>
      </c>
      <c r="O64" s="30">
        <v>387</v>
      </c>
      <c r="P64" s="30">
        <v>355</v>
      </c>
      <c r="Q64" s="30">
        <v>296</v>
      </c>
      <c r="R64" s="30">
        <v>312</v>
      </c>
      <c r="S64" s="30">
        <v>314</v>
      </c>
      <c r="T64" s="30">
        <v>327</v>
      </c>
      <c r="U64" s="30">
        <v>267</v>
      </c>
      <c r="V64" s="30">
        <v>185</v>
      </c>
    </row>
    <row r="65" spans="1:22" ht="12.75" customHeight="1">
      <c r="A65" s="7" t="s">
        <v>67</v>
      </c>
      <c r="B65" s="7"/>
      <c r="C65" s="5"/>
      <c r="D65" s="30">
        <v>2333.75</v>
      </c>
      <c r="E65" s="30">
        <v>2211.3333333333335</v>
      </c>
      <c r="F65" s="30">
        <v>2164.0833333333335</v>
      </c>
      <c r="G65" s="30">
        <v>2105.1666666666665</v>
      </c>
      <c r="H65" s="30">
        <f t="shared" si="5"/>
        <v>2040.1666666666667</v>
      </c>
      <c r="I65" s="30">
        <v>1828</v>
      </c>
      <c r="J65" s="30">
        <v>1877</v>
      </c>
      <c r="M65" s="30">
        <v>2044</v>
      </c>
      <c r="N65" s="30">
        <v>2239</v>
      </c>
      <c r="O65" s="30">
        <v>2289</v>
      </c>
      <c r="P65" s="30">
        <v>2275</v>
      </c>
      <c r="Q65" s="30">
        <v>2125</v>
      </c>
      <c r="R65" s="30">
        <v>2068</v>
      </c>
      <c r="S65" s="30">
        <v>1986</v>
      </c>
      <c r="T65" s="30">
        <v>2026</v>
      </c>
      <c r="U65" s="30">
        <v>1939</v>
      </c>
      <c r="V65" s="30">
        <v>1786</v>
      </c>
    </row>
    <row r="66" spans="1:22" ht="12.75" customHeight="1">
      <c r="A66" s="7" t="s">
        <v>68</v>
      </c>
      <c r="B66" s="7"/>
      <c r="C66" s="5"/>
      <c r="D66" s="30">
        <v>213.41666666666666</v>
      </c>
      <c r="E66" s="30">
        <v>190.66666666666666</v>
      </c>
      <c r="F66" s="30">
        <v>172.91666666666666</v>
      </c>
      <c r="G66" s="30">
        <v>181.41666666666666</v>
      </c>
      <c r="H66" s="30">
        <f t="shared" si="5"/>
        <v>166.83333333333334</v>
      </c>
      <c r="I66" s="30">
        <v>132</v>
      </c>
      <c r="J66" s="30">
        <v>168</v>
      </c>
      <c r="M66" s="30">
        <v>171</v>
      </c>
      <c r="N66" s="30">
        <v>172</v>
      </c>
      <c r="O66" s="30">
        <v>181</v>
      </c>
      <c r="P66" s="30">
        <v>207</v>
      </c>
      <c r="Q66" s="30">
        <v>148</v>
      </c>
      <c r="R66" s="30">
        <v>172</v>
      </c>
      <c r="S66" s="30">
        <v>169</v>
      </c>
      <c r="T66" s="30">
        <v>187</v>
      </c>
      <c r="U66" s="30">
        <v>163</v>
      </c>
      <c r="V66" s="30">
        <v>132</v>
      </c>
    </row>
    <row r="67" spans="1:22" ht="12.75" customHeight="1">
      <c r="A67" s="7" t="s">
        <v>69</v>
      </c>
      <c r="B67" s="7"/>
      <c r="C67" s="5"/>
      <c r="D67" s="30">
        <v>1058.5833333333333</v>
      </c>
      <c r="E67" s="30">
        <v>1096.4166666666667</v>
      </c>
      <c r="F67" s="30">
        <v>1161.25</v>
      </c>
      <c r="G67" s="30">
        <v>1160.5</v>
      </c>
      <c r="H67" s="30">
        <f t="shared" si="5"/>
        <v>1164.1666666666667</v>
      </c>
      <c r="I67" s="30">
        <v>1253</v>
      </c>
      <c r="J67" s="30">
        <v>1278</v>
      </c>
      <c r="M67" s="30">
        <v>1113</v>
      </c>
      <c r="N67" s="30">
        <v>1202</v>
      </c>
      <c r="O67" s="30">
        <v>1282</v>
      </c>
      <c r="P67" s="30">
        <v>1041</v>
      </c>
      <c r="Q67" s="30">
        <v>1118</v>
      </c>
      <c r="R67" s="30">
        <v>1334</v>
      </c>
      <c r="S67" s="30">
        <v>1102</v>
      </c>
      <c r="T67" s="30">
        <v>1180</v>
      </c>
      <c r="U67" s="30">
        <v>1275</v>
      </c>
      <c r="V67" s="30">
        <v>792</v>
      </c>
    </row>
    <row r="68" spans="1:22" ht="12.75" customHeight="1">
      <c r="A68" s="7" t="s">
        <v>70</v>
      </c>
      <c r="B68" s="7"/>
      <c r="C68" s="5"/>
      <c r="D68" s="30">
        <v>2650.9166666666665</v>
      </c>
      <c r="E68" s="30">
        <v>3005.9166666666665</v>
      </c>
      <c r="F68" s="30">
        <v>3136.5</v>
      </c>
      <c r="G68" s="30">
        <v>3255.1666666666665</v>
      </c>
      <c r="H68" s="30">
        <f t="shared" si="5"/>
        <v>3329.9166666666665</v>
      </c>
      <c r="I68" s="30">
        <v>3278</v>
      </c>
      <c r="J68" s="30">
        <v>3311</v>
      </c>
      <c r="M68" s="30">
        <v>3382</v>
      </c>
      <c r="N68" s="30">
        <v>3438</v>
      </c>
      <c r="O68" s="30">
        <v>3256</v>
      </c>
      <c r="P68" s="30">
        <v>3279</v>
      </c>
      <c r="Q68" s="30">
        <v>3229</v>
      </c>
      <c r="R68" s="30">
        <v>3329</v>
      </c>
      <c r="S68" s="30">
        <v>3427</v>
      </c>
      <c r="T68" s="30">
        <v>3457</v>
      </c>
      <c r="U68" s="30">
        <v>3417</v>
      </c>
      <c r="V68" s="30">
        <v>3156</v>
      </c>
    </row>
    <row r="69" spans="1:22" ht="5.0999999999999996" customHeight="1">
      <c r="A69" s="17"/>
      <c r="B69" s="17"/>
      <c r="C69" s="18"/>
      <c r="D69" s="17"/>
      <c r="E69" s="17"/>
      <c r="F69" s="17"/>
      <c r="G69" s="17"/>
      <c r="H69" s="17"/>
      <c r="I69" s="17"/>
      <c r="J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2" customHeight="1">
      <c r="A70" s="25" t="s">
        <v>45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25" t="s">
        <v>46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226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50">
    <mergeCell ref="A60:C61"/>
    <mergeCell ref="G60:G61"/>
    <mergeCell ref="F60:F61"/>
    <mergeCell ref="E60:E61"/>
    <mergeCell ref="D60:D61"/>
    <mergeCell ref="U33:V33"/>
    <mergeCell ref="A33:B33"/>
    <mergeCell ref="C33:D34"/>
    <mergeCell ref="E33:G33"/>
    <mergeCell ref="P32:S32"/>
    <mergeCell ref="R33:S34"/>
    <mergeCell ref="H32:J32"/>
    <mergeCell ref="C32:G32"/>
    <mergeCell ref="M32:O32"/>
    <mergeCell ref="O33:O34"/>
    <mergeCell ref="N33:N34"/>
    <mergeCell ref="M33:M34"/>
    <mergeCell ref="P33:Q34"/>
    <mergeCell ref="J33:J34"/>
    <mergeCell ref="I33:I34"/>
    <mergeCell ref="H33:H34"/>
    <mergeCell ref="C5:E5"/>
    <mergeCell ref="E6:E7"/>
    <mergeCell ref="F6:H6"/>
    <mergeCell ref="F5:H5"/>
    <mergeCell ref="T6:V6"/>
    <mergeCell ref="Q6:S6"/>
    <mergeCell ref="N6:P6"/>
    <mergeCell ref="I5:J5"/>
    <mergeCell ref="M5:S5"/>
    <mergeCell ref="C37:D37"/>
    <mergeCell ref="C38:D38"/>
    <mergeCell ref="C39:D39"/>
    <mergeCell ref="C40:D40"/>
    <mergeCell ref="A6:B6"/>
    <mergeCell ref="C6:D6"/>
    <mergeCell ref="C36:D36"/>
    <mergeCell ref="C51:D51"/>
    <mergeCell ref="C52:D52"/>
    <mergeCell ref="C53:D53"/>
    <mergeCell ref="C46:D46"/>
    <mergeCell ref="C47:D47"/>
    <mergeCell ref="C48:D48"/>
    <mergeCell ref="C49:D49"/>
    <mergeCell ref="C50:D50"/>
    <mergeCell ref="C41:D41"/>
    <mergeCell ref="C42:D42"/>
    <mergeCell ref="C43:D43"/>
    <mergeCell ref="C45:D45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70"/>
  <sheetViews>
    <sheetView workbookViewId="0"/>
  </sheetViews>
  <sheetFormatPr defaultRowHeight="13.5"/>
  <cols>
    <col min="1" max="3" width="9" style="65"/>
    <col min="4" max="4" width="9.5" style="65" customWidth="1"/>
    <col min="5" max="5" width="10.5" style="65" customWidth="1"/>
    <col min="6" max="6" width="5.25" style="65" customWidth="1"/>
    <col min="7" max="7" width="4.875" style="65" customWidth="1"/>
    <col min="8" max="8" width="9.625" style="65" customWidth="1"/>
    <col min="9" max="10" width="9.5" style="65" customWidth="1"/>
    <col min="11" max="16384" width="9" style="65"/>
  </cols>
  <sheetData>
    <row r="1" spans="1:10">
      <c r="A1" s="4" t="s">
        <v>274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323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13" t="s">
        <v>72</v>
      </c>
      <c r="B5" s="114"/>
      <c r="C5" s="114" t="s">
        <v>65</v>
      </c>
      <c r="D5" s="114"/>
      <c r="E5" s="114" t="s">
        <v>67</v>
      </c>
      <c r="F5" s="114"/>
      <c r="G5" s="114" t="s">
        <v>73</v>
      </c>
      <c r="H5" s="114"/>
      <c r="I5" s="114" t="s">
        <v>74</v>
      </c>
      <c r="J5" s="126"/>
    </row>
    <row r="6" spans="1:10" ht="5.0999999999999996" customHeight="1">
      <c r="A6" s="83"/>
      <c r="B6" s="84"/>
      <c r="C6" s="83"/>
      <c r="D6" s="83"/>
      <c r="E6" s="83"/>
      <c r="F6" s="83"/>
      <c r="G6" s="83"/>
      <c r="H6" s="83"/>
      <c r="I6" s="83"/>
      <c r="J6" s="83"/>
    </row>
    <row r="7" spans="1:10">
      <c r="A7" s="19" t="s">
        <v>191</v>
      </c>
      <c r="B7" s="20" t="s">
        <v>286</v>
      </c>
      <c r="C7" s="31"/>
      <c r="D7" s="32">
        <v>729.83333333333337</v>
      </c>
      <c r="E7" s="33">
        <v>3480.5</v>
      </c>
      <c r="F7" s="33"/>
      <c r="G7" s="33"/>
      <c r="H7" s="32">
        <v>1514.25</v>
      </c>
      <c r="I7" s="33"/>
      <c r="J7" s="32">
        <v>218.41666666666666</v>
      </c>
    </row>
    <row r="8" spans="1:10">
      <c r="A8" s="22" t="s">
        <v>221</v>
      </c>
      <c r="B8" s="23" t="s">
        <v>277</v>
      </c>
      <c r="C8" s="31"/>
      <c r="D8" s="32">
        <v>701</v>
      </c>
      <c r="E8" s="33">
        <v>3273.6666666666665</v>
      </c>
      <c r="F8" s="33"/>
      <c r="G8" s="33"/>
      <c r="H8" s="32">
        <v>1393.9166666666667</v>
      </c>
      <c r="I8" s="33"/>
      <c r="J8" s="32">
        <v>216.91666666666666</v>
      </c>
    </row>
    <row r="9" spans="1:10">
      <c r="A9" s="22" t="s">
        <v>221</v>
      </c>
      <c r="B9" s="23" t="s">
        <v>278</v>
      </c>
      <c r="C9" s="31"/>
      <c r="D9" s="32">
        <v>679.33333333333337</v>
      </c>
      <c r="E9" s="33">
        <v>3112.3333333333335</v>
      </c>
      <c r="F9" s="33"/>
      <c r="G9" s="33"/>
      <c r="H9" s="32">
        <v>1199.6666666666667</v>
      </c>
      <c r="I9" s="33"/>
      <c r="J9" s="32">
        <v>210</v>
      </c>
    </row>
    <row r="10" spans="1:10">
      <c r="A10" s="22" t="s">
        <v>221</v>
      </c>
      <c r="B10" s="23" t="s">
        <v>279</v>
      </c>
      <c r="C10" s="31"/>
      <c r="D10" s="32">
        <v>654.5</v>
      </c>
      <c r="E10" s="33">
        <v>2940.1666666666665</v>
      </c>
      <c r="F10" s="33"/>
      <c r="G10" s="33"/>
      <c r="H10" s="32">
        <v>1110.5833333333333</v>
      </c>
      <c r="I10" s="33"/>
      <c r="J10" s="32">
        <v>198.58333333333334</v>
      </c>
    </row>
    <row r="11" spans="1:10" ht="17.100000000000001" customHeight="1">
      <c r="A11" s="22" t="s">
        <v>221</v>
      </c>
      <c r="B11" s="23" t="s">
        <v>280</v>
      </c>
      <c r="C11" s="31"/>
      <c r="D11" s="32">
        <f>AVERAGE(D12:D23)</f>
        <v>634.5</v>
      </c>
      <c r="E11" s="33">
        <f>AVERAGE(E12:E23)</f>
        <v>2853.5</v>
      </c>
      <c r="F11" s="33"/>
      <c r="G11" s="33"/>
      <c r="H11" s="32">
        <f>AVERAGE(H12:H23)</f>
        <v>1081.5833333333333</v>
      </c>
      <c r="I11" s="33"/>
      <c r="J11" s="32">
        <f>AVERAGE(J12:J23)</f>
        <v>199.16666666666666</v>
      </c>
    </row>
    <row r="12" spans="1:10" ht="17.100000000000001" customHeight="1">
      <c r="A12" s="24"/>
      <c r="B12" s="20" t="s">
        <v>18</v>
      </c>
      <c r="C12" s="31"/>
      <c r="D12" s="32">
        <v>610</v>
      </c>
      <c r="E12" s="33">
        <v>2533</v>
      </c>
      <c r="F12" s="33"/>
      <c r="G12" s="33"/>
      <c r="H12" s="32">
        <v>884</v>
      </c>
      <c r="I12" s="33"/>
      <c r="J12" s="32">
        <v>138</v>
      </c>
    </row>
    <row r="13" spans="1:10">
      <c r="A13" s="24"/>
      <c r="B13" s="20" t="s">
        <v>1</v>
      </c>
      <c r="C13" s="31"/>
      <c r="D13" s="32">
        <v>671</v>
      </c>
      <c r="E13" s="33">
        <v>2635</v>
      </c>
      <c r="F13" s="33"/>
      <c r="G13" s="33"/>
      <c r="H13" s="32">
        <v>1273</v>
      </c>
      <c r="I13" s="33"/>
      <c r="J13" s="32">
        <v>196</v>
      </c>
    </row>
    <row r="14" spans="1:10">
      <c r="A14" s="24"/>
      <c r="B14" s="20" t="s">
        <v>2</v>
      </c>
      <c r="C14" s="31"/>
      <c r="D14" s="32">
        <v>708</v>
      </c>
      <c r="E14" s="33">
        <v>2839</v>
      </c>
      <c r="F14" s="33"/>
      <c r="G14" s="33"/>
      <c r="H14" s="32">
        <v>1328</v>
      </c>
      <c r="I14" s="33"/>
      <c r="J14" s="32">
        <v>215</v>
      </c>
    </row>
    <row r="15" spans="1:10">
      <c r="A15" s="24"/>
      <c r="B15" s="20" t="s">
        <v>3</v>
      </c>
      <c r="C15" s="31"/>
      <c r="D15" s="32">
        <v>882</v>
      </c>
      <c r="E15" s="33">
        <v>3070</v>
      </c>
      <c r="F15" s="33"/>
      <c r="G15" s="33"/>
      <c r="H15" s="32">
        <v>1145</v>
      </c>
      <c r="I15" s="33"/>
      <c r="J15" s="32">
        <v>217</v>
      </c>
    </row>
    <row r="16" spans="1:10">
      <c r="A16" s="24"/>
      <c r="B16" s="20" t="s">
        <v>4</v>
      </c>
      <c r="C16" s="31"/>
      <c r="D16" s="32">
        <v>709</v>
      </c>
      <c r="E16" s="33">
        <v>3119</v>
      </c>
      <c r="F16" s="33"/>
      <c r="G16" s="33"/>
      <c r="H16" s="32">
        <v>1081</v>
      </c>
      <c r="I16" s="33"/>
      <c r="J16" s="32">
        <v>209</v>
      </c>
    </row>
    <row r="17" spans="1:10">
      <c r="A17" s="24"/>
      <c r="B17" s="20" t="s">
        <v>5</v>
      </c>
      <c r="C17" s="31"/>
      <c r="D17" s="32">
        <v>631</v>
      </c>
      <c r="E17" s="33">
        <v>3087</v>
      </c>
      <c r="F17" s="33"/>
      <c r="G17" s="33"/>
      <c r="H17" s="32">
        <v>1185</v>
      </c>
      <c r="I17" s="33"/>
      <c r="J17" s="32">
        <v>234</v>
      </c>
    </row>
    <row r="18" spans="1:10" ht="17.100000000000001" customHeight="1">
      <c r="A18" s="24"/>
      <c r="B18" s="20" t="s">
        <v>6</v>
      </c>
      <c r="C18" s="31"/>
      <c r="D18" s="32">
        <v>639</v>
      </c>
      <c r="E18" s="33">
        <v>2992</v>
      </c>
      <c r="F18" s="33"/>
      <c r="G18" s="33"/>
      <c r="H18" s="32">
        <v>1043</v>
      </c>
      <c r="I18" s="33"/>
      <c r="J18" s="32">
        <v>175</v>
      </c>
    </row>
    <row r="19" spans="1:10">
      <c r="A19" s="24"/>
      <c r="B19" s="20" t="s">
        <v>7</v>
      </c>
      <c r="C19" s="31"/>
      <c r="D19" s="32">
        <v>577</v>
      </c>
      <c r="E19" s="33">
        <v>2924</v>
      </c>
      <c r="F19" s="33"/>
      <c r="G19" s="33"/>
      <c r="H19" s="32">
        <v>1042</v>
      </c>
      <c r="I19" s="33"/>
      <c r="J19" s="32">
        <v>181</v>
      </c>
    </row>
    <row r="20" spans="1:10">
      <c r="A20" s="24"/>
      <c r="B20" s="20" t="s">
        <v>8</v>
      </c>
      <c r="C20" s="31"/>
      <c r="D20" s="32">
        <v>592</v>
      </c>
      <c r="E20" s="33">
        <v>2853</v>
      </c>
      <c r="F20" s="33"/>
      <c r="G20" s="33"/>
      <c r="H20" s="32">
        <v>1132</v>
      </c>
      <c r="I20" s="33"/>
      <c r="J20" s="32">
        <v>206</v>
      </c>
    </row>
    <row r="21" spans="1:10">
      <c r="A21" s="24"/>
      <c r="B21" s="20" t="s">
        <v>9</v>
      </c>
      <c r="C21" s="31"/>
      <c r="D21" s="32">
        <v>663</v>
      </c>
      <c r="E21" s="33">
        <v>2890</v>
      </c>
      <c r="F21" s="33"/>
      <c r="G21" s="33"/>
      <c r="H21" s="32">
        <v>1174</v>
      </c>
      <c r="I21" s="33"/>
      <c r="J21" s="32">
        <v>239</v>
      </c>
    </row>
    <row r="22" spans="1:10">
      <c r="A22" s="24"/>
      <c r="B22" s="20" t="s">
        <v>10</v>
      </c>
      <c r="C22" s="31"/>
      <c r="D22" s="32">
        <v>521</v>
      </c>
      <c r="E22" s="33">
        <v>2764</v>
      </c>
      <c r="F22" s="33"/>
      <c r="G22" s="33"/>
      <c r="H22" s="32">
        <v>972</v>
      </c>
      <c r="I22" s="33"/>
      <c r="J22" s="32">
        <v>220</v>
      </c>
    </row>
    <row r="23" spans="1:10">
      <c r="A23" s="24"/>
      <c r="B23" s="20" t="s">
        <v>11</v>
      </c>
      <c r="C23" s="31"/>
      <c r="D23" s="32">
        <v>411</v>
      </c>
      <c r="E23" s="33">
        <v>2536</v>
      </c>
      <c r="F23" s="33"/>
      <c r="G23" s="33"/>
      <c r="H23" s="32">
        <v>720</v>
      </c>
      <c r="I23" s="33"/>
      <c r="J23" s="32">
        <v>160</v>
      </c>
    </row>
    <row r="24" spans="1:10" ht="14.25" customHeight="1">
      <c r="A24" s="17"/>
      <c r="B24" s="18" t="s">
        <v>220</v>
      </c>
      <c r="C24" s="17"/>
      <c r="D24" s="103">
        <f>SUM(D12:D23)</f>
        <v>7614</v>
      </c>
      <c r="E24" s="104">
        <f>SUM(E12:E23)</f>
        <v>34242</v>
      </c>
      <c r="F24" s="105"/>
      <c r="G24" s="105"/>
      <c r="H24" s="103">
        <f>SUM(H12:H23)</f>
        <v>12979</v>
      </c>
      <c r="I24" s="105"/>
      <c r="J24" s="103">
        <f>SUM(J12:J23)</f>
        <v>2390</v>
      </c>
    </row>
    <row r="25" spans="1:10">
      <c r="A25" s="25" t="s">
        <v>45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226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1" t="s">
        <v>324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13" t="s">
        <v>75</v>
      </c>
      <c r="B32" s="114"/>
      <c r="C32" s="114" t="s">
        <v>76</v>
      </c>
      <c r="D32" s="114"/>
      <c r="E32" s="114" t="s">
        <v>77</v>
      </c>
      <c r="F32" s="114"/>
      <c r="G32" s="114"/>
      <c r="H32" s="114"/>
      <c r="I32" s="114"/>
      <c r="J32" s="126"/>
    </row>
    <row r="33" spans="1:10">
      <c r="A33" s="113"/>
      <c r="B33" s="114"/>
      <c r="C33" s="116" t="s">
        <v>78</v>
      </c>
      <c r="D33" s="114" t="s">
        <v>68</v>
      </c>
      <c r="E33" s="116" t="s">
        <v>79</v>
      </c>
      <c r="F33" s="114" t="s">
        <v>80</v>
      </c>
      <c r="G33" s="114"/>
      <c r="H33" s="114"/>
      <c r="I33" s="114"/>
      <c r="J33" s="126"/>
    </row>
    <row r="34" spans="1:10">
      <c r="A34" s="113"/>
      <c r="B34" s="114"/>
      <c r="C34" s="114"/>
      <c r="D34" s="114"/>
      <c r="E34" s="114"/>
      <c r="F34" s="114" t="s">
        <v>81</v>
      </c>
      <c r="G34" s="114"/>
      <c r="H34" s="95" t="s">
        <v>82</v>
      </c>
      <c r="I34" s="95" t="s">
        <v>83</v>
      </c>
      <c r="J34" s="98" t="s">
        <v>84</v>
      </c>
    </row>
    <row r="35" spans="1:10" ht="5.0999999999999996" customHeight="1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>
      <c r="A36" s="19" t="s">
        <v>191</v>
      </c>
      <c r="B36" s="20" t="s">
        <v>286</v>
      </c>
      <c r="C36" s="12">
        <v>642</v>
      </c>
      <c r="D36" s="12">
        <v>191</v>
      </c>
      <c r="E36" s="12">
        <v>306</v>
      </c>
      <c r="F36" s="135">
        <v>2135</v>
      </c>
      <c r="G36" s="135"/>
      <c r="H36" s="12">
        <v>604</v>
      </c>
      <c r="I36" s="12">
        <v>1014</v>
      </c>
      <c r="J36" s="12">
        <v>517</v>
      </c>
    </row>
    <row r="37" spans="1:10">
      <c r="A37" s="22" t="s">
        <v>221</v>
      </c>
      <c r="B37" s="23" t="s">
        <v>193</v>
      </c>
      <c r="C37" s="12">
        <v>594</v>
      </c>
      <c r="D37" s="12">
        <v>230</v>
      </c>
      <c r="E37" s="12">
        <v>309</v>
      </c>
      <c r="F37" s="133">
        <v>2445</v>
      </c>
      <c r="G37" s="133"/>
      <c r="H37" s="12">
        <v>748</v>
      </c>
      <c r="I37" s="12">
        <v>1100</v>
      </c>
      <c r="J37" s="12">
        <v>597</v>
      </c>
    </row>
    <row r="38" spans="1:10">
      <c r="A38" s="22" t="s">
        <v>221</v>
      </c>
      <c r="B38" s="23" t="s">
        <v>222</v>
      </c>
      <c r="C38" s="34">
        <v>657</v>
      </c>
      <c r="D38" s="34">
        <v>266</v>
      </c>
      <c r="E38" s="34">
        <v>336</v>
      </c>
      <c r="F38" s="133">
        <v>2550</v>
      </c>
      <c r="G38" s="133"/>
      <c r="H38" s="34">
        <v>684</v>
      </c>
      <c r="I38" s="34">
        <v>1226</v>
      </c>
      <c r="J38" s="34">
        <v>640</v>
      </c>
    </row>
    <row r="39" spans="1:10">
      <c r="A39" s="22" t="s">
        <v>173</v>
      </c>
      <c r="B39" s="23" t="s">
        <v>330</v>
      </c>
      <c r="C39" s="34">
        <v>639</v>
      </c>
      <c r="D39" s="34">
        <v>305</v>
      </c>
      <c r="E39" s="34">
        <v>366</v>
      </c>
      <c r="F39" s="133">
        <v>2749</v>
      </c>
      <c r="G39" s="133"/>
      <c r="H39" s="34">
        <v>693</v>
      </c>
      <c r="I39" s="34">
        <v>1379</v>
      </c>
      <c r="J39" s="34">
        <v>677</v>
      </c>
    </row>
    <row r="40" spans="1:10" ht="17.100000000000001" customHeight="1">
      <c r="A40" s="22" t="s">
        <v>173</v>
      </c>
      <c r="B40" s="23" t="s">
        <v>331</v>
      </c>
      <c r="C40" s="34">
        <f>C53</f>
        <v>694</v>
      </c>
      <c r="D40" s="34">
        <f>D53</f>
        <v>286</v>
      </c>
      <c r="E40" s="34">
        <f>E53</f>
        <v>372</v>
      </c>
      <c r="F40" s="133">
        <f>F52</f>
        <v>3099</v>
      </c>
      <c r="G40" s="133"/>
      <c r="H40" s="34">
        <f>H52</f>
        <v>899</v>
      </c>
      <c r="I40" s="34">
        <f>I52</f>
        <v>1476</v>
      </c>
      <c r="J40" s="34">
        <f>J52</f>
        <v>724</v>
      </c>
    </row>
    <row r="41" spans="1:10" ht="17.100000000000001" customHeight="1">
      <c r="A41" s="24"/>
      <c r="B41" s="20" t="s">
        <v>18</v>
      </c>
      <c r="C41" s="34">
        <v>52</v>
      </c>
      <c r="D41" s="34">
        <v>21</v>
      </c>
      <c r="E41" s="34">
        <v>32</v>
      </c>
      <c r="F41" s="133">
        <v>2780</v>
      </c>
      <c r="G41" s="133"/>
      <c r="H41" s="34">
        <v>710</v>
      </c>
      <c r="I41" s="34">
        <v>1397</v>
      </c>
      <c r="J41" s="34">
        <v>673</v>
      </c>
    </row>
    <row r="42" spans="1:10">
      <c r="A42" s="24"/>
      <c r="B42" s="20" t="s">
        <v>1</v>
      </c>
      <c r="C42" s="34">
        <v>62</v>
      </c>
      <c r="D42" s="34">
        <v>16</v>
      </c>
      <c r="E42" s="34">
        <v>40</v>
      </c>
      <c r="F42" s="133">
        <v>2819</v>
      </c>
      <c r="G42" s="133"/>
      <c r="H42" s="34">
        <v>742</v>
      </c>
      <c r="I42" s="34">
        <v>1408</v>
      </c>
      <c r="J42" s="34">
        <v>669</v>
      </c>
    </row>
    <row r="43" spans="1:10">
      <c r="A43" s="24"/>
      <c r="B43" s="20" t="s">
        <v>2</v>
      </c>
      <c r="C43" s="34">
        <v>70</v>
      </c>
      <c r="D43" s="34">
        <v>18</v>
      </c>
      <c r="E43" s="34">
        <v>38</v>
      </c>
      <c r="F43" s="133">
        <v>2856</v>
      </c>
      <c r="G43" s="133"/>
      <c r="H43" s="34">
        <v>771</v>
      </c>
      <c r="I43" s="34">
        <v>1421</v>
      </c>
      <c r="J43" s="34">
        <v>664</v>
      </c>
    </row>
    <row r="44" spans="1:10">
      <c r="A44" s="24"/>
      <c r="B44" s="20" t="s">
        <v>3</v>
      </c>
      <c r="C44" s="34">
        <v>95</v>
      </c>
      <c r="D44" s="34">
        <v>21</v>
      </c>
      <c r="E44" s="34">
        <v>39</v>
      </c>
      <c r="F44" s="133">
        <v>2891</v>
      </c>
      <c r="G44" s="133"/>
      <c r="H44" s="34">
        <v>848</v>
      </c>
      <c r="I44" s="34">
        <v>1383</v>
      </c>
      <c r="J44" s="34">
        <v>660</v>
      </c>
    </row>
    <row r="45" spans="1:10">
      <c r="A45" s="24"/>
      <c r="B45" s="20" t="s">
        <v>4</v>
      </c>
      <c r="C45" s="34">
        <v>66</v>
      </c>
      <c r="D45" s="34">
        <v>24</v>
      </c>
      <c r="E45" s="34">
        <v>25</v>
      </c>
      <c r="F45" s="133">
        <v>2914</v>
      </c>
      <c r="G45" s="133"/>
      <c r="H45" s="34">
        <v>880</v>
      </c>
      <c r="I45" s="34">
        <v>1377</v>
      </c>
      <c r="J45" s="34">
        <v>657</v>
      </c>
    </row>
    <row r="46" spans="1:10">
      <c r="A46" s="24"/>
      <c r="B46" s="20" t="s">
        <v>5</v>
      </c>
      <c r="C46" s="34">
        <v>63</v>
      </c>
      <c r="D46" s="34">
        <v>20</v>
      </c>
      <c r="E46" s="34">
        <v>38</v>
      </c>
      <c r="F46" s="133">
        <v>2950</v>
      </c>
      <c r="G46" s="133"/>
      <c r="H46" s="34">
        <v>918</v>
      </c>
      <c r="I46" s="34">
        <v>1381</v>
      </c>
      <c r="J46" s="34">
        <v>651</v>
      </c>
    </row>
    <row r="47" spans="1:10">
      <c r="A47" s="24"/>
      <c r="B47" s="20" t="s">
        <v>6</v>
      </c>
      <c r="C47" s="34">
        <v>49</v>
      </c>
      <c r="D47" s="34">
        <v>25</v>
      </c>
      <c r="E47" s="34">
        <v>26</v>
      </c>
      <c r="F47" s="133">
        <v>2973</v>
      </c>
      <c r="G47" s="133"/>
      <c r="H47" s="34">
        <v>907</v>
      </c>
      <c r="I47" s="34">
        <v>1399</v>
      </c>
      <c r="J47" s="34">
        <v>667</v>
      </c>
    </row>
    <row r="48" spans="1:10">
      <c r="A48" s="24"/>
      <c r="B48" s="20" t="s">
        <v>7</v>
      </c>
      <c r="C48" s="34">
        <v>63</v>
      </c>
      <c r="D48" s="34">
        <v>26</v>
      </c>
      <c r="E48" s="34">
        <v>36</v>
      </c>
      <c r="F48" s="133">
        <v>3012</v>
      </c>
      <c r="G48" s="133"/>
      <c r="H48" s="34">
        <v>867</v>
      </c>
      <c r="I48" s="34">
        <v>1406</v>
      </c>
      <c r="J48" s="34">
        <v>739</v>
      </c>
    </row>
    <row r="49" spans="1:10">
      <c r="A49" s="24"/>
      <c r="B49" s="20" t="s">
        <v>8</v>
      </c>
      <c r="C49" s="34">
        <v>40</v>
      </c>
      <c r="D49" s="34">
        <v>25</v>
      </c>
      <c r="E49" s="34">
        <v>22</v>
      </c>
      <c r="F49" s="133">
        <v>3030</v>
      </c>
      <c r="G49" s="133"/>
      <c r="H49" s="34">
        <v>891</v>
      </c>
      <c r="I49" s="34">
        <v>1403</v>
      </c>
      <c r="J49" s="34">
        <v>736</v>
      </c>
    </row>
    <row r="50" spans="1:10">
      <c r="A50" s="24"/>
      <c r="B50" s="20" t="s">
        <v>9</v>
      </c>
      <c r="C50" s="34">
        <v>60</v>
      </c>
      <c r="D50" s="34">
        <v>34</v>
      </c>
      <c r="E50" s="34">
        <v>32</v>
      </c>
      <c r="F50" s="133">
        <v>3057</v>
      </c>
      <c r="G50" s="133"/>
      <c r="H50" s="34">
        <v>918</v>
      </c>
      <c r="I50" s="34">
        <v>1406</v>
      </c>
      <c r="J50" s="34">
        <v>733</v>
      </c>
    </row>
    <row r="51" spans="1:10">
      <c r="A51" s="24"/>
      <c r="B51" s="20" t="s">
        <v>10</v>
      </c>
      <c r="C51" s="34">
        <v>38</v>
      </c>
      <c r="D51" s="34">
        <v>25</v>
      </c>
      <c r="E51" s="34">
        <v>24</v>
      </c>
      <c r="F51" s="133">
        <v>3080</v>
      </c>
      <c r="G51" s="133"/>
      <c r="H51" s="34">
        <v>876</v>
      </c>
      <c r="I51" s="34">
        <v>1477</v>
      </c>
      <c r="J51" s="34">
        <v>727</v>
      </c>
    </row>
    <row r="52" spans="1:10">
      <c r="A52" s="24"/>
      <c r="B52" s="20" t="s">
        <v>11</v>
      </c>
      <c r="C52" s="34">
        <v>36</v>
      </c>
      <c r="D52" s="34">
        <v>31</v>
      </c>
      <c r="E52" s="34">
        <v>20</v>
      </c>
      <c r="F52" s="133">
        <v>3099</v>
      </c>
      <c r="G52" s="133"/>
      <c r="H52" s="34">
        <v>899</v>
      </c>
      <c r="I52" s="34">
        <v>1476</v>
      </c>
      <c r="J52" s="34">
        <v>724</v>
      </c>
    </row>
    <row r="53" spans="1:10">
      <c r="A53" s="66"/>
      <c r="B53" s="18" t="s">
        <v>220</v>
      </c>
      <c r="C53" s="106">
        <f>SUM(C41:C52)</f>
        <v>694</v>
      </c>
      <c r="D53" s="61">
        <f>SUM(D41:D52)</f>
        <v>286</v>
      </c>
      <c r="E53" s="61">
        <f>SUM(E41:E52)</f>
        <v>372</v>
      </c>
      <c r="F53" s="134"/>
      <c r="G53" s="134"/>
      <c r="H53" s="61"/>
      <c r="I53" s="61"/>
      <c r="J53" s="61"/>
    </row>
    <row r="54" spans="1:10" s="67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 t="s">
        <v>0</v>
      </c>
    </row>
    <row r="55" spans="1:10">
      <c r="A55" s="4" t="s">
        <v>227</v>
      </c>
    </row>
    <row r="56" spans="1:10" hidden="1"/>
    <row r="57" spans="1:10" hidden="1">
      <c r="A57" s="22" t="s">
        <v>173</v>
      </c>
      <c r="B57" s="23" t="s">
        <v>193</v>
      </c>
      <c r="C57" s="34">
        <f>SUM(C58:C69)</f>
        <v>594</v>
      </c>
      <c r="D57" s="34">
        <f t="shared" ref="D57:J57" si="0">SUM(D58:D69)</f>
        <v>230</v>
      </c>
      <c r="E57" s="34">
        <f t="shared" si="0"/>
        <v>309</v>
      </c>
      <c r="F57" s="63">
        <f t="shared" si="0"/>
        <v>27520</v>
      </c>
      <c r="G57" s="34"/>
      <c r="H57" s="34">
        <f t="shared" si="0"/>
        <v>7624</v>
      </c>
      <c r="I57" s="34">
        <f t="shared" si="0"/>
        <v>12725</v>
      </c>
      <c r="J57" s="34">
        <f t="shared" si="0"/>
        <v>7171</v>
      </c>
    </row>
    <row r="58" spans="1:10" hidden="1">
      <c r="A58" s="24"/>
      <c r="B58" s="62">
        <v>1</v>
      </c>
      <c r="C58" s="34">
        <v>43</v>
      </c>
      <c r="D58" s="34">
        <v>10</v>
      </c>
      <c r="E58" s="34">
        <v>28</v>
      </c>
      <c r="F58" s="63">
        <v>2161</v>
      </c>
      <c r="G58" s="35"/>
      <c r="H58" s="34">
        <v>569</v>
      </c>
      <c r="I58" s="34">
        <v>1014</v>
      </c>
      <c r="J58" s="34">
        <v>578</v>
      </c>
    </row>
    <row r="59" spans="1:10" hidden="1">
      <c r="A59" s="24"/>
      <c r="B59" s="62">
        <v>2</v>
      </c>
      <c r="C59" s="34">
        <v>65</v>
      </c>
      <c r="D59" s="34">
        <v>15</v>
      </c>
      <c r="E59" s="34">
        <v>20</v>
      </c>
      <c r="F59" s="63">
        <v>2180</v>
      </c>
      <c r="G59" s="35"/>
      <c r="H59" s="34">
        <v>585</v>
      </c>
      <c r="I59" s="34">
        <v>1019</v>
      </c>
      <c r="J59" s="34">
        <v>576</v>
      </c>
    </row>
    <row r="60" spans="1:10" hidden="1">
      <c r="A60" s="24"/>
      <c r="B60" s="62">
        <v>3</v>
      </c>
      <c r="C60" s="34">
        <v>42</v>
      </c>
      <c r="D60" s="34">
        <v>17</v>
      </c>
      <c r="E60" s="34">
        <v>22</v>
      </c>
      <c r="F60" s="63">
        <v>2202</v>
      </c>
      <c r="G60" s="35"/>
      <c r="H60" s="34">
        <v>584</v>
      </c>
      <c r="I60" s="34">
        <v>1028</v>
      </c>
      <c r="J60" s="34">
        <v>590</v>
      </c>
    </row>
    <row r="61" spans="1:10" hidden="1">
      <c r="A61" s="24"/>
      <c r="B61" s="62">
        <v>4</v>
      </c>
      <c r="C61" s="34">
        <v>47</v>
      </c>
      <c r="D61" s="34">
        <v>30</v>
      </c>
      <c r="E61" s="34">
        <v>24</v>
      </c>
      <c r="F61" s="63">
        <v>2229</v>
      </c>
      <c r="G61" s="35"/>
      <c r="H61" s="34">
        <v>594</v>
      </c>
      <c r="I61" s="34">
        <v>1037</v>
      </c>
      <c r="J61" s="34">
        <v>598</v>
      </c>
    </row>
    <row r="62" spans="1:10" hidden="1">
      <c r="B62" s="62">
        <v>5</v>
      </c>
      <c r="C62" s="34">
        <v>55</v>
      </c>
      <c r="D62" s="34">
        <v>19</v>
      </c>
      <c r="E62" s="34">
        <v>25</v>
      </c>
      <c r="F62" s="63">
        <v>2255</v>
      </c>
      <c r="H62" s="34">
        <v>588</v>
      </c>
      <c r="I62" s="34">
        <v>1052</v>
      </c>
      <c r="J62" s="34">
        <v>615</v>
      </c>
    </row>
    <row r="63" spans="1:10" hidden="1">
      <c r="B63" s="62">
        <v>6</v>
      </c>
      <c r="C63" s="34">
        <v>40</v>
      </c>
      <c r="D63" s="34">
        <v>19</v>
      </c>
      <c r="E63" s="34">
        <v>21</v>
      </c>
      <c r="F63" s="63">
        <v>2275</v>
      </c>
      <c r="H63" s="34">
        <v>611</v>
      </c>
      <c r="I63" s="34">
        <v>1055</v>
      </c>
      <c r="J63" s="34">
        <v>609</v>
      </c>
    </row>
    <row r="64" spans="1:10" hidden="1">
      <c r="B64" s="62">
        <v>7</v>
      </c>
      <c r="C64" s="34">
        <v>47</v>
      </c>
      <c r="D64" s="34">
        <v>20</v>
      </c>
      <c r="E64" s="34">
        <v>22</v>
      </c>
      <c r="F64" s="63">
        <v>2300</v>
      </c>
      <c r="H64" s="34">
        <v>635</v>
      </c>
      <c r="I64" s="34">
        <v>1059</v>
      </c>
      <c r="J64" s="34">
        <v>606</v>
      </c>
    </row>
    <row r="65" spans="2:10" hidden="1">
      <c r="B65" s="62">
        <v>8</v>
      </c>
      <c r="C65" s="34">
        <v>39</v>
      </c>
      <c r="D65" s="34">
        <v>21</v>
      </c>
      <c r="E65" s="34">
        <v>23</v>
      </c>
      <c r="F65" s="63">
        <v>2322</v>
      </c>
      <c r="H65" s="34">
        <v>649</v>
      </c>
      <c r="I65" s="34">
        <v>1069</v>
      </c>
      <c r="J65" s="34">
        <v>604</v>
      </c>
    </row>
    <row r="66" spans="2:10" hidden="1">
      <c r="B66" s="62">
        <v>9</v>
      </c>
      <c r="C66" s="34">
        <v>53</v>
      </c>
      <c r="D66" s="34">
        <v>15</v>
      </c>
      <c r="E66" s="34">
        <v>29</v>
      </c>
      <c r="F66" s="63">
        <v>2350</v>
      </c>
      <c r="H66" s="34">
        <v>658</v>
      </c>
      <c r="I66" s="34">
        <v>1092</v>
      </c>
      <c r="J66" s="34">
        <v>600</v>
      </c>
    </row>
    <row r="67" spans="2:10" hidden="1">
      <c r="B67" s="62">
        <v>10</v>
      </c>
      <c r="C67" s="34">
        <v>52</v>
      </c>
      <c r="D67" s="34">
        <v>16</v>
      </c>
      <c r="E67" s="34">
        <v>34</v>
      </c>
      <c r="F67" s="63">
        <v>2384</v>
      </c>
      <c r="H67" s="34">
        <v>686</v>
      </c>
      <c r="I67" s="34">
        <v>1098</v>
      </c>
      <c r="J67" s="34">
        <v>600</v>
      </c>
    </row>
    <row r="68" spans="2:10" hidden="1">
      <c r="B68" s="62">
        <v>11</v>
      </c>
      <c r="C68" s="34">
        <v>64</v>
      </c>
      <c r="D68" s="34">
        <v>26</v>
      </c>
      <c r="E68" s="34">
        <v>33</v>
      </c>
      <c r="F68" s="63">
        <v>2417</v>
      </c>
      <c r="H68" s="34">
        <v>717</v>
      </c>
      <c r="I68" s="34">
        <v>1102</v>
      </c>
      <c r="J68" s="34">
        <v>598</v>
      </c>
    </row>
    <row r="69" spans="2:10" hidden="1">
      <c r="B69" s="62">
        <v>12</v>
      </c>
      <c r="C69" s="34">
        <v>47</v>
      </c>
      <c r="D69" s="34">
        <v>22</v>
      </c>
      <c r="E69" s="34">
        <v>28</v>
      </c>
      <c r="F69" s="63">
        <v>2445</v>
      </c>
      <c r="H69" s="34">
        <v>748</v>
      </c>
      <c r="I69" s="34">
        <v>1100</v>
      </c>
      <c r="J69" s="34">
        <v>597</v>
      </c>
    </row>
    <row r="70" spans="2:10" hidden="1"/>
  </sheetData>
  <mergeCells count="31">
    <mergeCell ref="F39:G39"/>
    <mergeCell ref="F40:G40"/>
    <mergeCell ref="C32:D32"/>
    <mergeCell ref="E32:J32"/>
    <mergeCell ref="C5:D5"/>
    <mergeCell ref="F36:G36"/>
    <mergeCell ref="F37:G37"/>
    <mergeCell ref="F38:G38"/>
    <mergeCell ref="A5:B5"/>
    <mergeCell ref="A32:B34"/>
    <mergeCell ref="C33:C34"/>
    <mergeCell ref="F33:J33"/>
    <mergeCell ref="E33:E34"/>
    <mergeCell ref="D33:D34"/>
    <mergeCell ref="F34:G34"/>
    <mergeCell ref="I5:J5"/>
    <mergeCell ref="G5:H5"/>
    <mergeCell ref="E5:F5"/>
    <mergeCell ref="F45:G45"/>
    <mergeCell ref="F46:G46"/>
    <mergeCell ref="F41:G41"/>
    <mergeCell ref="F42:G42"/>
    <mergeCell ref="F43:G43"/>
    <mergeCell ref="F44:G44"/>
    <mergeCell ref="F47:G47"/>
    <mergeCell ref="F48:G48"/>
    <mergeCell ref="F53:G53"/>
    <mergeCell ref="F49:G49"/>
    <mergeCell ref="F50:G50"/>
    <mergeCell ref="F51:G51"/>
    <mergeCell ref="F52:G52"/>
  </mergeCells>
  <phoneticPr fontId="3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zoomScaleNormal="100" zoomScaleSheetLayoutView="100" workbookViewId="0"/>
  </sheetViews>
  <sheetFormatPr defaultRowHeight="13.5"/>
  <cols>
    <col min="1" max="1" width="17.625" style="36" customWidth="1"/>
    <col min="2" max="6" width="15.375" style="36" customWidth="1"/>
    <col min="7" max="16384" width="9" style="36"/>
  </cols>
  <sheetData>
    <row r="1" spans="1:6">
      <c r="A1" s="4"/>
      <c r="B1" s="4"/>
      <c r="C1" s="4"/>
      <c r="D1" s="4"/>
      <c r="E1" s="4"/>
      <c r="F1" s="14" t="s">
        <v>274</v>
      </c>
    </row>
    <row r="2" spans="1:6">
      <c r="A2" s="4"/>
      <c r="B2" s="4"/>
      <c r="C2" s="4"/>
      <c r="D2" s="4"/>
      <c r="E2" s="4"/>
      <c r="F2" s="4"/>
    </row>
    <row r="3" spans="1:6" ht="14.25">
      <c r="A3" s="1" t="s">
        <v>325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14" t="s">
        <v>85</v>
      </c>
    </row>
    <row r="5" spans="1:6">
      <c r="A5" s="78" t="s">
        <v>88</v>
      </c>
      <c r="B5" s="95" t="s">
        <v>287</v>
      </c>
      <c r="C5" s="98" t="s">
        <v>194</v>
      </c>
      <c r="D5" s="98" t="s">
        <v>223</v>
      </c>
      <c r="E5" s="98" t="s">
        <v>253</v>
      </c>
      <c r="F5" s="98" t="s">
        <v>288</v>
      </c>
    </row>
    <row r="6" spans="1:6">
      <c r="A6" s="5"/>
      <c r="B6" s="4"/>
      <c r="C6" s="4"/>
      <c r="D6" s="4"/>
      <c r="E6" s="4"/>
      <c r="F6" s="4"/>
    </row>
    <row r="7" spans="1:6">
      <c r="A7" s="5"/>
      <c r="C7" s="4"/>
      <c r="D7" s="6" t="s">
        <v>86</v>
      </c>
      <c r="E7" s="4"/>
      <c r="F7" s="4"/>
    </row>
    <row r="8" spans="1:6">
      <c r="A8" s="47" t="s">
        <v>89</v>
      </c>
      <c r="B8" s="68">
        <v>1</v>
      </c>
      <c r="C8" s="68">
        <v>0</v>
      </c>
      <c r="D8" s="68">
        <v>0</v>
      </c>
      <c r="E8" s="54">
        <v>0</v>
      </c>
      <c r="F8" s="2">
        <v>0</v>
      </c>
    </row>
    <row r="9" spans="1:6">
      <c r="A9" s="20" t="s">
        <v>90</v>
      </c>
      <c r="B9" s="68">
        <v>0</v>
      </c>
      <c r="C9" s="68" t="s">
        <v>254</v>
      </c>
      <c r="D9" s="68" t="s">
        <v>254</v>
      </c>
      <c r="E9" s="54">
        <v>0</v>
      </c>
      <c r="F9" s="54">
        <v>0</v>
      </c>
    </row>
    <row r="10" spans="1:6">
      <c r="A10" s="20" t="s">
        <v>91</v>
      </c>
      <c r="B10" s="68">
        <v>0</v>
      </c>
      <c r="C10" s="68" t="s">
        <v>254</v>
      </c>
      <c r="D10" s="68" t="s">
        <v>254</v>
      </c>
      <c r="E10" s="54">
        <v>0</v>
      </c>
      <c r="F10" s="54">
        <v>0</v>
      </c>
    </row>
    <row r="11" spans="1:6" ht="18" customHeight="1">
      <c r="A11" s="20" t="s">
        <v>92</v>
      </c>
      <c r="B11" s="68">
        <v>1</v>
      </c>
      <c r="C11" s="68" t="s">
        <v>254</v>
      </c>
      <c r="D11" s="68" t="s">
        <v>254</v>
      </c>
      <c r="E11" s="54">
        <v>0</v>
      </c>
      <c r="F11" s="54">
        <v>0</v>
      </c>
    </row>
    <row r="12" spans="1:6">
      <c r="A12" s="48" t="s">
        <v>93</v>
      </c>
      <c r="B12" s="68">
        <v>1</v>
      </c>
      <c r="C12" s="68" t="s">
        <v>254</v>
      </c>
      <c r="D12" s="68" t="s">
        <v>254</v>
      </c>
      <c r="E12" s="54">
        <v>0</v>
      </c>
      <c r="F12" s="54">
        <v>0</v>
      </c>
    </row>
    <row r="13" spans="1:6">
      <c r="A13" s="48" t="s">
        <v>94</v>
      </c>
      <c r="B13" s="68">
        <v>1</v>
      </c>
      <c r="C13" s="68" t="s">
        <v>254</v>
      </c>
      <c r="D13" s="68" t="s">
        <v>254</v>
      </c>
      <c r="E13" s="54">
        <v>0</v>
      </c>
      <c r="F13" s="54">
        <v>0</v>
      </c>
    </row>
    <row r="14" spans="1:6">
      <c r="A14" s="48" t="s">
        <v>95</v>
      </c>
      <c r="B14" s="68">
        <v>0</v>
      </c>
      <c r="C14" s="68" t="s">
        <v>254</v>
      </c>
      <c r="D14" s="68" t="s">
        <v>254</v>
      </c>
      <c r="E14" s="54">
        <v>0</v>
      </c>
      <c r="F14" s="54">
        <v>0</v>
      </c>
    </row>
    <row r="15" spans="1:6">
      <c r="A15" s="48" t="s">
        <v>96</v>
      </c>
      <c r="B15" s="68">
        <v>0</v>
      </c>
      <c r="C15" s="68" t="s">
        <v>254</v>
      </c>
      <c r="D15" s="68" t="s">
        <v>254</v>
      </c>
      <c r="E15" s="54">
        <v>0</v>
      </c>
      <c r="F15" s="54">
        <v>0</v>
      </c>
    </row>
    <row r="16" spans="1:6">
      <c r="A16" s="48" t="s">
        <v>97</v>
      </c>
      <c r="B16" s="68">
        <v>0</v>
      </c>
      <c r="C16" s="68" t="s">
        <v>254</v>
      </c>
      <c r="D16" s="68" t="s">
        <v>254</v>
      </c>
      <c r="E16" s="54">
        <v>0</v>
      </c>
      <c r="F16" s="54">
        <v>0</v>
      </c>
    </row>
    <row r="17" spans="1:6" ht="18" customHeight="1">
      <c r="A17" s="20" t="s">
        <v>98</v>
      </c>
      <c r="B17" s="68">
        <v>0</v>
      </c>
      <c r="C17" s="68" t="s">
        <v>254</v>
      </c>
      <c r="D17" s="68" t="s">
        <v>254</v>
      </c>
      <c r="E17" s="54">
        <v>0</v>
      </c>
      <c r="F17" s="54">
        <v>0</v>
      </c>
    </row>
    <row r="18" spans="1:6">
      <c r="A18" s="20" t="s">
        <v>99</v>
      </c>
      <c r="B18" s="68">
        <v>0</v>
      </c>
      <c r="C18" s="68" t="s">
        <v>254</v>
      </c>
      <c r="D18" s="68" t="s">
        <v>254</v>
      </c>
      <c r="E18" s="54">
        <v>0</v>
      </c>
      <c r="F18" s="54">
        <v>0</v>
      </c>
    </row>
    <row r="19" spans="1:6">
      <c r="A19" s="20" t="s">
        <v>100</v>
      </c>
      <c r="B19" s="68">
        <v>0</v>
      </c>
      <c r="C19" s="68" t="s">
        <v>254</v>
      </c>
      <c r="D19" s="68" t="s">
        <v>254</v>
      </c>
      <c r="E19" s="54">
        <v>0</v>
      </c>
      <c r="F19" s="54">
        <v>0</v>
      </c>
    </row>
    <row r="20" spans="1:6">
      <c r="A20" s="5"/>
      <c r="C20" s="4"/>
      <c r="D20" s="6" t="s">
        <v>87</v>
      </c>
      <c r="E20" s="4"/>
      <c r="F20" s="7"/>
    </row>
    <row r="21" spans="1:6">
      <c r="A21" s="47" t="s">
        <v>89</v>
      </c>
      <c r="B21" s="21">
        <v>417</v>
      </c>
      <c r="C21" s="21">
        <v>446</v>
      </c>
      <c r="D21" s="21">
        <v>412</v>
      </c>
      <c r="E21" s="2">
        <v>499</v>
      </c>
      <c r="F21" s="2">
        <v>426</v>
      </c>
    </row>
    <row r="22" spans="1:6">
      <c r="A22" s="20" t="s">
        <v>90</v>
      </c>
      <c r="B22" s="21">
        <v>6</v>
      </c>
      <c r="C22" s="21">
        <v>4</v>
      </c>
      <c r="D22" s="21">
        <v>6</v>
      </c>
      <c r="E22" s="2">
        <v>7</v>
      </c>
      <c r="F22" s="2">
        <v>5</v>
      </c>
    </row>
    <row r="23" spans="1:6">
      <c r="A23" s="20" t="s">
        <v>101</v>
      </c>
      <c r="B23" s="21">
        <v>23</v>
      </c>
      <c r="C23" s="21">
        <v>30</v>
      </c>
      <c r="D23" s="21">
        <v>15</v>
      </c>
      <c r="E23" s="2">
        <v>10</v>
      </c>
      <c r="F23" s="2">
        <v>12</v>
      </c>
    </row>
    <row r="24" spans="1:6">
      <c r="A24" s="20" t="s">
        <v>102</v>
      </c>
      <c r="B24" s="21">
        <v>1</v>
      </c>
      <c r="C24" s="21">
        <v>7</v>
      </c>
      <c r="D24" s="21">
        <v>2</v>
      </c>
      <c r="E24" s="2">
        <v>3</v>
      </c>
      <c r="F24" s="2">
        <v>5</v>
      </c>
    </row>
    <row r="25" spans="1:6">
      <c r="A25" s="20" t="s">
        <v>103</v>
      </c>
      <c r="B25" s="21">
        <v>5</v>
      </c>
      <c r="C25" s="21">
        <v>3</v>
      </c>
      <c r="D25" s="21">
        <v>0</v>
      </c>
      <c r="E25" s="2">
        <v>4</v>
      </c>
      <c r="F25" s="2">
        <v>1</v>
      </c>
    </row>
    <row r="26" spans="1:6" ht="18" customHeight="1">
      <c r="A26" s="20" t="s">
        <v>104</v>
      </c>
      <c r="B26" s="21">
        <v>337</v>
      </c>
      <c r="C26" s="21">
        <v>336</v>
      </c>
      <c r="D26" s="21">
        <v>331</v>
      </c>
      <c r="E26" s="2">
        <v>399</v>
      </c>
      <c r="F26" s="2">
        <v>344</v>
      </c>
    </row>
    <row r="27" spans="1:6">
      <c r="A27" s="48" t="s">
        <v>93</v>
      </c>
      <c r="B27" s="21">
        <v>266</v>
      </c>
      <c r="C27" s="21">
        <v>287</v>
      </c>
      <c r="D27" s="21">
        <v>260</v>
      </c>
      <c r="E27" s="2">
        <v>320</v>
      </c>
      <c r="F27" s="2">
        <v>273</v>
      </c>
    </row>
    <row r="28" spans="1:6">
      <c r="A28" s="48" t="s">
        <v>94</v>
      </c>
      <c r="B28" s="21">
        <v>173</v>
      </c>
      <c r="C28" s="21">
        <v>191</v>
      </c>
      <c r="D28" s="21">
        <v>160</v>
      </c>
      <c r="E28" s="2">
        <v>178</v>
      </c>
      <c r="F28" s="2">
        <v>159</v>
      </c>
    </row>
    <row r="29" spans="1:6">
      <c r="A29" s="48" t="s">
        <v>95</v>
      </c>
      <c r="B29" s="21">
        <v>93</v>
      </c>
      <c r="C29" s="21">
        <v>96</v>
      </c>
      <c r="D29" s="21">
        <v>100</v>
      </c>
      <c r="E29" s="2">
        <v>142</v>
      </c>
      <c r="F29" s="2">
        <v>114</v>
      </c>
    </row>
    <row r="30" spans="1:6">
      <c r="A30" s="48" t="s">
        <v>105</v>
      </c>
      <c r="B30" s="21">
        <v>3</v>
      </c>
      <c r="C30" s="21">
        <v>9</v>
      </c>
      <c r="D30" s="21">
        <v>11</v>
      </c>
      <c r="E30" s="2">
        <v>7</v>
      </c>
      <c r="F30" s="2">
        <v>3</v>
      </c>
    </row>
    <row r="31" spans="1:6">
      <c r="A31" s="48" t="s">
        <v>106</v>
      </c>
      <c r="B31" s="21">
        <v>5</v>
      </c>
      <c r="C31" s="21">
        <v>4</v>
      </c>
      <c r="D31" s="21">
        <v>4</v>
      </c>
      <c r="E31" s="2">
        <v>2</v>
      </c>
      <c r="F31" s="2">
        <v>0</v>
      </c>
    </row>
    <row r="32" spans="1:6">
      <c r="A32" s="48" t="s">
        <v>96</v>
      </c>
      <c r="B32" s="21">
        <v>53</v>
      </c>
      <c r="C32" s="21">
        <v>29</v>
      </c>
      <c r="D32" s="21">
        <v>49</v>
      </c>
      <c r="E32" s="2">
        <v>60</v>
      </c>
      <c r="F32" s="2">
        <v>52</v>
      </c>
    </row>
    <row r="33" spans="1:6">
      <c r="A33" s="48" t="s">
        <v>107</v>
      </c>
      <c r="B33" s="21">
        <v>3</v>
      </c>
      <c r="C33" s="21">
        <v>3</v>
      </c>
      <c r="D33" s="21">
        <v>3</v>
      </c>
      <c r="E33" s="2">
        <v>2</v>
      </c>
      <c r="F33" s="2">
        <v>1</v>
      </c>
    </row>
    <row r="34" spans="1:6">
      <c r="A34" s="48" t="s">
        <v>108</v>
      </c>
      <c r="B34" s="21">
        <v>7</v>
      </c>
      <c r="C34" s="21">
        <v>3</v>
      </c>
      <c r="D34" s="21">
        <v>4</v>
      </c>
      <c r="E34" s="2">
        <v>7</v>
      </c>
      <c r="F34" s="2">
        <v>11</v>
      </c>
    </row>
    <row r="35" spans="1:6">
      <c r="A35" s="48" t="s">
        <v>174</v>
      </c>
      <c r="B35" s="21">
        <v>0</v>
      </c>
      <c r="C35" s="21">
        <v>1</v>
      </c>
      <c r="D35" s="21">
        <v>0</v>
      </c>
      <c r="E35" s="2">
        <v>1</v>
      </c>
      <c r="F35" s="2">
        <v>4</v>
      </c>
    </row>
    <row r="36" spans="1:6" ht="18" customHeight="1">
      <c r="A36" s="20" t="s">
        <v>109</v>
      </c>
      <c r="B36" s="21">
        <v>3</v>
      </c>
      <c r="C36" s="21">
        <v>24</v>
      </c>
      <c r="D36" s="21">
        <v>20</v>
      </c>
      <c r="E36" s="2">
        <v>25</v>
      </c>
      <c r="F36" s="2">
        <v>15</v>
      </c>
    </row>
    <row r="37" spans="1:6">
      <c r="A37" s="48" t="s">
        <v>110</v>
      </c>
      <c r="B37" s="21">
        <v>1</v>
      </c>
      <c r="C37" s="21">
        <v>1</v>
      </c>
      <c r="D37" s="21">
        <v>1</v>
      </c>
      <c r="E37" s="2">
        <v>2</v>
      </c>
      <c r="F37" s="2">
        <v>4</v>
      </c>
    </row>
    <row r="38" spans="1:6">
      <c r="A38" s="48" t="s">
        <v>111</v>
      </c>
      <c r="B38" s="21">
        <v>1</v>
      </c>
      <c r="C38" s="21">
        <v>3</v>
      </c>
      <c r="D38" s="21">
        <v>4</v>
      </c>
      <c r="E38" s="2">
        <v>3</v>
      </c>
      <c r="F38" s="2">
        <v>2</v>
      </c>
    </row>
    <row r="39" spans="1:6">
      <c r="A39" s="48" t="s">
        <v>112</v>
      </c>
      <c r="B39" s="21">
        <v>1</v>
      </c>
      <c r="C39" s="21">
        <v>9</v>
      </c>
      <c r="D39" s="21">
        <v>6</v>
      </c>
      <c r="E39" s="2">
        <v>9</v>
      </c>
      <c r="F39" s="2">
        <v>3</v>
      </c>
    </row>
    <row r="40" spans="1:6">
      <c r="A40" s="48" t="s">
        <v>113</v>
      </c>
      <c r="B40" s="21">
        <v>0</v>
      </c>
      <c r="C40" s="21">
        <v>6</v>
      </c>
      <c r="D40" s="21">
        <v>4</v>
      </c>
      <c r="E40" s="2">
        <v>2</v>
      </c>
      <c r="F40" s="2">
        <v>1</v>
      </c>
    </row>
    <row r="41" spans="1:6">
      <c r="A41" s="48" t="s">
        <v>114</v>
      </c>
      <c r="B41" s="21">
        <v>0</v>
      </c>
      <c r="C41" s="21">
        <v>5</v>
      </c>
      <c r="D41" s="21">
        <v>5</v>
      </c>
      <c r="E41" s="2">
        <v>9</v>
      </c>
      <c r="F41" s="2">
        <v>5</v>
      </c>
    </row>
    <row r="42" spans="1:6" ht="18" customHeight="1">
      <c r="A42" s="20" t="s">
        <v>115</v>
      </c>
      <c r="B42" s="21">
        <v>13</v>
      </c>
      <c r="C42" s="21">
        <v>13</v>
      </c>
      <c r="D42" s="21">
        <v>8</v>
      </c>
      <c r="E42" s="2">
        <v>12</v>
      </c>
      <c r="F42" s="2">
        <v>12</v>
      </c>
    </row>
    <row r="43" spans="1:6">
      <c r="A43" s="48" t="s">
        <v>116</v>
      </c>
      <c r="B43" s="21">
        <v>2</v>
      </c>
      <c r="C43" s="21">
        <v>3</v>
      </c>
      <c r="D43" s="21">
        <v>1</v>
      </c>
      <c r="E43" s="2">
        <v>7</v>
      </c>
      <c r="F43" s="2">
        <v>5</v>
      </c>
    </row>
    <row r="44" spans="1:6">
      <c r="A44" s="48" t="s">
        <v>117</v>
      </c>
      <c r="B44" s="21">
        <v>0</v>
      </c>
      <c r="C44" s="21">
        <v>1</v>
      </c>
      <c r="D44" s="21">
        <v>4</v>
      </c>
      <c r="E44" s="2">
        <v>3</v>
      </c>
      <c r="F44" s="2">
        <v>2</v>
      </c>
    </row>
    <row r="45" spans="1:6">
      <c r="A45" s="48" t="s">
        <v>118</v>
      </c>
      <c r="B45" s="21">
        <v>9</v>
      </c>
      <c r="C45" s="21">
        <v>6</v>
      </c>
      <c r="D45" s="21">
        <v>2</v>
      </c>
      <c r="E45" s="2">
        <v>0</v>
      </c>
      <c r="F45" s="2">
        <v>3</v>
      </c>
    </row>
    <row r="46" spans="1:6">
      <c r="A46" s="48" t="s">
        <v>119</v>
      </c>
      <c r="B46" s="21">
        <v>2</v>
      </c>
      <c r="C46" s="21">
        <v>3</v>
      </c>
      <c r="D46" s="21">
        <v>1</v>
      </c>
      <c r="E46" s="2">
        <v>2</v>
      </c>
      <c r="F46" s="2">
        <v>2</v>
      </c>
    </row>
    <row r="47" spans="1:6" ht="18" customHeight="1">
      <c r="A47" s="20" t="s">
        <v>120</v>
      </c>
      <c r="B47" s="21">
        <v>29</v>
      </c>
      <c r="C47" s="21">
        <v>29</v>
      </c>
      <c r="D47" s="21">
        <v>30</v>
      </c>
      <c r="E47" s="2">
        <v>39</v>
      </c>
      <c r="F47" s="2">
        <v>32</v>
      </c>
    </row>
    <row r="48" spans="1:6">
      <c r="A48" s="48" t="s">
        <v>121</v>
      </c>
      <c r="B48" s="21">
        <v>3</v>
      </c>
      <c r="C48" s="21">
        <v>9</v>
      </c>
      <c r="D48" s="21">
        <v>6</v>
      </c>
      <c r="E48" s="2">
        <v>8</v>
      </c>
      <c r="F48" s="2">
        <v>9</v>
      </c>
    </row>
    <row r="49" spans="1:6">
      <c r="A49" s="48" t="s">
        <v>122</v>
      </c>
      <c r="B49" s="21">
        <v>1</v>
      </c>
      <c r="C49" s="21">
        <v>0</v>
      </c>
      <c r="D49" s="21">
        <v>1</v>
      </c>
      <c r="E49" s="21">
        <v>1</v>
      </c>
      <c r="F49" s="21">
        <v>1</v>
      </c>
    </row>
    <row r="50" spans="1:6">
      <c r="A50" s="48" t="s">
        <v>123</v>
      </c>
      <c r="B50" s="21">
        <v>5</v>
      </c>
      <c r="C50" s="21">
        <v>4</v>
      </c>
      <c r="D50" s="21">
        <v>5</v>
      </c>
      <c r="E50" s="2">
        <v>2</v>
      </c>
      <c r="F50" s="2">
        <v>5</v>
      </c>
    </row>
    <row r="51" spans="1:6">
      <c r="A51" s="48" t="s">
        <v>124</v>
      </c>
      <c r="B51" s="21">
        <v>7</v>
      </c>
      <c r="C51" s="21">
        <v>4</v>
      </c>
      <c r="D51" s="21">
        <v>4</v>
      </c>
      <c r="E51" s="2">
        <v>10</v>
      </c>
      <c r="F51" s="2">
        <v>7</v>
      </c>
    </row>
    <row r="52" spans="1:6">
      <c r="A52" s="48" t="s">
        <v>125</v>
      </c>
      <c r="B52" s="21">
        <v>3</v>
      </c>
      <c r="C52" s="21">
        <v>3</v>
      </c>
      <c r="D52" s="21">
        <v>7</v>
      </c>
      <c r="E52" s="2">
        <v>3</v>
      </c>
      <c r="F52" s="2">
        <v>3</v>
      </c>
    </row>
    <row r="53" spans="1:6">
      <c r="A53" s="48" t="s">
        <v>126</v>
      </c>
      <c r="B53" s="21">
        <v>2</v>
      </c>
      <c r="C53" s="21">
        <v>1</v>
      </c>
      <c r="D53" s="21">
        <v>1</v>
      </c>
      <c r="E53" s="2">
        <v>4</v>
      </c>
      <c r="F53" s="2">
        <v>0</v>
      </c>
    </row>
    <row r="54" spans="1:6">
      <c r="A54" s="48" t="s">
        <v>127</v>
      </c>
      <c r="B54" s="21">
        <v>8</v>
      </c>
      <c r="C54" s="21">
        <v>7</v>
      </c>
      <c r="D54" s="21">
        <v>5</v>
      </c>
      <c r="E54" s="2">
        <v>10</v>
      </c>
      <c r="F54" s="2">
        <v>7</v>
      </c>
    </row>
    <row r="55" spans="1:6">
      <c r="A55" s="48" t="s">
        <v>128</v>
      </c>
      <c r="B55" s="21">
        <v>0</v>
      </c>
      <c r="C55" s="21">
        <v>1</v>
      </c>
      <c r="D55" s="21">
        <v>1</v>
      </c>
      <c r="E55" s="2">
        <v>1</v>
      </c>
      <c r="F55" s="2">
        <v>0</v>
      </c>
    </row>
    <row r="56" spans="1:6" ht="5.0999999999999996" customHeight="1">
      <c r="A56" s="18"/>
      <c r="B56" s="17"/>
      <c r="C56" s="17"/>
      <c r="D56" s="17"/>
      <c r="E56" s="17"/>
      <c r="F56" s="17"/>
    </row>
    <row r="57" spans="1:6">
      <c r="A57" s="4" t="s">
        <v>226</v>
      </c>
      <c r="B57" s="4"/>
      <c r="C57" s="4"/>
      <c r="D57" s="4"/>
      <c r="E57" s="4"/>
      <c r="F57" s="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3"/>
  <sheetViews>
    <sheetView zoomScaleNormal="100" zoomScaleSheetLayoutView="100" workbookViewId="0"/>
  </sheetViews>
  <sheetFormatPr defaultRowHeight="13.5"/>
  <cols>
    <col min="1" max="1" width="9" style="36"/>
    <col min="2" max="2" width="12.625" style="36" customWidth="1"/>
    <col min="3" max="10" width="9" style="36"/>
    <col min="11" max="11" width="1.125" style="36" customWidth="1"/>
    <col min="12" max="16384" width="9" style="36"/>
  </cols>
  <sheetData>
    <row r="1" spans="1:10">
      <c r="A1" s="4" t="s">
        <v>274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332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25" t="s">
        <v>196</v>
      </c>
      <c r="B4" s="4"/>
      <c r="C4" s="4"/>
      <c r="D4" s="4"/>
      <c r="E4" s="4"/>
      <c r="F4" s="4"/>
      <c r="G4" s="4"/>
      <c r="H4" s="4"/>
      <c r="I4" s="4"/>
      <c r="J4" s="4"/>
    </row>
    <row r="5" spans="1:10" ht="9" customHeight="1">
      <c r="A5" s="138" t="s">
        <v>197</v>
      </c>
      <c r="B5" s="129"/>
      <c r="C5" s="130" t="s">
        <v>198</v>
      </c>
      <c r="D5" s="130" t="s">
        <v>199</v>
      </c>
      <c r="E5" s="140" t="s">
        <v>200</v>
      </c>
      <c r="F5" s="130" t="s">
        <v>201</v>
      </c>
      <c r="G5" s="130" t="s">
        <v>202</v>
      </c>
      <c r="H5" s="142" t="s">
        <v>203</v>
      </c>
      <c r="I5" s="78"/>
      <c r="J5" s="136" t="s">
        <v>204</v>
      </c>
    </row>
    <row r="6" spans="1:10" ht="12.95" customHeight="1">
      <c r="A6" s="139"/>
      <c r="B6" s="131"/>
      <c r="C6" s="132"/>
      <c r="D6" s="132"/>
      <c r="E6" s="141"/>
      <c r="F6" s="132"/>
      <c r="G6" s="132"/>
      <c r="H6" s="143"/>
      <c r="I6" s="79" t="s">
        <v>205</v>
      </c>
      <c r="J6" s="137"/>
    </row>
    <row r="7" spans="1:10" ht="12" customHeight="1">
      <c r="A7" s="14" t="s">
        <v>206</v>
      </c>
      <c r="B7" s="8" t="s">
        <v>289</v>
      </c>
      <c r="C7" s="6" t="s">
        <v>129</v>
      </c>
      <c r="D7" s="30">
        <v>828</v>
      </c>
      <c r="E7" s="30">
        <v>177</v>
      </c>
      <c r="F7" s="30">
        <v>767</v>
      </c>
      <c r="G7" s="30">
        <v>189</v>
      </c>
      <c r="H7" s="30">
        <v>570</v>
      </c>
      <c r="I7" s="30">
        <v>371</v>
      </c>
      <c r="J7" s="30">
        <v>185</v>
      </c>
    </row>
    <row r="8" spans="1:10" ht="12" customHeight="1">
      <c r="A8" s="49" t="s">
        <v>224</v>
      </c>
      <c r="B8" s="59" t="s">
        <v>277</v>
      </c>
      <c r="C8" s="6" t="s">
        <v>129</v>
      </c>
      <c r="D8" s="3">
        <v>852</v>
      </c>
      <c r="E8" s="3">
        <v>185</v>
      </c>
      <c r="F8" s="3">
        <v>732</v>
      </c>
      <c r="G8" s="3">
        <v>203</v>
      </c>
      <c r="H8" s="3">
        <v>543</v>
      </c>
      <c r="I8" s="3">
        <v>352</v>
      </c>
      <c r="J8" s="3">
        <v>171</v>
      </c>
    </row>
    <row r="9" spans="1:10" ht="12" customHeight="1">
      <c r="A9" s="49" t="s">
        <v>224</v>
      </c>
      <c r="B9" s="59" t="s">
        <v>278</v>
      </c>
      <c r="C9" s="6" t="s">
        <v>129</v>
      </c>
      <c r="D9" s="3">
        <v>868</v>
      </c>
      <c r="E9" s="3">
        <v>171</v>
      </c>
      <c r="F9" s="3">
        <v>787</v>
      </c>
      <c r="G9" s="3">
        <v>189</v>
      </c>
      <c r="H9" s="3">
        <v>599</v>
      </c>
      <c r="I9" s="3">
        <v>380</v>
      </c>
      <c r="J9" s="3">
        <v>170</v>
      </c>
    </row>
    <row r="10" spans="1:10" ht="12" customHeight="1">
      <c r="A10" s="49" t="s">
        <v>173</v>
      </c>
      <c r="B10" s="59" t="s">
        <v>279</v>
      </c>
      <c r="C10" s="6" t="s">
        <v>129</v>
      </c>
      <c r="D10" s="3">
        <v>832</v>
      </c>
      <c r="E10" s="3">
        <v>170</v>
      </c>
      <c r="F10" s="3">
        <v>732</v>
      </c>
      <c r="G10" s="3">
        <v>182</v>
      </c>
      <c r="H10" s="3">
        <v>542</v>
      </c>
      <c r="I10" s="3">
        <v>341</v>
      </c>
      <c r="J10" s="3">
        <v>178</v>
      </c>
    </row>
    <row r="11" spans="1:10" ht="12" customHeight="1">
      <c r="A11" s="49" t="s">
        <v>173</v>
      </c>
      <c r="B11" s="59" t="s">
        <v>280</v>
      </c>
      <c r="C11" s="6" t="s">
        <v>129</v>
      </c>
      <c r="D11" s="3">
        <f>SUM(D14:D88)</f>
        <v>794</v>
      </c>
      <c r="E11" s="3">
        <f t="shared" ref="E11:J11" si="0">SUM(E14:E88)</f>
        <v>178</v>
      </c>
      <c r="F11" s="3">
        <f t="shared" si="0"/>
        <v>627</v>
      </c>
      <c r="G11" s="3">
        <f t="shared" si="0"/>
        <v>176</v>
      </c>
      <c r="H11" s="3">
        <f t="shared" si="0"/>
        <v>387</v>
      </c>
      <c r="I11" s="3">
        <f t="shared" si="0"/>
        <v>320</v>
      </c>
      <c r="J11" s="3">
        <f t="shared" si="0"/>
        <v>150</v>
      </c>
    </row>
    <row r="12" spans="1:10" ht="10.5" customHeight="1">
      <c r="A12" s="4" t="s">
        <v>207</v>
      </c>
      <c r="B12" s="5"/>
      <c r="C12" s="6"/>
      <c r="D12" s="3"/>
      <c r="E12" s="3"/>
      <c r="F12" s="3"/>
      <c r="G12" s="3"/>
      <c r="H12" s="3"/>
      <c r="I12" s="3"/>
      <c r="J12" s="3"/>
    </row>
    <row r="13" spans="1:10" ht="10.5" customHeight="1">
      <c r="A13" s="4" t="s">
        <v>208</v>
      </c>
      <c r="B13" s="5"/>
      <c r="C13" s="6"/>
      <c r="D13" s="3"/>
      <c r="E13" s="3"/>
      <c r="F13" s="3"/>
      <c r="G13" s="3"/>
      <c r="H13" s="3"/>
      <c r="I13" s="3"/>
      <c r="J13" s="3"/>
    </row>
    <row r="14" spans="1:10" ht="10.5" customHeight="1">
      <c r="A14" s="4"/>
      <c r="B14" s="92" t="s">
        <v>341</v>
      </c>
      <c r="C14" s="6" t="s">
        <v>209</v>
      </c>
      <c r="D14" s="3">
        <v>16</v>
      </c>
      <c r="E14" s="101">
        <v>0</v>
      </c>
      <c r="F14" s="3">
        <v>18</v>
      </c>
      <c r="G14" s="101">
        <v>0</v>
      </c>
      <c r="H14" s="101">
        <v>0</v>
      </c>
      <c r="I14" s="101">
        <v>0</v>
      </c>
      <c r="J14" s="101">
        <v>0</v>
      </c>
    </row>
    <row r="15" spans="1:10" ht="10.5" customHeight="1">
      <c r="A15" s="4"/>
      <c r="B15" s="92" t="s">
        <v>342</v>
      </c>
      <c r="C15" s="6" t="s">
        <v>209</v>
      </c>
      <c r="D15" s="3">
        <v>16</v>
      </c>
      <c r="E15" s="101">
        <v>0</v>
      </c>
      <c r="F15" s="3">
        <v>18</v>
      </c>
      <c r="G15" s="101">
        <v>1</v>
      </c>
      <c r="H15" s="101">
        <v>0</v>
      </c>
      <c r="I15" s="101">
        <v>0</v>
      </c>
      <c r="J15" s="101">
        <v>0</v>
      </c>
    </row>
    <row r="16" spans="1:10" ht="10.5" customHeight="1">
      <c r="A16" s="7" t="s">
        <v>211</v>
      </c>
      <c r="B16" s="92"/>
      <c r="C16" s="97"/>
      <c r="D16" s="3"/>
      <c r="E16" s="3"/>
      <c r="F16" s="3"/>
      <c r="G16" s="3"/>
      <c r="H16" s="3"/>
      <c r="I16" s="101"/>
      <c r="J16" s="3"/>
    </row>
    <row r="17" spans="1:10" ht="10.5" customHeight="1">
      <c r="A17" s="7"/>
      <c r="B17" s="92" t="s">
        <v>290</v>
      </c>
      <c r="C17" s="6" t="s">
        <v>210</v>
      </c>
      <c r="D17" s="3">
        <v>18</v>
      </c>
      <c r="E17" s="101">
        <v>0</v>
      </c>
      <c r="F17" s="3">
        <v>15</v>
      </c>
      <c r="G17" s="3">
        <v>12</v>
      </c>
      <c r="H17" s="3">
        <v>3</v>
      </c>
      <c r="I17" s="3">
        <v>3</v>
      </c>
      <c r="J17" s="101">
        <v>0</v>
      </c>
    </row>
    <row r="18" spans="1:10" ht="10.5" customHeight="1">
      <c r="A18" s="4"/>
      <c r="B18" s="92" t="s">
        <v>231</v>
      </c>
      <c r="C18" s="6" t="s">
        <v>210</v>
      </c>
      <c r="D18" s="3">
        <v>18</v>
      </c>
      <c r="E18" s="101">
        <v>0</v>
      </c>
      <c r="F18" s="3">
        <v>18</v>
      </c>
      <c r="G18" s="3">
        <v>6</v>
      </c>
      <c r="H18" s="3">
        <v>12</v>
      </c>
      <c r="I18" s="3">
        <v>11</v>
      </c>
      <c r="J18" s="101">
        <v>0</v>
      </c>
    </row>
    <row r="19" spans="1:10" ht="10.5" customHeight="1">
      <c r="A19" s="4" t="s">
        <v>212</v>
      </c>
      <c r="B19" s="92"/>
      <c r="C19" s="6"/>
      <c r="D19" s="3"/>
      <c r="E19" s="3"/>
      <c r="F19" s="3"/>
      <c r="G19" s="3"/>
      <c r="H19" s="3"/>
      <c r="I19" s="3"/>
      <c r="J19" s="3"/>
    </row>
    <row r="20" spans="1:10" ht="10.5" customHeight="1">
      <c r="A20" s="4"/>
      <c r="B20" s="92" t="s">
        <v>291</v>
      </c>
      <c r="C20" s="6" t="s">
        <v>210</v>
      </c>
      <c r="D20" s="3">
        <v>0</v>
      </c>
      <c r="E20" s="101">
        <v>10</v>
      </c>
      <c r="F20" s="3">
        <v>0</v>
      </c>
      <c r="G20" s="3">
        <v>4</v>
      </c>
      <c r="H20" s="101">
        <v>6</v>
      </c>
      <c r="I20" s="101">
        <v>6</v>
      </c>
      <c r="J20" s="3">
        <v>0</v>
      </c>
    </row>
    <row r="21" spans="1:10" ht="10.5" customHeight="1">
      <c r="A21" s="4"/>
      <c r="B21" s="92" t="s">
        <v>232</v>
      </c>
      <c r="C21" s="6" t="s">
        <v>210</v>
      </c>
      <c r="D21" s="3">
        <v>18</v>
      </c>
      <c r="E21" s="101">
        <v>0</v>
      </c>
      <c r="F21" s="3">
        <v>16</v>
      </c>
      <c r="G21" s="3">
        <v>7</v>
      </c>
      <c r="H21" s="3">
        <v>9</v>
      </c>
      <c r="I21" s="3">
        <v>8</v>
      </c>
      <c r="J21" s="101">
        <v>0</v>
      </c>
    </row>
    <row r="22" spans="1:10" ht="10.5" customHeight="1">
      <c r="A22" s="4"/>
      <c r="B22" s="92" t="s">
        <v>292</v>
      </c>
      <c r="C22" s="6" t="s">
        <v>210</v>
      </c>
      <c r="D22" s="30">
        <v>18</v>
      </c>
      <c r="E22" s="30">
        <v>0</v>
      </c>
      <c r="F22" s="30">
        <v>15</v>
      </c>
      <c r="G22" s="30">
        <v>2</v>
      </c>
      <c r="H22" s="30">
        <v>0</v>
      </c>
      <c r="I22" s="30">
        <v>0</v>
      </c>
      <c r="J22" s="30">
        <v>13</v>
      </c>
    </row>
    <row r="23" spans="1:10" ht="10.5" customHeight="1">
      <c r="A23" s="4" t="s">
        <v>213</v>
      </c>
      <c r="B23" s="92"/>
      <c r="C23" s="6"/>
      <c r="D23" s="3"/>
      <c r="E23" s="3"/>
      <c r="F23" s="3"/>
      <c r="G23" s="3"/>
      <c r="H23" s="3"/>
      <c r="I23" s="3"/>
      <c r="J23" s="3"/>
    </row>
    <row r="24" spans="1:10" ht="10.5" customHeight="1">
      <c r="A24" s="4"/>
      <c r="B24" s="92" t="s">
        <v>291</v>
      </c>
      <c r="C24" s="6" t="s">
        <v>210</v>
      </c>
      <c r="D24" s="3">
        <v>0</v>
      </c>
      <c r="E24" s="101">
        <v>7</v>
      </c>
      <c r="F24" s="3">
        <v>0</v>
      </c>
      <c r="G24" s="101">
        <v>1</v>
      </c>
      <c r="H24" s="101">
        <v>6</v>
      </c>
      <c r="I24" s="101">
        <v>5</v>
      </c>
      <c r="J24" s="3">
        <v>0</v>
      </c>
    </row>
    <row r="25" spans="1:10" ht="10.5" customHeight="1">
      <c r="A25" s="4"/>
      <c r="B25" s="92" t="s">
        <v>233</v>
      </c>
      <c r="C25" s="6" t="s">
        <v>210</v>
      </c>
      <c r="D25" s="3">
        <v>15</v>
      </c>
      <c r="E25" s="101">
        <v>0</v>
      </c>
      <c r="F25" s="3">
        <v>9</v>
      </c>
      <c r="G25" s="3">
        <v>8</v>
      </c>
      <c r="H25" s="3">
        <v>1</v>
      </c>
      <c r="I25" s="3">
        <v>1</v>
      </c>
      <c r="J25" s="101">
        <v>0</v>
      </c>
    </row>
    <row r="26" spans="1:10" ht="10.5" customHeight="1">
      <c r="A26" s="4"/>
      <c r="B26" s="92" t="s">
        <v>234</v>
      </c>
      <c r="C26" s="6" t="s">
        <v>210</v>
      </c>
      <c r="D26" s="3">
        <v>15</v>
      </c>
      <c r="E26" s="101">
        <v>0</v>
      </c>
      <c r="F26" s="3">
        <v>16</v>
      </c>
      <c r="G26" s="3">
        <v>4</v>
      </c>
      <c r="H26" s="3">
        <v>12</v>
      </c>
      <c r="I26" s="3">
        <v>10</v>
      </c>
      <c r="J26" s="101">
        <v>0</v>
      </c>
    </row>
    <row r="27" spans="1:10" ht="10.5" customHeight="1">
      <c r="A27" s="4"/>
      <c r="B27" s="92" t="s">
        <v>235</v>
      </c>
      <c r="C27" s="6" t="s">
        <v>210</v>
      </c>
      <c r="D27" s="3">
        <v>15</v>
      </c>
      <c r="E27" s="101">
        <v>0</v>
      </c>
      <c r="F27" s="3">
        <v>12</v>
      </c>
      <c r="G27" s="3">
        <v>5</v>
      </c>
      <c r="H27" s="3">
        <v>7</v>
      </c>
      <c r="I27" s="3">
        <v>5</v>
      </c>
      <c r="J27" s="101">
        <v>0</v>
      </c>
    </row>
    <row r="28" spans="1:10" ht="10.5" customHeight="1">
      <c r="A28" s="4"/>
      <c r="B28" s="92" t="s">
        <v>293</v>
      </c>
      <c r="C28" s="6" t="s">
        <v>210</v>
      </c>
      <c r="D28" s="3">
        <v>15</v>
      </c>
      <c r="E28" s="101">
        <v>0</v>
      </c>
      <c r="F28" s="3">
        <v>7</v>
      </c>
      <c r="G28" s="101">
        <v>2</v>
      </c>
      <c r="H28" s="101">
        <v>0</v>
      </c>
      <c r="I28" s="101">
        <v>0</v>
      </c>
      <c r="J28" s="3">
        <v>5</v>
      </c>
    </row>
    <row r="29" spans="1:10" ht="10.5" customHeight="1">
      <c r="A29" s="4" t="s">
        <v>214</v>
      </c>
      <c r="B29" s="92"/>
      <c r="C29" s="6"/>
      <c r="D29" s="3"/>
      <c r="E29" s="3"/>
      <c r="F29" s="3"/>
      <c r="G29" s="3"/>
      <c r="H29" s="3"/>
      <c r="I29" s="3"/>
      <c r="J29" s="3"/>
    </row>
    <row r="30" spans="1:10" ht="10.5" customHeight="1">
      <c r="A30" s="4"/>
      <c r="B30" s="92" t="s">
        <v>294</v>
      </c>
      <c r="C30" s="6" t="s">
        <v>210</v>
      </c>
      <c r="D30" s="3">
        <v>0</v>
      </c>
      <c r="E30" s="101">
        <v>11</v>
      </c>
      <c r="F30" s="3">
        <v>0</v>
      </c>
      <c r="G30" s="3">
        <v>0</v>
      </c>
      <c r="H30" s="101">
        <v>11</v>
      </c>
      <c r="I30" s="101">
        <v>10</v>
      </c>
      <c r="J30" s="3">
        <v>0</v>
      </c>
    </row>
    <row r="31" spans="1:10" ht="10.5" customHeight="1">
      <c r="A31" s="4"/>
      <c r="B31" s="92" t="s">
        <v>236</v>
      </c>
      <c r="C31" s="6" t="s">
        <v>210</v>
      </c>
      <c r="D31" s="3">
        <v>15</v>
      </c>
      <c r="E31" s="101">
        <v>0</v>
      </c>
      <c r="F31" s="3">
        <v>13</v>
      </c>
      <c r="G31" s="3">
        <v>2</v>
      </c>
      <c r="H31" s="3">
        <v>11</v>
      </c>
      <c r="I31" s="3">
        <v>9</v>
      </c>
      <c r="J31" s="101">
        <v>0</v>
      </c>
    </row>
    <row r="32" spans="1:10" ht="10.5" customHeight="1">
      <c r="A32" s="4"/>
      <c r="B32" s="92" t="s">
        <v>295</v>
      </c>
      <c r="C32" s="6" t="s">
        <v>210</v>
      </c>
      <c r="D32" s="3">
        <v>15</v>
      </c>
      <c r="E32" s="101">
        <v>0</v>
      </c>
      <c r="F32" s="3">
        <v>9</v>
      </c>
      <c r="G32" s="3">
        <v>0</v>
      </c>
      <c r="H32" s="101">
        <v>0</v>
      </c>
      <c r="I32" s="101">
        <v>0</v>
      </c>
      <c r="J32" s="3">
        <v>9</v>
      </c>
    </row>
    <row r="33" spans="1:10" ht="10.5" customHeight="1">
      <c r="A33" s="4" t="s">
        <v>343</v>
      </c>
      <c r="B33" s="92"/>
      <c r="C33" s="6"/>
      <c r="D33" s="3"/>
      <c r="E33" s="3"/>
      <c r="F33" s="3"/>
      <c r="G33" s="3"/>
      <c r="H33" s="3"/>
      <c r="I33" s="3"/>
      <c r="J33" s="3"/>
    </row>
    <row r="34" spans="1:10" ht="10.5" customHeight="1">
      <c r="A34" s="4"/>
      <c r="B34" s="92" t="s">
        <v>333</v>
      </c>
      <c r="C34" s="6" t="s">
        <v>230</v>
      </c>
      <c r="D34" s="101">
        <v>0</v>
      </c>
      <c r="E34" s="3">
        <v>10</v>
      </c>
      <c r="F34" s="101">
        <v>0</v>
      </c>
      <c r="G34" s="3">
        <v>4</v>
      </c>
      <c r="H34" s="3">
        <v>6</v>
      </c>
      <c r="I34" s="3">
        <v>6</v>
      </c>
      <c r="J34" s="101">
        <v>0</v>
      </c>
    </row>
    <row r="35" spans="1:10" ht="10.5" customHeight="1">
      <c r="A35" s="4"/>
      <c r="B35" s="92" t="s">
        <v>296</v>
      </c>
      <c r="C35" s="6" t="s">
        <v>230</v>
      </c>
      <c r="D35" s="101">
        <v>0</v>
      </c>
      <c r="E35" s="3">
        <v>15</v>
      </c>
      <c r="F35" s="101">
        <v>0</v>
      </c>
      <c r="G35" s="3">
        <v>9</v>
      </c>
      <c r="H35" s="3">
        <v>6</v>
      </c>
      <c r="I35" s="3">
        <v>6</v>
      </c>
      <c r="J35" s="101">
        <v>0</v>
      </c>
    </row>
    <row r="36" spans="1:10" ht="10.5" customHeight="1">
      <c r="A36" s="4"/>
      <c r="B36" s="92" t="s">
        <v>237</v>
      </c>
      <c r="C36" s="6" t="s">
        <v>215</v>
      </c>
      <c r="D36" s="3">
        <v>20</v>
      </c>
      <c r="E36" s="101">
        <v>0</v>
      </c>
      <c r="F36" s="3">
        <v>12</v>
      </c>
      <c r="G36" s="3">
        <v>12</v>
      </c>
      <c r="H36" s="101">
        <v>0</v>
      </c>
      <c r="I36" s="101">
        <v>0</v>
      </c>
      <c r="J36" s="101">
        <v>0</v>
      </c>
    </row>
    <row r="37" spans="1:10" ht="10.5" customHeight="1">
      <c r="A37" s="4"/>
      <c r="B37" s="92" t="s">
        <v>297</v>
      </c>
      <c r="C37" s="6" t="s">
        <v>215</v>
      </c>
      <c r="D37" s="3">
        <v>20</v>
      </c>
      <c r="E37" s="101">
        <v>0</v>
      </c>
      <c r="F37" s="3">
        <v>18</v>
      </c>
      <c r="G37" s="101">
        <v>1</v>
      </c>
      <c r="H37" s="101">
        <v>0</v>
      </c>
      <c r="I37" s="101">
        <v>0</v>
      </c>
      <c r="J37" s="3">
        <v>17</v>
      </c>
    </row>
    <row r="38" spans="1:10" ht="10.5" customHeight="1">
      <c r="A38" s="4" t="s">
        <v>238</v>
      </c>
      <c r="B38" s="92"/>
      <c r="C38" s="6"/>
      <c r="D38" s="3"/>
      <c r="E38" s="101"/>
      <c r="F38" s="3"/>
      <c r="G38" s="101"/>
      <c r="H38" s="101"/>
      <c r="I38" s="101"/>
      <c r="J38" s="3"/>
    </row>
    <row r="39" spans="1:10" ht="10.5" customHeight="1">
      <c r="A39" s="4"/>
      <c r="B39" s="92" t="s">
        <v>298</v>
      </c>
      <c r="C39" s="6" t="s">
        <v>243</v>
      </c>
      <c r="D39" s="3">
        <v>18</v>
      </c>
      <c r="E39" s="101">
        <v>0</v>
      </c>
      <c r="F39" s="3">
        <v>12</v>
      </c>
      <c r="G39" s="101">
        <v>1</v>
      </c>
      <c r="H39" s="101">
        <v>0</v>
      </c>
      <c r="I39" s="101">
        <v>0</v>
      </c>
      <c r="J39" s="3">
        <v>0</v>
      </c>
    </row>
    <row r="40" spans="1:10" ht="10.5" customHeight="1">
      <c r="A40" s="4"/>
      <c r="B40" s="92" t="s">
        <v>295</v>
      </c>
      <c r="C40" s="6" t="s">
        <v>243</v>
      </c>
      <c r="D40" s="3">
        <v>18</v>
      </c>
      <c r="E40" s="101">
        <v>0</v>
      </c>
      <c r="F40" s="3">
        <v>11</v>
      </c>
      <c r="G40" s="101">
        <v>0</v>
      </c>
      <c r="H40" s="101">
        <v>0</v>
      </c>
      <c r="I40" s="101">
        <v>0</v>
      </c>
      <c r="J40" s="3">
        <v>0</v>
      </c>
    </row>
    <row r="41" spans="1:10" ht="10.5" customHeight="1">
      <c r="A41" s="4" t="s">
        <v>260</v>
      </c>
      <c r="B41" s="92"/>
      <c r="C41" s="6"/>
      <c r="D41" s="3"/>
      <c r="E41" s="3"/>
      <c r="F41" s="3"/>
      <c r="G41" s="3"/>
      <c r="H41" s="3"/>
      <c r="I41" s="3"/>
      <c r="J41" s="3"/>
    </row>
    <row r="42" spans="1:10" ht="10.5" customHeight="1">
      <c r="A42" s="4"/>
      <c r="B42" s="92" t="s">
        <v>291</v>
      </c>
      <c r="C42" s="6" t="s">
        <v>210</v>
      </c>
      <c r="D42" s="3">
        <v>0</v>
      </c>
      <c r="E42" s="101">
        <v>14</v>
      </c>
      <c r="F42" s="3">
        <v>0</v>
      </c>
      <c r="G42" s="3">
        <v>1</v>
      </c>
      <c r="H42" s="101">
        <v>13</v>
      </c>
      <c r="I42" s="101">
        <v>8</v>
      </c>
      <c r="J42" s="3">
        <v>0</v>
      </c>
    </row>
    <row r="43" spans="1:10" ht="10.5" customHeight="1">
      <c r="A43" s="4"/>
      <c r="B43" s="92" t="s">
        <v>233</v>
      </c>
      <c r="C43" s="6" t="s">
        <v>210</v>
      </c>
      <c r="D43" s="3">
        <v>20</v>
      </c>
      <c r="E43" s="101">
        <v>0</v>
      </c>
      <c r="F43" s="3">
        <v>15</v>
      </c>
      <c r="G43" s="3">
        <v>3</v>
      </c>
      <c r="H43" s="3">
        <v>12</v>
      </c>
      <c r="I43" s="3">
        <v>12</v>
      </c>
      <c r="J43" s="101">
        <v>0</v>
      </c>
    </row>
    <row r="44" spans="1:10" ht="10.5" customHeight="1">
      <c r="A44" s="4"/>
      <c r="B44" s="92" t="s">
        <v>239</v>
      </c>
      <c r="C44" s="6" t="s">
        <v>210</v>
      </c>
      <c r="D44" s="3">
        <v>20</v>
      </c>
      <c r="E44" s="101">
        <v>0</v>
      </c>
      <c r="F44" s="3">
        <v>18</v>
      </c>
      <c r="G44" s="3">
        <v>3</v>
      </c>
      <c r="H44" s="3">
        <v>15</v>
      </c>
      <c r="I44" s="3">
        <v>13</v>
      </c>
      <c r="J44" s="101">
        <v>0</v>
      </c>
    </row>
    <row r="45" spans="1:10" ht="10.5" customHeight="1">
      <c r="A45" s="4"/>
      <c r="B45" s="92" t="s">
        <v>235</v>
      </c>
      <c r="C45" s="6" t="s">
        <v>210</v>
      </c>
      <c r="D45" s="3">
        <v>20</v>
      </c>
      <c r="E45" s="101">
        <v>0</v>
      </c>
      <c r="F45" s="3">
        <v>15</v>
      </c>
      <c r="G45" s="3">
        <v>5</v>
      </c>
      <c r="H45" s="3">
        <v>10</v>
      </c>
      <c r="I45" s="3">
        <v>8</v>
      </c>
      <c r="J45" s="101">
        <v>0</v>
      </c>
    </row>
    <row r="46" spans="1:10" ht="10.5" customHeight="1">
      <c r="A46" s="4"/>
      <c r="B46" s="92" t="s">
        <v>299</v>
      </c>
      <c r="C46" s="6" t="s">
        <v>210</v>
      </c>
      <c r="D46" s="3">
        <v>20</v>
      </c>
      <c r="E46" s="101">
        <v>0</v>
      </c>
      <c r="F46" s="3">
        <v>11</v>
      </c>
      <c r="G46" s="3">
        <v>0</v>
      </c>
      <c r="H46" s="101">
        <v>0</v>
      </c>
      <c r="I46" s="101">
        <v>0</v>
      </c>
      <c r="J46" s="3">
        <v>11</v>
      </c>
    </row>
    <row r="47" spans="1:10" ht="10.5" customHeight="1">
      <c r="A47" s="4" t="s">
        <v>216</v>
      </c>
      <c r="B47" s="92"/>
      <c r="C47" s="6"/>
      <c r="D47" s="3"/>
      <c r="E47" s="3"/>
      <c r="F47" s="3"/>
      <c r="G47" s="3"/>
      <c r="H47" s="3"/>
      <c r="I47" s="3"/>
      <c r="J47" s="3"/>
    </row>
    <row r="48" spans="1:10" ht="10.5" customHeight="1">
      <c r="A48" s="4"/>
      <c r="B48" s="92" t="s">
        <v>338</v>
      </c>
      <c r="C48" s="6" t="s">
        <v>242</v>
      </c>
      <c r="D48" s="101">
        <v>0</v>
      </c>
      <c r="E48" s="101">
        <v>20</v>
      </c>
      <c r="F48" s="101">
        <v>0</v>
      </c>
      <c r="G48" s="3">
        <v>1</v>
      </c>
      <c r="H48" s="3">
        <v>19</v>
      </c>
      <c r="I48" s="3">
        <v>12</v>
      </c>
      <c r="J48" s="101">
        <v>0</v>
      </c>
    </row>
    <row r="49" spans="1:10" ht="10.5" customHeight="1">
      <c r="A49" s="4"/>
      <c r="B49" s="92" t="s">
        <v>300</v>
      </c>
      <c r="C49" s="6" t="s">
        <v>242</v>
      </c>
      <c r="D49" s="3">
        <v>20</v>
      </c>
      <c r="E49" s="101">
        <v>0</v>
      </c>
      <c r="F49" s="3">
        <v>22</v>
      </c>
      <c r="G49" s="3">
        <v>8</v>
      </c>
      <c r="H49" s="3">
        <v>14</v>
      </c>
      <c r="I49" s="3">
        <v>14</v>
      </c>
      <c r="J49" s="101">
        <v>0</v>
      </c>
    </row>
    <row r="50" spans="1:10" ht="10.5" customHeight="1">
      <c r="A50" s="4"/>
      <c r="B50" s="92" t="s">
        <v>256</v>
      </c>
      <c r="C50" s="6" t="s">
        <v>210</v>
      </c>
      <c r="D50" s="3">
        <v>20</v>
      </c>
      <c r="E50" s="101">
        <v>0</v>
      </c>
      <c r="F50" s="3">
        <v>22</v>
      </c>
      <c r="G50" s="3">
        <v>6</v>
      </c>
      <c r="H50" s="3">
        <v>0</v>
      </c>
      <c r="I50" s="3">
        <v>0</v>
      </c>
      <c r="J50" s="101">
        <v>16</v>
      </c>
    </row>
    <row r="51" spans="1:10" ht="10.5" customHeight="1">
      <c r="A51" s="4" t="s">
        <v>240</v>
      </c>
      <c r="B51" s="92"/>
      <c r="C51" s="6"/>
      <c r="D51" s="3"/>
      <c r="E51" s="3"/>
      <c r="F51" s="3"/>
      <c r="G51" s="3"/>
      <c r="H51" s="3"/>
      <c r="I51" s="3"/>
      <c r="J51" s="101"/>
    </row>
    <row r="52" spans="1:10" ht="10.5" customHeight="1">
      <c r="A52" s="4"/>
      <c r="B52" s="92" t="s">
        <v>301</v>
      </c>
      <c r="C52" s="6" t="s">
        <v>209</v>
      </c>
      <c r="D52" s="3">
        <v>12</v>
      </c>
      <c r="E52" s="3">
        <v>0</v>
      </c>
      <c r="F52" s="3">
        <v>9</v>
      </c>
      <c r="G52" s="3">
        <v>0</v>
      </c>
      <c r="H52" s="3">
        <v>0</v>
      </c>
      <c r="I52" s="3">
        <v>0</v>
      </c>
      <c r="J52" s="101">
        <v>0</v>
      </c>
    </row>
    <row r="53" spans="1:10" ht="10.5" customHeight="1">
      <c r="A53" s="4"/>
      <c r="B53" s="92" t="s">
        <v>257</v>
      </c>
      <c r="C53" s="6" t="s">
        <v>209</v>
      </c>
      <c r="D53" s="3">
        <v>12</v>
      </c>
      <c r="E53" s="3">
        <v>0</v>
      </c>
      <c r="F53" s="3">
        <v>3</v>
      </c>
      <c r="G53" s="3">
        <v>0</v>
      </c>
      <c r="H53" s="3">
        <v>0</v>
      </c>
      <c r="I53" s="3">
        <v>0</v>
      </c>
      <c r="J53" s="101">
        <v>0</v>
      </c>
    </row>
    <row r="54" spans="1:10" ht="10.5" customHeight="1">
      <c r="A54" s="4"/>
      <c r="B54" s="92" t="s">
        <v>241</v>
      </c>
      <c r="C54" s="6" t="s">
        <v>243</v>
      </c>
      <c r="D54" s="3">
        <v>12</v>
      </c>
      <c r="E54" s="3">
        <v>0</v>
      </c>
      <c r="F54" s="3">
        <v>3</v>
      </c>
      <c r="G54" s="3">
        <v>0</v>
      </c>
      <c r="H54" s="3">
        <v>0</v>
      </c>
      <c r="I54" s="3">
        <v>0</v>
      </c>
      <c r="J54" s="101">
        <v>0</v>
      </c>
    </row>
    <row r="55" spans="1:10" ht="10.5" customHeight="1">
      <c r="A55" s="4"/>
      <c r="B55" s="92" t="s">
        <v>293</v>
      </c>
      <c r="C55" s="6" t="s">
        <v>209</v>
      </c>
      <c r="D55" s="101">
        <v>12</v>
      </c>
      <c r="E55" s="3">
        <v>0</v>
      </c>
      <c r="F55" s="101">
        <v>9</v>
      </c>
      <c r="G55" s="3">
        <v>0</v>
      </c>
      <c r="H55" s="3">
        <v>0</v>
      </c>
      <c r="I55" s="3">
        <v>0</v>
      </c>
      <c r="J55" s="101">
        <v>0</v>
      </c>
    </row>
    <row r="56" spans="1:10" ht="10.5" customHeight="1">
      <c r="A56" s="4" t="s">
        <v>261</v>
      </c>
      <c r="B56" s="92"/>
      <c r="C56" s="6"/>
      <c r="D56" s="3"/>
      <c r="E56" s="3"/>
      <c r="F56" s="3"/>
      <c r="G56" s="3"/>
      <c r="H56" s="3"/>
      <c r="I56" s="3"/>
      <c r="J56" s="101"/>
    </row>
    <row r="57" spans="1:10" ht="10.5" customHeight="1">
      <c r="A57" s="4"/>
      <c r="B57" s="92" t="s">
        <v>302</v>
      </c>
      <c r="C57" s="6" t="s">
        <v>210</v>
      </c>
      <c r="D57" s="3">
        <v>0</v>
      </c>
      <c r="E57" s="101">
        <v>8</v>
      </c>
      <c r="F57" s="3">
        <v>0</v>
      </c>
      <c r="G57" s="3">
        <v>0</v>
      </c>
      <c r="H57" s="3">
        <v>8</v>
      </c>
      <c r="I57" s="3">
        <v>5</v>
      </c>
      <c r="J57" s="101">
        <v>0</v>
      </c>
    </row>
    <row r="58" spans="1:10" ht="10.5" customHeight="1">
      <c r="A58" s="4"/>
      <c r="B58" s="92" t="s">
        <v>303</v>
      </c>
      <c r="C58" s="6" t="s">
        <v>210</v>
      </c>
      <c r="D58" s="3">
        <v>0</v>
      </c>
      <c r="E58" s="101">
        <v>9</v>
      </c>
      <c r="F58" s="3">
        <v>0</v>
      </c>
      <c r="G58" s="3">
        <v>2</v>
      </c>
      <c r="H58" s="101">
        <v>7</v>
      </c>
      <c r="I58" s="101">
        <v>6</v>
      </c>
      <c r="J58" s="3">
        <v>0</v>
      </c>
    </row>
    <row r="59" spans="1:10" ht="10.5" customHeight="1">
      <c r="A59" s="4"/>
      <c r="B59" s="92" t="s">
        <v>244</v>
      </c>
      <c r="C59" s="6" t="s">
        <v>210</v>
      </c>
      <c r="D59" s="3">
        <v>12</v>
      </c>
      <c r="E59" s="101">
        <v>0</v>
      </c>
      <c r="F59" s="3">
        <v>11</v>
      </c>
      <c r="G59" s="3">
        <v>1</v>
      </c>
      <c r="H59" s="101">
        <v>10</v>
      </c>
      <c r="I59" s="101">
        <v>8</v>
      </c>
      <c r="J59" s="3">
        <v>0</v>
      </c>
    </row>
    <row r="60" spans="1:10" ht="10.5" customHeight="1">
      <c r="A60" s="4"/>
      <c r="B60" s="92" t="s">
        <v>245</v>
      </c>
      <c r="C60" s="6" t="s">
        <v>210</v>
      </c>
      <c r="D60" s="3">
        <v>12</v>
      </c>
      <c r="E60" s="101">
        <v>0</v>
      </c>
      <c r="F60" s="3">
        <v>6</v>
      </c>
      <c r="G60" s="3">
        <v>2</v>
      </c>
      <c r="H60" s="101">
        <v>4</v>
      </c>
      <c r="I60" s="101">
        <v>2</v>
      </c>
      <c r="J60" s="3">
        <v>0</v>
      </c>
    </row>
    <row r="61" spans="1:10" ht="10.5" customHeight="1">
      <c r="A61" s="4"/>
      <c r="B61" s="92" t="s">
        <v>246</v>
      </c>
      <c r="C61" s="6" t="s">
        <v>210</v>
      </c>
      <c r="D61" s="3">
        <v>12</v>
      </c>
      <c r="E61" s="101">
        <v>0</v>
      </c>
      <c r="F61" s="3">
        <v>8</v>
      </c>
      <c r="G61" s="3">
        <v>1</v>
      </c>
      <c r="H61" s="101">
        <v>0</v>
      </c>
      <c r="I61" s="101">
        <v>0</v>
      </c>
      <c r="J61" s="3">
        <v>7</v>
      </c>
    </row>
    <row r="62" spans="1:10" ht="10.5" customHeight="1">
      <c r="A62" s="4"/>
      <c r="B62" s="92" t="s">
        <v>297</v>
      </c>
      <c r="C62" s="6" t="s">
        <v>210</v>
      </c>
      <c r="D62" s="3">
        <v>12</v>
      </c>
      <c r="E62" s="101">
        <v>0</v>
      </c>
      <c r="F62" s="3">
        <v>12</v>
      </c>
      <c r="G62" s="3">
        <v>1</v>
      </c>
      <c r="H62" s="101">
        <v>0</v>
      </c>
      <c r="I62" s="101">
        <v>0</v>
      </c>
      <c r="J62" s="3">
        <v>11</v>
      </c>
    </row>
    <row r="63" spans="1:10" ht="10.5" customHeight="1">
      <c r="A63" s="4" t="s">
        <v>217</v>
      </c>
      <c r="B63" s="92"/>
      <c r="C63" s="6"/>
      <c r="D63" s="3"/>
      <c r="E63" s="3"/>
      <c r="F63" s="3"/>
      <c r="G63" s="3"/>
      <c r="H63" s="101"/>
      <c r="I63" s="101"/>
      <c r="J63" s="3"/>
    </row>
    <row r="64" spans="1:10" ht="10.5" customHeight="1">
      <c r="A64" s="4"/>
      <c r="B64" s="92" t="s">
        <v>291</v>
      </c>
      <c r="C64" s="6" t="s">
        <v>210</v>
      </c>
      <c r="D64" s="101">
        <v>0</v>
      </c>
      <c r="E64" s="3">
        <v>17</v>
      </c>
      <c r="F64" s="101">
        <v>0</v>
      </c>
      <c r="G64" s="3">
        <v>1</v>
      </c>
      <c r="H64" s="3">
        <v>16</v>
      </c>
      <c r="I64" s="3">
        <v>13</v>
      </c>
      <c r="J64" s="101">
        <v>0</v>
      </c>
    </row>
    <row r="65" spans="1:10" ht="10.5" customHeight="1">
      <c r="A65" s="4"/>
      <c r="B65" s="92" t="s">
        <v>233</v>
      </c>
      <c r="C65" s="6" t="s">
        <v>210</v>
      </c>
      <c r="D65" s="3">
        <v>18</v>
      </c>
      <c r="E65" s="101">
        <v>0</v>
      </c>
      <c r="F65" s="3">
        <v>18</v>
      </c>
      <c r="G65" s="3">
        <v>4</v>
      </c>
      <c r="H65" s="3">
        <v>14</v>
      </c>
      <c r="I65" s="3">
        <v>11</v>
      </c>
      <c r="J65" s="101">
        <v>0</v>
      </c>
    </row>
    <row r="66" spans="1:10" ht="10.5" customHeight="1">
      <c r="A66" s="4"/>
      <c r="B66" s="92" t="s">
        <v>239</v>
      </c>
      <c r="C66" s="6" t="s">
        <v>210</v>
      </c>
      <c r="D66" s="3">
        <v>18</v>
      </c>
      <c r="E66" s="101">
        <v>0</v>
      </c>
      <c r="F66" s="3">
        <v>18</v>
      </c>
      <c r="G66" s="3">
        <v>5</v>
      </c>
      <c r="H66" s="3">
        <v>13</v>
      </c>
      <c r="I66" s="3">
        <v>11</v>
      </c>
      <c r="J66" s="101">
        <v>0</v>
      </c>
    </row>
    <row r="67" spans="1:10" ht="10.5" customHeight="1">
      <c r="A67" s="4"/>
      <c r="B67" s="92" t="s">
        <v>235</v>
      </c>
      <c r="C67" s="6" t="s">
        <v>210</v>
      </c>
      <c r="D67" s="3">
        <v>18</v>
      </c>
      <c r="E67" s="101">
        <v>0</v>
      </c>
      <c r="F67" s="3">
        <v>18</v>
      </c>
      <c r="G67" s="3">
        <v>5</v>
      </c>
      <c r="H67" s="3">
        <v>13</v>
      </c>
      <c r="I67" s="3">
        <v>12</v>
      </c>
      <c r="J67" s="101">
        <v>0</v>
      </c>
    </row>
    <row r="68" spans="1:10" ht="10.5" customHeight="1">
      <c r="A68" s="4"/>
      <c r="B68" s="92" t="s">
        <v>299</v>
      </c>
      <c r="C68" s="6" t="s">
        <v>210</v>
      </c>
      <c r="D68" s="3">
        <v>18</v>
      </c>
      <c r="E68" s="101">
        <v>0</v>
      </c>
      <c r="F68" s="3">
        <v>18</v>
      </c>
      <c r="G68" s="3">
        <v>4</v>
      </c>
      <c r="H68" s="101">
        <v>0</v>
      </c>
      <c r="I68" s="101">
        <v>0</v>
      </c>
      <c r="J68" s="3">
        <v>14</v>
      </c>
    </row>
    <row r="69" spans="1:10" ht="10.5" customHeight="1">
      <c r="A69" s="4" t="s">
        <v>273</v>
      </c>
      <c r="B69" s="92"/>
      <c r="C69" s="6"/>
      <c r="D69" s="3"/>
      <c r="E69" s="3"/>
      <c r="F69" s="3"/>
      <c r="G69" s="3"/>
      <c r="H69" s="3"/>
      <c r="I69" s="3"/>
      <c r="J69" s="3"/>
    </row>
    <row r="70" spans="1:10" ht="10.5" customHeight="1">
      <c r="A70" s="4"/>
      <c r="B70" s="92" t="s">
        <v>291</v>
      </c>
      <c r="C70" s="6" t="s">
        <v>210</v>
      </c>
      <c r="D70" s="101">
        <v>0</v>
      </c>
      <c r="E70" s="3">
        <v>22</v>
      </c>
      <c r="F70" s="101">
        <v>0</v>
      </c>
      <c r="G70" s="3">
        <v>5</v>
      </c>
      <c r="H70" s="3">
        <v>17</v>
      </c>
      <c r="I70" s="3">
        <v>16</v>
      </c>
      <c r="J70" s="101">
        <v>0</v>
      </c>
    </row>
    <row r="71" spans="1:10" ht="10.5" customHeight="1">
      <c r="A71" s="4"/>
      <c r="B71" s="92" t="s">
        <v>233</v>
      </c>
      <c r="C71" s="6" t="s">
        <v>210</v>
      </c>
      <c r="D71" s="3">
        <v>24</v>
      </c>
      <c r="E71" s="101">
        <v>0</v>
      </c>
      <c r="F71" s="3">
        <v>24</v>
      </c>
      <c r="G71" s="3">
        <v>6</v>
      </c>
      <c r="H71" s="3">
        <v>18</v>
      </c>
      <c r="I71" s="3">
        <v>15</v>
      </c>
      <c r="J71" s="101">
        <v>0</v>
      </c>
    </row>
    <row r="72" spans="1:10" ht="10.5" customHeight="1">
      <c r="A72" s="4"/>
      <c r="B72" s="92" t="s">
        <v>239</v>
      </c>
      <c r="C72" s="6" t="s">
        <v>210</v>
      </c>
      <c r="D72" s="3">
        <v>24</v>
      </c>
      <c r="E72" s="101">
        <v>0</v>
      </c>
      <c r="F72" s="3">
        <v>24</v>
      </c>
      <c r="G72" s="3">
        <v>9</v>
      </c>
      <c r="H72" s="3">
        <v>15</v>
      </c>
      <c r="I72" s="3">
        <v>12</v>
      </c>
      <c r="J72" s="101">
        <v>0</v>
      </c>
    </row>
    <row r="73" spans="1:10" ht="10.5" customHeight="1">
      <c r="A73" s="4"/>
      <c r="B73" s="92" t="s">
        <v>235</v>
      </c>
      <c r="C73" s="6" t="s">
        <v>210</v>
      </c>
      <c r="D73" s="3">
        <v>24</v>
      </c>
      <c r="E73" s="101">
        <v>0</v>
      </c>
      <c r="F73" s="3">
        <v>24</v>
      </c>
      <c r="G73" s="3">
        <v>5</v>
      </c>
      <c r="H73" s="3">
        <v>19</v>
      </c>
      <c r="I73" s="3">
        <v>18</v>
      </c>
      <c r="J73" s="101">
        <v>0</v>
      </c>
    </row>
    <row r="74" spans="1:10" ht="10.5" customHeight="1">
      <c r="A74" s="4"/>
      <c r="B74" s="92" t="s">
        <v>299</v>
      </c>
      <c r="C74" s="6" t="s">
        <v>210</v>
      </c>
      <c r="D74" s="3">
        <v>24</v>
      </c>
      <c r="E74" s="101">
        <v>0</v>
      </c>
      <c r="F74" s="3">
        <v>24</v>
      </c>
      <c r="G74" s="3">
        <v>2</v>
      </c>
      <c r="H74" s="101">
        <v>0</v>
      </c>
      <c r="I74" s="101">
        <v>0</v>
      </c>
      <c r="J74" s="3">
        <v>22</v>
      </c>
    </row>
    <row r="75" spans="1:10" ht="10.5" customHeight="1">
      <c r="A75" s="4" t="s">
        <v>258</v>
      </c>
      <c r="B75" s="92"/>
      <c r="C75" s="6"/>
      <c r="D75" s="3"/>
      <c r="E75" s="3"/>
      <c r="F75" s="3"/>
      <c r="G75" s="3"/>
      <c r="H75" s="3"/>
      <c r="I75" s="3"/>
      <c r="J75" s="3"/>
    </row>
    <row r="76" spans="1:10" ht="10.5" customHeight="1">
      <c r="A76" s="4"/>
      <c r="B76" s="92" t="s">
        <v>340</v>
      </c>
      <c r="C76" s="6" t="s">
        <v>210</v>
      </c>
      <c r="D76" s="101">
        <v>0</v>
      </c>
      <c r="E76" s="3">
        <v>17</v>
      </c>
      <c r="F76" s="101">
        <v>0</v>
      </c>
      <c r="G76" s="101">
        <v>0</v>
      </c>
      <c r="H76" s="3">
        <v>17</v>
      </c>
      <c r="I76" s="3">
        <v>14</v>
      </c>
      <c r="J76" s="101">
        <v>0</v>
      </c>
    </row>
    <row r="77" spans="1:10" ht="10.5" customHeight="1">
      <c r="A77" s="4"/>
      <c r="B77" s="92" t="s">
        <v>339</v>
      </c>
      <c r="C77" s="6" t="s">
        <v>210</v>
      </c>
      <c r="D77" s="101">
        <v>0</v>
      </c>
      <c r="E77" s="101">
        <v>12</v>
      </c>
      <c r="F77" s="101">
        <v>0</v>
      </c>
      <c r="G77" s="3">
        <v>2</v>
      </c>
      <c r="H77" s="3">
        <v>10</v>
      </c>
      <c r="I77" s="3">
        <v>7</v>
      </c>
      <c r="J77" s="101">
        <v>0</v>
      </c>
    </row>
    <row r="78" spans="1:10" ht="10.5" customHeight="1">
      <c r="A78" s="4"/>
      <c r="B78" s="92" t="s">
        <v>263</v>
      </c>
      <c r="C78" s="6" t="s">
        <v>210</v>
      </c>
      <c r="D78" s="3">
        <v>20</v>
      </c>
      <c r="E78" s="101">
        <v>0</v>
      </c>
      <c r="F78" s="101">
        <v>17</v>
      </c>
      <c r="G78" s="3">
        <v>4</v>
      </c>
      <c r="H78" s="3">
        <v>13</v>
      </c>
      <c r="I78" s="3">
        <v>7</v>
      </c>
      <c r="J78" s="101">
        <v>0</v>
      </c>
    </row>
    <row r="79" spans="1:10" ht="10.5" customHeight="1">
      <c r="A79" s="4"/>
      <c r="B79" s="92" t="s">
        <v>264</v>
      </c>
      <c r="C79" s="6" t="s">
        <v>210</v>
      </c>
      <c r="D79" s="3">
        <v>20</v>
      </c>
      <c r="E79" s="101">
        <v>0</v>
      </c>
      <c r="F79" s="3">
        <v>11</v>
      </c>
      <c r="G79" s="3">
        <v>3</v>
      </c>
      <c r="H79" s="3">
        <v>8</v>
      </c>
      <c r="I79" s="3">
        <v>7</v>
      </c>
      <c r="J79" s="101">
        <v>0</v>
      </c>
    </row>
    <row r="80" spans="1:10" ht="10.5" customHeight="1">
      <c r="A80" s="4"/>
      <c r="B80" s="92" t="s">
        <v>265</v>
      </c>
      <c r="C80" s="6" t="s">
        <v>210</v>
      </c>
      <c r="D80" s="3">
        <v>20</v>
      </c>
      <c r="E80" s="101">
        <v>0</v>
      </c>
      <c r="F80" s="3">
        <v>15</v>
      </c>
      <c r="G80" s="101">
        <v>3</v>
      </c>
      <c r="H80" s="3">
        <v>0</v>
      </c>
      <c r="I80" s="3">
        <v>0</v>
      </c>
      <c r="J80" s="101">
        <v>12</v>
      </c>
    </row>
    <row r="81" spans="1:10" ht="10.5" customHeight="1">
      <c r="A81" s="4"/>
      <c r="B81" s="92" t="s">
        <v>304</v>
      </c>
      <c r="C81" s="6" t="s">
        <v>210</v>
      </c>
      <c r="D81" s="3">
        <v>20</v>
      </c>
      <c r="E81" s="101">
        <v>0</v>
      </c>
      <c r="F81" s="3">
        <v>9</v>
      </c>
      <c r="G81" s="101">
        <v>0</v>
      </c>
      <c r="H81" s="101">
        <v>0</v>
      </c>
      <c r="I81" s="101">
        <v>0</v>
      </c>
      <c r="J81" s="3">
        <v>9</v>
      </c>
    </row>
    <row r="82" spans="1:10" ht="10.5" customHeight="1">
      <c r="A82" s="7" t="s">
        <v>218</v>
      </c>
      <c r="B82" s="92"/>
      <c r="C82" s="7"/>
      <c r="D82" s="3"/>
      <c r="E82" s="3"/>
      <c r="F82" s="3"/>
      <c r="G82" s="3"/>
      <c r="H82" s="3"/>
      <c r="I82" s="3"/>
      <c r="J82" s="3"/>
    </row>
    <row r="83" spans="1:10" ht="10.5" customHeight="1">
      <c r="A83" s="7"/>
      <c r="B83" s="92" t="s">
        <v>305</v>
      </c>
      <c r="C83" s="83" t="s">
        <v>209</v>
      </c>
      <c r="D83" s="3">
        <v>12</v>
      </c>
      <c r="E83" s="101">
        <v>0</v>
      </c>
      <c r="F83" s="3">
        <v>9</v>
      </c>
      <c r="G83" s="101">
        <v>0</v>
      </c>
      <c r="H83" s="101">
        <v>0</v>
      </c>
      <c r="I83" s="101">
        <v>0</v>
      </c>
      <c r="J83" s="101">
        <v>0</v>
      </c>
    </row>
    <row r="84" spans="1:10" ht="10.5" customHeight="1">
      <c r="A84" s="4"/>
      <c r="B84" s="93" t="s">
        <v>299</v>
      </c>
      <c r="C84" s="85" t="s">
        <v>209</v>
      </c>
      <c r="D84" s="30">
        <v>12</v>
      </c>
      <c r="E84" s="102">
        <v>0</v>
      </c>
      <c r="F84" s="30">
        <v>2</v>
      </c>
      <c r="G84" s="30">
        <v>0</v>
      </c>
      <c r="H84" s="30">
        <v>0</v>
      </c>
      <c r="I84" s="102">
        <v>0</v>
      </c>
      <c r="J84" s="102">
        <v>0</v>
      </c>
    </row>
    <row r="85" spans="1:10" ht="10.5" customHeight="1">
      <c r="A85" s="4" t="s">
        <v>259</v>
      </c>
      <c r="B85" s="93"/>
      <c r="C85" s="64"/>
      <c r="D85" s="30"/>
      <c r="E85" s="30"/>
      <c r="F85" s="30"/>
      <c r="G85" s="30"/>
      <c r="H85" s="30"/>
      <c r="I85" s="30"/>
      <c r="J85" s="30"/>
    </row>
    <row r="86" spans="1:10" ht="10.5" customHeight="1">
      <c r="A86" s="4"/>
      <c r="B86" s="93" t="s">
        <v>303</v>
      </c>
      <c r="C86" s="85" t="s">
        <v>210</v>
      </c>
      <c r="D86" s="30">
        <v>0</v>
      </c>
      <c r="E86" s="102">
        <v>6</v>
      </c>
      <c r="F86" s="30">
        <v>0</v>
      </c>
      <c r="G86" s="30">
        <v>3</v>
      </c>
      <c r="H86" s="30">
        <v>3</v>
      </c>
      <c r="I86" s="30">
        <v>2</v>
      </c>
      <c r="J86" s="102">
        <v>0</v>
      </c>
    </row>
    <row r="87" spans="1:10" ht="10.5" customHeight="1">
      <c r="A87" s="4"/>
      <c r="B87" s="93" t="s">
        <v>266</v>
      </c>
      <c r="C87" s="85" t="s">
        <v>210</v>
      </c>
      <c r="D87" s="30">
        <v>18</v>
      </c>
      <c r="E87" s="102">
        <v>0</v>
      </c>
      <c r="F87" s="30">
        <v>9</v>
      </c>
      <c r="G87" s="3">
        <v>0</v>
      </c>
      <c r="H87" s="30">
        <v>9</v>
      </c>
      <c r="I87" s="30">
        <v>7</v>
      </c>
      <c r="J87" s="102">
        <v>0</v>
      </c>
    </row>
    <row r="88" spans="1:10" ht="10.5" customHeight="1">
      <c r="A88" s="7"/>
      <c r="B88" s="94" t="s">
        <v>297</v>
      </c>
      <c r="C88" s="85" t="s">
        <v>210</v>
      </c>
      <c r="D88" s="3">
        <v>18</v>
      </c>
      <c r="E88" s="101">
        <v>0</v>
      </c>
      <c r="F88" s="3">
        <v>4</v>
      </c>
      <c r="G88" s="3">
        <v>0</v>
      </c>
      <c r="H88" s="101">
        <v>0</v>
      </c>
      <c r="I88" s="101">
        <v>0</v>
      </c>
      <c r="J88" s="3">
        <v>4</v>
      </c>
    </row>
    <row r="89" spans="1:10" ht="3" customHeight="1">
      <c r="A89" s="17"/>
      <c r="B89" s="71"/>
      <c r="C89" s="91"/>
      <c r="D89" s="60"/>
      <c r="E89" s="72"/>
      <c r="F89" s="60"/>
      <c r="G89" s="60"/>
      <c r="H89" s="72"/>
      <c r="I89" s="72"/>
      <c r="J89" s="60"/>
    </row>
    <row r="90" spans="1:10">
      <c r="A90" s="25" t="s">
        <v>272</v>
      </c>
    </row>
    <row r="91" spans="1:10">
      <c r="A91" s="25" t="s">
        <v>262</v>
      </c>
    </row>
    <row r="92" spans="1:10">
      <c r="A92" s="4" t="s">
        <v>247</v>
      </c>
    </row>
    <row r="93" spans="1:10" ht="12" customHeight="1"/>
  </sheetData>
  <mergeCells count="8">
    <mergeCell ref="J5:J6"/>
    <mergeCell ref="A5:B6"/>
    <mergeCell ref="C5:C6"/>
    <mergeCell ref="D5:D6"/>
    <mergeCell ref="E5:E6"/>
    <mergeCell ref="F5:F6"/>
    <mergeCell ref="G5:G6"/>
    <mergeCell ref="H5:H6"/>
  </mergeCells>
  <phoneticPr fontId="3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61"/>
  <sheetViews>
    <sheetView zoomScaleNormal="100" zoomScaleSheetLayoutView="100" workbookViewId="0"/>
  </sheetViews>
  <sheetFormatPr defaultRowHeight="13.5"/>
  <cols>
    <col min="1" max="1" width="8.625" style="36" customWidth="1"/>
    <col min="2" max="15" width="6.125" style="36" customWidth="1"/>
    <col min="16" max="16384" width="9" style="36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 t="s">
        <v>274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1" t="s">
        <v>326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14" t="s">
        <v>130</v>
      </c>
    </row>
    <row r="5" spans="1:15" ht="27" customHeight="1">
      <c r="A5" s="113" t="s">
        <v>146</v>
      </c>
      <c r="B5" s="114" t="s">
        <v>147</v>
      </c>
      <c r="C5" s="114"/>
      <c r="D5" s="114"/>
      <c r="E5" s="114" t="s">
        <v>131</v>
      </c>
      <c r="F5" s="114"/>
      <c r="G5" s="114"/>
      <c r="H5" s="116" t="s">
        <v>132</v>
      </c>
      <c r="I5" s="116"/>
      <c r="J5" s="116" t="s">
        <v>133</v>
      </c>
      <c r="K5" s="116"/>
      <c r="L5" s="114" t="s">
        <v>134</v>
      </c>
      <c r="M5" s="114"/>
      <c r="N5" s="114" t="s">
        <v>135</v>
      </c>
      <c r="O5" s="126"/>
    </row>
    <row r="6" spans="1:15" ht="27" customHeight="1">
      <c r="A6" s="113"/>
      <c r="B6" s="79" t="s">
        <v>148</v>
      </c>
      <c r="C6" s="114" t="s">
        <v>149</v>
      </c>
      <c r="D6" s="114"/>
      <c r="E6" s="79" t="s">
        <v>148</v>
      </c>
      <c r="F6" s="114" t="s">
        <v>149</v>
      </c>
      <c r="G6" s="114"/>
      <c r="H6" s="79" t="s">
        <v>148</v>
      </c>
      <c r="I6" s="80" t="s">
        <v>136</v>
      </c>
      <c r="J6" s="79" t="s">
        <v>148</v>
      </c>
      <c r="K6" s="80" t="s">
        <v>136</v>
      </c>
      <c r="L6" s="79" t="s">
        <v>148</v>
      </c>
      <c r="M6" s="80" t="s">
        <v>136</v>
      </c>
      <c r="N6" s="79" t="s">
        <v>148</v>
      </c>
      <c r="O6" s="43" t="s">
        <v>136</v>
      </c>
    </row>
    <row r="7" spans="1:15" ht="5.0999999999999996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0" t="s">
        <v>306</v>
      </c>
      <c r="B8" s="21">
        <v>259</v>
      </c>
      <c r="C8" s="51">
        <v>35871</v>
      </c>
      <c r="D8" s="51"/>
      <c r="E8" s="21">
        <v>248</v>
      </c>
      <c r="F8" s="51">
        <v>33426</v>
      </c>
      <c r="G8" s="51"/>
      <c r="H8" s="21">
        <v>0</v>
      </c>
      <c r="I8" s="21">
        <v>0</v>
      </c>
      <c r="J8" s="21">
        <v>4</v>
      </c>
      <c r="K8" s="54" t="s">
        <v>219</v>
      </c>
      <c r="L8" s="21">
        <v>2</v>
      </c>
      <c r="M8" s="54" t="s">
        <v>219</v>
      </c>
      <c r="N8" s="21">
        <v>5</v>
      </c>
      <c r="O8" s="21">
        <v>1922</v>
      </c>
    </row>
    <row r="9" spans="1:15">
      <c r="A9" s="52" t="s">
        <v>307</v>
      </c>
      <c r="B9" s="2">
        <v>264</v>
      </c>
      <c r="C9" s="53">
        <v>36463</v>
      </c>
      <c r="D9" s="51"/>
      <c r="E9" s="2">
        <v>252</v>
      </c>
      <c r="F9" s="53">
        <v>33944</v>
      </c>
      <c r="G9" s="51"/>
      <c r="H9" s="21">
        <v>0</v>
      </c>
      <c r="I9" s="21">
        <v>0</v>
      </c>
      <c r="J9" s="2">
        <v>5</v>
      </c>
      <c r="K9" s="54" t="s">
        <v>219</v>
      </c>
      <c r="L9" s="2">
        <v>2</v>
      </c>
      <c r="M9" s="54" t="s">
        <v>219</v>
      </c>
      <c r="N9" s="2">
        <v>5</v>
      </c>
      <c r="O9" s="2">
        <v>2024</v>
      </c>
    </row>
    <row r="10" spans="1:15">
      <c r="A10" s="52" t="s">
        <v>308</v>
      </c>
      <c r="B10" s="2">
        <v>256</v>
      </c>
      <c r="C10" s="53">
        <v>34756</v>
      </c>
      <c r="D10" s="53"/>
      <c r="E10" s="2">
        <v>244</v>
      </c>
      <c r="F10" s="53">
        <v>32421</v>
      </c>
      <c r="G10" s="53"/>
      <c r="H10" s="2" t="s">
        <v>254</v>
      </c>
      <c r="I10" s="2" t="s">
        <v>254</v>
      </c>
      <c r="J10" s="2">
        <v>5</v>
      </c>
      <c r="K10" s="54" t="s">
        <v>219</v>
      </c>
      <c r="L10" s="2">
        <v>2</v>
      </c>
      <c r="M10" s="54" t="s">
        <v>219</v>
      </c>
      <c r="N10" s="2">
        <v>5</v>
      </c>
      <c r="O10" s="2">
        <v>1898</v>
      </c>
    </row>
    <row r="11" spans="1:15">
      <c r="A11" s="52" t="s">
        <v>309</v>
      </c>
      <c r="B11" s="2">
        <v>246</v>
      </c>
      <c r="C11" s="53">
        <v>32390</v>
      </c>
      <c r="D11" s="53"/>
      <c r="E11" s="2">
        <v>234</v>
      </c>
      <c r="F11" s="53">
        <v>30231</v>
      </c>
      <c r="G11" s="53"/>
      <c r="H11" s="54">
        <v>0</v>
      </c>
      <c r="I11" s="54">
        <v>0</v>
      </c>
      <c r="J11" s="2">
        <v>5</v>
      </c>
      <c r="K11" s="54" t="s">
        <v>219</v>
      </c>
      <c r="L11" s="2">
        <v>2</v>
      </c>
      <c r="M11" s="54" t="s">
        <v>219</v>
      </c>
      <c r="N11" s="2">
        <v>5</v>
      </c>
      <c r="O11" s="2">
        <v>1740</v>
      </c>
    </row>
    <row r="12" spans="1:15" ht="15.95" customHeight="1">
      <c r="A12" s="52" t="s">
        <v>311</v>
      </c>
      <c r="B12" s="2">
        <v>231</v>
      </c>
      <c r="C12" s="53">
        <v>32554</v>
      </c>
      <c r="D12" s="53"/>
      <c r="E12" s="2">
        <v>221</v>
      </c>
      <c r="F12" s="53">
        <v>30547</v>
      </c>
      <c r="G12" s="53"/>
      <c r="H12" s="54" t="s">
        <v>254</v>
      </c>
      <c r="I12" s="54" t="s">
        <v>254</v>
      </c>
      <c r="J12" s="2">
        <v>3</v>
      </c>
      <c r="K12" s="54" t="s">
        <v>219</v>
      </c>
      <c r="L12" s="2">
        <v>2</v>
      </c>
      <c r="M12" s="54" t="s">
        <v>219</v>
      </c>
      <c r="N12" s="2">
        <v>5</v>
      </c>
      <c r="O12" s="2">
        <v>1673</v>
      </c>
    </row>
    <row r="13" spans="1:15" ht="5.0999999999999996" customHeight="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55"/>
      <c r="N13" s="17"/>
      <c r="O13" s="17"/>
    </row>
    <row r="14" spans="1:15">
      <c r="A14" s="4" t="s">
        <v>229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1" t="s">
        <v>327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14" t="s">
        <v>130</v>
      </c>
    </row>
    <row r="19" spans="1:15" ht="27" customHeight="1">
      <c r="A19" s="78" t="s">
        <v>150</v>
      </c>
      <c r="B19" s="114" t="s">
        <v>137</v>
      </c>
      <c r="C19" s="114"/>
      <c r="D19" s="95" t="s">
        <v>151</v>
      </c>
      <c r="E19" s="95" t="s">
        <v>152</v>
      </c>
      <c r="F19" s="95" t="s">
        <v>153</v>
      </c>
      <c r="G19" s="96" t="s">
        <v>138</v>
      </c>
      <c r="H19" s="96" t="s">
        <v>139</v>
      </c>
      <c r="I19" s="96" t="s">
        <v>169</v>
      </c>
      <c r="J19" s="96" t="s">
        <v>140</v>
      </c>
      <c r="K19" s="116" t="s">
        <v>141</v>
      </c>
      <c r="L19" s="116"/>
      <c r="M19" s="96" t="s">
        <v>142</v>
      </c>
      <c r="N19" s="79" t="s">
        <v>154</v>
      </c>
      <c r="O19" s="43" t="s">
        <v>143</v>
      </c>
    </row>
    <row r="20" spans="1:15">
      <c r="A20" s="20"/>
      <c r="B20" s="38"/>
      <c r="C20" s="24"/>
      <c r="D20" s="24"/>
      <c r="E20" s="24"/>
      <c r="F20" s="24"/>
      <c r="G20" s="24"/>
      <c r="H20" s="45" t="s">
        <v>144</v>
      </c>
      <c r="I20" s="24"/>
      <c r="J20" s="24"/>
      <c r="K20" s="24"/>
      <c r="L20" s="24"/>
      <c r="M20" s="24"/>
      <c r="N20" s="24"/>
      <c r="O20" s="24"/>
    </row>
    <row r="21" spans="1:15">
      <c r="A21" s="20" t="s">
        <v>306</v>
      </c>
      <c r="B21" s="56">
        <v>259</v>
      </c>
      <c r="C21" s="53"/>
      <c r="D21" s="21">
        <v>0</v>
      </c>
      <c r="E21" s="21">
        <v>5</v>
      </c>
      <c r="F21" s="21">
        <v>112</v>
      </c>
      <c r="G21" s="21">
        <v>18</v>
      </c>
      <c r="H21" s="21">
        <v>4</v>
      </c>
      <c r="I21" s="21">
        <v>1</v>
      </c>
      <c r="J21" s="21">
        <v>49</v>
      </c>
      <c r="K21" s="51">
        <v>3</v>
      </c>
      <c r="L21" s="57"/>
      <c r="M21" s="21">
        <v>57</v>
      </c>
      <c r="N21" s="21">
        <v>5</v>
      </c>
      <c r="O21" s="21">
        <v>5</v>
      </c>
    </row>
    <row r="22" spans="1:15">
      <c r="A22" s="52" t="s">
        <v>334</v>
      </c>
      <c r="B22" s="56">
        <v>264</v>
      </c>
      <c r="C22" s="53"/>
      <c r="D22" s="21">
        <v>0</v>
      </c>
      <c r="E22" s="2">
        <v>7</v>
      </c>
      <c r="F22" s="2">
        <v>113</v>
      </c>
      <c r="G22" s="2">
        <v>21</v>
      </c>
      <c r="H22" s="2">
        <v>4</v>
      </c>
      <c r="I22" s="2">
        <v>2</v>
      </c>
      <c r="J22" s="2">
        <v>49</v>
      </c>
      <c r="K22" s="53">
        <v>3</v>
      </c>
      <c r="L22" s="57"/>
      <c r="M22" s="2">
        <v>56</v>
      </c>
      <c r="N22" s="2">
        <v>5</v>
      </c>
      <c r="O22" s="2">
        <v>4</v>
      </c>
    </row>
    <row r="23" spans="1:15">
      <c r="A23" s="52" t="s">
        <v>335</v>
      </c>
      <c r="B23" s="53">
        <v>256</v>
      </c>
      <c r="C23" s="53"/>
      <c r="D23" s="54" t="s">
        <v>254</v>
      </c>
      <c r="E23" s="2">
        <v>7</v>
      </c>
      <c r="F23" s="2">
        <v>109</v>
      </c>
      <c r="G23" s="2">
        <v>21</v>
      </c>
      <c r="H23" s="2">
        <v>4</v>
      </c>
      <c r="I23" s="2">
        <v>1</v>
      </c>
      <c r="J23" s="2">
        <v>46</v>
      </c>
      <c r="K23" s="53">
        <v>3</v>
      </c>
      <c r="L23" s="58"/>
      <c r="M23" s="2">
        <v>53</v>
      </c>
      <c r="N23" s="2">
        <v>5</v>
      </c>
      <c r="O23" s="2">
        <v>7</v>
      </c>
    </row>
    <row r="24" spans="1:15">
      <c r="A24" s="52" t="s">
        <v>336</v>
      </c>
      <c r="B24" s="53">
        <v>246</v>
      </c>
      <c r="C24" s="53"/>
      <c r="D24" s="54">
        <v>0</v>
      </c>
      <c r="E24" s="2">
        <v>7</v>
      </c>
      <c r="F24" s="2">
        <v>105</v>
      </c>
      <c r="G24" s="2">
        <v>17</v>
      </c>
      <c r="H24" s="2">
        <v>6</v>
      </c>
      <c r="I24" s="2">
        <v>1</v>
      </c>
      <c r="J24" s="2">
        <v>43</v>
      </c>
      <c r="K24" s="53">
        <v>3</v>
      </c>
      <c r="L24" s="58"/>
      <c r="M24" s="2">
        <v>54</v>
      </c>
      <c r="N24" s="2">
        <v>5</v>
      </c>
      <c r="O24" s="2">
        <v>5</v>
      </c>
    </row>
    <row r="25" spans="1:15" ht="15.95" customHeight="1">
      <c r="A25" s="52" t="s">
        <v>337</v>
      </c>
      <c r="B25" s="53">
        <v>231</v>
      </c>
      <c r="C25" s="53"/>
      <c r="D25" s="54" t="s">
        <v>254</v>
      </c>
      <c r="E25" s="2">
        <v>5</v>
      </c>
      <c r="F25" s="2">
        <v>98</v>
      </c>
      <c r="G25" s="2">
        <v>14</v>
      </c>
      <c r="H25" s="2">
        <v>6</v>
      </c>
      <c r="I25" s="2">
        <v>1</v>
      </c>
      <c r="J25" s="2">
        <v>42</v>
      </c>
      <c r="K25" s="53">
        <v>3</v>
      </c>
      <c r="L25" s="58"/>
      <c r="M25" s="2">
        <v>52</v>
      </c>
      <c r="N25" s="2">
        <v>5</v>
      </c>
      <c r="O25" s="2">
        <v>5</v>
      </c>
    </row>
    <row r="26" spans="1:15">
      <c r="A26" s="20"/>
      <c r="B26" s="38"/>
      <c r="C26" s="24"/>
      <c r="D26" s="24"/>
      <c r="E26" s="24"/>
      <c r="F26" s="24"/>
      <c r="G26" s="24"/>
      <c r="H26" s="45" t="s">
        <v>155</v>
      </c>
      <c r="I26" s="24"/>
      <c r="J26" s="24"/>
      <c r="K26" s="24"/>
      <c r="L26" s="24"/>
      <c r="M26" s="24"/>
      <c r="N26" s="24"/>
      <c r="O26" s="24"/>
    </row>
    <row r="27" spans="1:15">
      <c r="A27" s="20" t="s">
        <v>306</v>
      </c>
      <c r="B27" s="53">
        <v>35871</v>
      </c>
      <c r="C27" s="53"/>
      <c r="D27" s="21">
        <v>0</v>
      </c>
      <c r="E27" s="2">
        <v>4888</v>
      </c>
      <c r="F27" s="70">
        <v>17906</v>
      </c>
      <c r="G27" s="2">
        <v>2316</v>
      </c>
      <c r="H27" s="2">
        <v>418</v>
      </c>
      <c r="I27" s="54" t="s">
        <v>219</v>
      </c>
      <c r="J27" s="2">
        <v>3196</v>
      </c>
      <c r="K27" s="54" t="s">
        <v>219</v>
      </c>
      <c r="L27" s="58"/>
      <c r="M27" s="2">
        <v>5107</v>
      </c>
      <c r="N27" s="2">
        <v>1153</v>
      </c>
      <c r="O27" s="2">
        <v>89</v>
      </c>
    </row>
    <row r="28" spans="1:15">
      <c r="A28" s="52" t="s">
        <v>195</v>
      </c>
      <c r="B28" s="53">
        <v>36463</v>
      </c>
      <c r="C28" s="53"/>
      <c r="D28" s="2">
        <v>0</v>
      </c>
      <c r="E28" s="2">
        <v>4715</v>
      </c>
      <c r="F28" s="70">
        <v>17716</v>
      </c>
      <c r="G28" s="2">
        <v>2608</v>
      </c>
      <c r="H28" s="2">
        <v>422</v>
      </c>
      <c r="I28" s="54" t="s">
        <v>219</v>
      </c>
      <c r="J28" s="2">
        <v>3270</v>
      </c>
      <c r="K28" s="54" t="s">
        <v>219</v>
      </c>
      <c r="L28" s="58"/>
      <c r="M28" s="54">
        <v>5533</v>
      </c>
      <c r="N28" s="2">
        <v>1333</v>
      </c>
      <c r="O28" s="2">
        <v>85</v>
      </c>
    </row>
    <row r="29" spans="1:15">
      <c r="A29" s="52" t="s">
        <v>225</v>
      </c>
      <c r="B29" s="53">
        <v>34756</v>
      </c>
      <c r="C29" s="53"/>
      <c r="D29" s="2">
        <v>0</v>
      </c>
      <c r="E29" s="2">
        <v>4477</v>
      </c>
      <c r="F29" s="70">
        <v>16572</v>
      </c>
      <c r="G29" s="2">
        <v>2596</v>
      </c>
      <c r="H29" s="2">
        <v>430</v>
      </c>
      <c r="I29" s="54" t="s">
        <v>219</v>
      </c>
      <c r="J29" s="2">
        <v>3135</v>
      </c>
      <c r="K29" s="54" t="s">
        <v>219</v>
      </c>
      <c r="L29" s="54"/>
      <c r="M29" s="54">
        <v>5426</v>
      </c>
      <c r="N29" s="2">
        <v>1215</v>
      </c>
      <c r="O29" s="2">
        <v>105</v>
      </c>
    </row>
    <row r="30" spans="1:15">
      <c r="A30" s="52" t="s">
        <v>255</v>
      </c>
      <c r="B30" s="53">
        <v>32390</v>
      </c>
      <c r="C30" s="53"/>
      <c r="D30" s="54" t="s">
        <v>254</v>
      </c>
      <c r="E30" s="2">
        <v>4416</v>
      </c>
      <c r="F30" s="70">
        <v>15530</v>
      </c>
      <c r="G30" s="2">
        <v>2030</v>
      </c>
      <c r="H30" s="2">
        <v>398</v>
      </c>
      <c r="I30" s="54" t="s">
        <v>219</v>
      </c>
      <c r="J30" s="2">
        <v>3028</v>
      </c>
      <c r="K30" s="54" t="s">
        <v>219</v>
      </c>
      <c r="L30" s="54"/>
      <c r="M30" s="54">
        <v>4972</v>
      </c>
      <c r="N30" s="2">
        <v>1141</v>
      </c>
      <c r="O30" s="2">
        <v>103</v>
      </c>
    </row>
    <row r="31" spans="1:15" ht="15.95" customHeight="1">
      <c r="A31" s="52" t="s">
        <v>310</v>
      </c>
      <c r="B31" s="53">
        <v>32554</v>
      </c>
      <c r="C31" s="53"/>
      <c r="D31" s="54" t="s">
        <v>254</v>
      </c>
      <c r="E31" s="2">
        <v>4376</v>
      </c>
      <c r="F31" s="70">
        <v>15613</v>
      </c>
      <c r="G31" s="2">
        <v>1461</v>
      </c>
      <c r="H31" s="2">
        <v>376</v>
      </c>
      <c r="I31" s="54" t="s">
        <v>219</v>
      </c>
      <c r="J31" s="2">
        <v>2975</v>
      </c>
      <c r="K31" s="54" t="s">
        <v>219</v>
      </c>
      <c r="L31" s="54"/>
      <c r="M31" s="54">
        <v>4872</v>
      </c>
      <c r="N31" s="2">
        <v>1064</v>
      </c>
      <c r="O31" s="2">
        <v>189</v>
      </c>
    </row>
    <row r="32" spans="1:15" ht="5.0999999999999996" customHeight="1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6">
      <c r="A33" s="4" t="s">
        <v>229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1" t="s">
        <v>328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14" t="s">
        <v>130</v>
      </c>
    </row>
    <row r="38" spans="1:16">
      <c r="A38" s="113" t="s">
        <v>146</v>
      </c>
      <c r="B38" s="114" t="s">
        <v>156</v>
      </c>
      <c r="C38" s="114"/>
      <c r="D38" s="114" t="s">
        <v>157</v>
      </c>
      <c r="E38" s="114"/>
      <c r="F38" s="114" t="s">
        <v>158</v>
      </c>
      <c r="G38" s="114"/>
      <c r="H38" s="114" t="s">
        <v>159</v>
      </c>
      <c r="I38" s="114"/>
      <c r="J38" s="114" t="s">
        <v>160</v>
      </c>
      <c r="K38" s="114"/>
      <c r="L38" s="114" t="s">
        <v>161</v>
      </c>
      <c r="M38" s="114"/>
      <c r="N38" s="114" t="s">
        <v>162</v>
      </c>
      <c r="O38" s="126"/>
    </row>
    <row r="39" spans="1:16" ht="27" customHeight="1">
      <c r="A39" s="113"/>
      <c r="B39" s="95" t="s">
        <v>148</v>
      </c>
      <c r="C39" s="96" t="s">
        <v>136</v>
      </c>
      <c r="D39" s="95" t="s">
        <v>148</v>
      </c>
      <c r="E39" s="96" t="s">
        <v>136</v>
      </c>
      <c r="F39" s="95" t="s">
        <v>148</v>
      </c>
      <c r="G39" s="96" t="s">
        <v>136</v>
      </c>
      <c r="H39" s="95" t="s">
        <v>148</v>
      </c>
      <c r="I39" s="96" t="s">
        <v>136</v>
      </c>
      <c r="J39" s="95" t="s">
        <v>148</v>
      </c>
      <c r="K39" s="96" t="s">
        <v>136</v>
      </c>
      <c r="L39" s="95" t="s">
        <v>148</v>
      </c>
      <c r="M39" s="96" t="s">
        <v>136</v>
      </c>
      <c r="N39" s="79" t="s">
        <v>148</v>
      </c>
      <c r="O39" s="43" t="s">
        <v>136</v>
      </c>
    </row>
    <row r="40" spans="1:16" ht="5.0999999999999996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0" t="s">
        <v>306</v>
      </c>
      <c r="B41" s="21">
        <v>259</v>
      </c>
      <c r="C41" s="69">
        <v>35871</v>
      </c>
      <c r="D41" s="21">
        <v>109</v>
      </c>
      <c r="E41" s="21">
        <v>1223</v>
      </c>
      <c r="F41" s="21">
        <v>66</v>
      </c>
      <c r="G41" s="21">
        <v>3513</v>
      </c>
      <c r="H41" s="21">
        <v>55</v>
      </c>
      <c r="I41" s="21">
        <v>9187</v>
      </c>
      <c r="J41" s="21">
        <v>14</v>
      </c>
      <c r="K41" s="21">
        <v>5657</v>
      </c>
      <c r="L41" s="21">
        <v>8</v>
      </c>
      <c r="M41" s="21">
        <v>5185</v>
      </c>
      <c r="N41" s="21">
        <v>7</v>
      </c>
      <c r="O41" s="69">
        <v>11106</v>
      </c>
    </row>
    <row r="42" spans="1:16">
      <c r="A42" s="52" t="s">
        <v>195</v>
      </c>
      <c r="B42" s="2">
        <v>264</v>
      </c>
      <c r="C42" s="70">
        <v>36463</v>
      </c>
      <c r="D42" s="2">
        <v>117</v>
      </c>
      <c r="E42" s="2">
        <v>1338</v>
      </c>
      <c r="F42" s="2">
        <v>66</v>
      </c>
      <c r="G42" s="2">
        <v>3531</v>
      </c>
      <c r="H42" s="2">
        <v>51</v>
      </c>
      <c r="I42" s="2">
        <v>8421</v>
      </c>
      <c r="J42" s="2">
        <v>14</v>
      </c>
      <c r="K42" s="2">
        <v>5556</v>
      </c>
      <c r="L42" s="2">
        <v>8</v>
      </c>
      <c r="M42" s="2">
        <v>5409</v>
      </c>
      <c r="N42" s="2">
        <v>8</v>
      </c>
      <c r="O42" s="70">
        <v>12208</v>
      </c>
    </row>
    <row r="43" spans="1:16">
      <c r="A43" s="52" t="s">
        <v>225</v>
      </c>
      <c r="B43" s="2">
        <v>256</v>
      </c>
      <c r="C43" s="70">
        <v>34756</v>
      </c>
      <c r="D43" s="2">
        <v>108</v>
      </c>
      <c r="E43" s="2">
        <v>1179</v>
      </c>
      <c r="F43" s="2">
        <v>69</v>
      </c>
      <c r="G43" s="2">
        <v>3552</v>
      </c>
      <c r="H43" s="2">
        <v>52</v>
      </c>
      <c r="I43" s="2">
        <v>8784</v>
      </c>
      <c r="J43" s="2">
        <v>13</v>
      </c>
      <c r="K43" s="2">
        <v>5388</v>
      </c>
      <c r="L43" s="2">
        <v>7</v>
      </c>
      <c r="M43" s="2">
        <v>4928</v>
      </c>
      <c r="N43" s="2">
        <v>7</v>
      </c>
      <c r="O43" s="70">
        <v>10925</v>
      </c>
    </row>
    <row r="44" spans="1:16">
      <c r="A44" s="52" t="s">
        <v>255</v>
      </c>
      <c r="B44" s="2">
        <v>246</v>
      </c>
      <c r="C44" s="70">
        <v>32390</v>
      </c>
      <c r="D44" s="2">
        <v>107</v>
      </c>
      <c r="E44" s="2">
        <v>1148</v>
      </c>
      <c r="F44" s="2">
        <v>64</v>
      </c>
      <c r="G44" s="2">
        <v>3313</v>
      </c>
      <c r="H44" s="2">
        <v>53</v>
      </c>
      <c r="I44" s="2">
        <v>9275</v>
      </c>
      <c r="J44" s="2">
        <v>9</v>
      </c>
      <c r="K44" s="2">
        <v>3684</v>
      </c>
      <c r="L44" s="2">
        <v>6</v>
      </c>
      <c r="M44" s="2">
        <v>4135</v>
      </c>
      <c r="N44" s="2">
        <v>7</v>
      </c>
      <c r="O44" s="70">
        <v>10835</v>
      </c>
    </row>
    <row r="45" spans="1:16" ht="15.95" customHeight="1">
      <c r="A45" s="52" t="s">
        <v>310</v>
      </c>
      <c r="B45" s="2">
        <v>231</v>
      </c>
      <c r="C45" s="70">
        <v>32554</v>
      </c>
      <c r="D45" s="2">
        <v>98</v>
      </c>
      <c r="E45" s="2">
        <v>1051</v>
      </c>
      <c r="F45" s="2">
        <v>58</v>
      </c>
      <c r="G45" s="2">
        <v>3029</v>
      </c>
      <c r="H45" s="2">
        <v>53</v>
      </c>
      <c r="I45" s="2">
        <v>9067</v>
      </c>
      <c r="J45" s="2">
        <v>8</v>
      </c>
      <c r="K45" s="2">
        <v>3341</v>
      </c>
      <c r="L45" s="2">
        <v>8</v>
      </c>
      <c r="M45" s="2">
        <v>6196</v>
      </c>
      <c r="N45" s="2">
        <v>6</v>
      </c>
      <c r="O45" s="70">
        <v>9870</v>
      </c>
      <c r="P45" s="50"/>
    </row>
    <row r="46" spans="1:16" ht="5.0999999999999996" customHeight="1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>
      <c r="A47" s="4" t="s">
        <v>229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1" t="s">
        <v>329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14" t="s">
        <v>130</v>
      </c>
      <c r="N51" s="4"/>
      <c r="O51" s="4"/>
    </row>
    <row r="52" spans="1:15">
      <c r="A52" s="113" t="s">
        <v>150</v>
      </c>
      <c r="B52" s="114"/>
      <c r="C52" s="114" t="s">
        <v>163</v>
      </c>
      <c r="D52" s="114"/>
      <c r="E52" s="114"/>
      <c r="F52" s="114" t="s">
        <v>164</v>
      </c>
      <c r="G52" s="114"/>
      <c r="H52" s="114" t="s">
        <v>165</v>
      </c>
      <c r="I52" s="114"/>
      <c r="J52" s="114" t="s">
        <v>166</v>
      </c>
      <c r="K52" s="114"/>
      <c r="L52" s="114" t="s">
        <v>167</v>
      </c>
      <c r="M52" s="126"/>
      <c r="N52" s="4"/>
      <c r="O52" s="4"/>
    </row>
    <row r="53" spans="1:15" ht="27" customHeight="1">
      <c r="A53" s="113"/>
      <c r="B53" s="114"/>
      <c r="C53" s="79" t="s">
        <v>148</v>
      </c>
      <c r="D53" s="114" t="s">
        <v>168</v>
      </c>
      <c r="E53" s="114"/>
      <c r="F53" s="79" t="s">
        <v>148</v>
      </c>
      <c r="G53" s="80" t="s">
        <v>136</v>
      </c>
      <c r="H53" s="79" t="s">
        <v>148</v>
      </c>
      <c r="I53" s="80" t="s">
        <v>136</v>
      </c>
      <c r="J53" s="79" t="s">
        <v>148</v>
      </c>
      <c r="K53" s="80" t="s">
        <v>136</v>
      </c>
      <c r="L53" s="79" t="s">
        <v>148</v>
      </c>
      <c r="M53" s="43" t="s">
        <v>136</v>
      </c>
      <c r="N53" s="4"/>
      <c r="O53" s="4"/>
    </row>
    <row r="54" spans="1:15" ht="5.0999999999999996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9" t="s">
        <v>312</v>
      </c>
      <c r="B55" s="20" t="s">
        <v>145</v>
      </c>
      <c r="C55" s="2">
        <v>259</v>
      </c>
      <c r="D55" s="53">
        <v>35871</v>
      </c>
      <c r="E55" s="53"/>
      <c r="F55" s="2">
        <v>143</v>
      </c>
      <c r="G55" s="70">
        <v>24260</v>
      </c>
      <c r="H55" s="2">
        <v>25</v>
      </c>
      <c r="I55" s="2">
        <v>1265</v>
      </c>
      <c r="J55" s="2">
        <v>49</v>
      </c>
      <c r="K55" s="2">
        <v>6467</v>
      </c>
      <c r="L55" s="2">
        <v>42</v>
      </c>
      <c r="M55" s="2">
        <v>3879</v>
      </c>
      <c r="N55" s="4"/>
      <c r="O55" s="4"/>
    </row>
    <row r="56" spans="1:15">
      <c r="A56" s="22" t="s">
        <v>313</v>
      </c>
      <c r="B56" s="20"/>
      <c r="C56" s="2">
        <v>264</v>
      </c>
      <c r="D56" s="53">
        <v>36463</v>
      </c>
      <c r="E56" s="53"/>
      <c r="F56" s="2">
        <v>145</v>
      </c>
      <c r="G56" s="70">
        <v>24776</v>
      </c>
      <c r="H56" s="2">
        <v>29</v>
      </c>
      <c r="I56" s="2">
        <v>1253</v>
      </c>
      <c r="J56" s="2">
        <v>29</v>
      </c>
      <c r="K56" s="2">
        <v>6647</v>
      </c>
      <c r="L56" s="2">
        <v>61</v>
      </c>
      <c r="M56" s="2">
        <v>3787</v>
      </c>
      <c r="N56" s="4"/>
      <c r="O56" s="4"/>
    </row>
    <row r="57" spans="1:15">
      <c r="A57" s="22" t="s">
        <v>314</v>
      </c>
      <c r="B57" s="20"/>
      <c r="C57" s="2">
        <v>256</v>
      </c>
      <c r="D57" s="53">
        <v>34756</v>
      </c>
      <c r="E57" s="53"/>
      <c r="F57" s="2">
        <v>140</v>
      </c>
      <c r="G57" s="70">
        <v>23867</v>
      </c>
      <c r="H57" s="2">
        <v>29</v>
      </c>
      <c r="I57" s="2">
        <v>1266</v>
      </c>
      <c r="J57" s="2">
        <v>30</v>
      </c>
      <c r="K57" s="2">
        <v>6511</v>
      </c>
      <c r="L57" s="2">
        <v>57</v>
      </c>
      <c r="M57" s="2">
        <v>3072</v>
      </c>
      <c r="N57" s="4"/>
      <c r="O57" s="4"/>
    </row>
    <row r="58" spans="1:15">
      <c r="A58" s="22" t="s">
        <v>315</v>
      </c>
      <c r="B58" s="20"/>
      <c r="C58" s="2">
        <v>246</v>
      </c>
      <c r="D58" s="53">
        <v>32390</v>
      </c>
      <c r="E58" s="53"/>
      <c r="F58" s="2">
        <v>129</v>
      </c>
      <c r="G58" s="70">
        <v>22295</v>
      </c>
      <c r="H58" s="2">
        <v>28</v>
      </c>
      <c r="I58" s="2">
        <v>1186</v>
      </c>
      <c r="J58" s="2">
        <v>35</v>
      </c>
      <c r="K58" s="2">
        <v>6554</v>
      </c>
      <c r="L58" s="2">
        <v>54</v>
      </c>
      <c r="M58" s="2">
        <v>2355</v>
      </c>
      <c r="N58" s="4"/>
      <c r="O58" s="4"/>
    </row>
    <row r="59" spans="1:15" ht="15.95" customHeight="1">
      <c r="A59" s="22" t="s">
        <v>316</v>
      </c>
      <c r="B59" s="20"/>
      <c r="C59" s="2">
        <v>231</v>
      </c>
      <c r="D59" s="53">
        <v>32554</v>
      </c>
      <c r="E59" s="53"/>
      <c r="F59" s="2">
        <v>125</v>
      </c>
      <c r="G59" s="70">
        <v>22789</v>
      </c>
      <c r="H59" s="2">
        <v>26</v>
      </c>
      <c r="I59" s="2">
        <v>1117</v>
      </c>
      <c r="J59" s="2">
        <v>31</v>
      </c>
      <c r="K59" s="2">
        <v>6487</v>
      </c>
      <c r="L59" s="2">
        <v>49</v>
      </c>
      <c r="M59" s="2">
        <v>2161</v>
      </c>
      <c r="N59" s="4"/>
      <c r="O59" s="4"/>
    </row>
    <row r="60" spans="1:15" ht="5.0999999999999996" customHeight="1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4"/>
      <c r="O60" s="4"/>
    </row>
    <row r="61" spans="1:15">
      <c r="A61" s="4" t="s">
        <v>229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mergeCells count="26">
    <mergeCell ref="A52:B53"/>
    <mergeCell ref="D53:E53"/>
    <mergeCell ref="C52:E52"/>
    <mergeCell ref="L52:M52"/>
    <mergeCell ref="J52:K52"/>
    <mergeCell ref="H52:I52"/>
    <mergeCell ref="F52:G52"/>
    <mergeCell ref="A5:A6"/>
    <mergeCell ref="B19:C19"/>
    <mergeCell ref="K19:L19"/>
    <mergeCell ref="A38:A39"/>
    <mergeCell ref="F38:G38"/>
    <mergeCell ref="D38:E38"/>
    <mergeCell ref="B38:C38"/>
    <mergeCell ref="N38:O38"/>
    <mergeCell ref="C6:D6"/>
    <mergeCell ref="B5:D5"/>
    <mergeCell ref="E5:G5"/>
    <mergeCell ref="F6:G6"/>
    <mergeCell ref="N5:O5"/>
    <mergeCell ref="L5:M5"/>
    <mergeCell ref="J5:K5"/>
    <mergeCell ref="H5:I5"/>
    <mergeCell ref="L38:M38"/>
    <mergeCell ref="J38:K38"/>
    <mergeCell ref="H38:I38"/>
  </mergeCells>
  <phoneticPr fontId="3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2017-12-22T05:06:47Z</cp:lastPrinted>
  <dcterms:created xsi:type="dcterms:W3CDTF">2008-05-19T02:50:42Z</dcterms:created>
  <dcterms:modified xsi:type="dcterms:W3CDTF">2018-03-20T04:57:01Z</dcterms:modified>
</cp:coreProperties>
</file>