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ma0023540\Documents\2513_建築指導課\建設リサイクル法\0000_エクセル様式\"/>
    </mc:Choice>
  </mc:AlternateContent>
  <bookViews>
    <workbookView xWindow="0" yWindow="0" windowWidth="28800" windowHeight="11775" tabRatio="751"/>
  </bookViews>
  <sheets>
    <sheet name="別表１" sheetId="4" r:id="rId1"/>
  </sheets>
  <definedNames>
    <definedName name="_xlnm.Print_Area" localSheetId="0">別表１!$A$1:$BI$246</definedName>
    <definedName name="町名">#REF!</definedName>
    <definedName name="都道府県">#REF!</definedName>
    <definedName name="用途">#REF!</definedName>
  </definedNames>
  <calcPr calcId="162913"/>
</workbook>
</file>

<file path=xl/calcChain.xml><?xml version="1.0" encoding="utf-8"?>
<calcChain xmlns="http://schemas.openxmlformats.org/spreadsheetml/2006/main">
  <c r="BH67" i="4" l="1"/>
  <c r="BL27" i="4" l="1"/>
  <c r="BK27" i="4"/>
  <c r="BJ27" i="4" s="1"/>
  <c r="BH27" i="4" s="1"/>
  <c r="BL31" i="4"/>
  <c r="BK31" i="4"/>
  <c r="BJ31" i="4" s="1"/>
  <c r="BH31" i="4" s="1"/>
  <c r="BK53" i="4" l="1"/>
  <c r="BH53" i="4" s="1"/>
  <c r="BL33" i="4" l="1"/>
  <c r="BK33" i="4"/>
  <c r="BH20" i="4"/>
  <c r="BH32" i="4"/>
  <c r="BJ33" i="4" l="1"/>
  <c r="BH33" i="4" s="1"/>
  <c r="BH79" i="4"/>
  <c r="BH75" i="4"/>
  <c r="BL216" i="4"/>
  <c r="BK216" i="4"/>
  <c r="BJ216" i="4"/>
  <c r="BL207" i="4"/>
  <c r="BJ207" i="4"/>
  <c r="BH207" i="4"/>
  <c r="BK207" i="4"/>
  <c r="BL206" i="4"/>
  <c r="BJ206" i="4"/>
  <c r="BH206" i="4"/>
  <c r="BK206" i="4"/>
  <c r="AV210" i="4"/>
  <c r="BL203" i="4"/>
  <c r="BJ203" i="4"/>
  <c r="BH203" i="4"/>
  <c r="BK203" i="4"/>
  <c r="BL202" i="4"/>
  <c r="BJ202" i="4"/>
  <c r="BH202" i="4"/>
  <c r="BK202" i="4"/>
  <c r="BL199" i="4"/>
  <c r="BJ199" i="4"/>
  <c r="BH199" i="4"/>
  <c r="BK199" i="4"/>
  <c r="BL198" i="4"/>
  <c r="BJ198" i="4"/>
  <c r="BH198" i="4"/>
  <c r="BK198" i="4"/>
  <c r="BL195" i="4"/>
  <c r="BJ195" i="4"/>
  <c r="BH195" i="4"/>
  <c r="BK195" i="4"/>
  <c r="BL194" i="4"/>
  <c r="BJ194" i="4"/>
  <c r="BH194" i="4"/>
  <c r="BK194" i="4"/>
  <c r="BL190" i="4"/>
  <c r="BJ190" i="4"/>
  <c r="BH190" i="4"/>
  <c r="BK190" i="4"/>
  <c r="BL189" i="4"/>
  <c r="BJ189" i="4"/>
  <c r="BH189" i="4"/>
  <c r="BK189" i="4"/>
  <c r="BL93" i="4"/>
  <c r="BK93" i="4"/>
  <c r="BK83" i="4"/>
  <c r="BL83" i="4"/>
  <c r="BK79" i="4"/>
  <c r="BL79" i="4"/>
  <c r="BK75" i="4"/>
  <c r="BH76" i="4" s="1"/>
  <c r="BL75" i="4"/>
  <c r="BK71" i="4"/>
  <c r="BL71" i="4"/>
  <c r="BK66" i="4"/>
  <c r="BL66" i="4"/>
  <c r="BK84" i="4"/>
  <c r="BL84" i="4"/>
  <c r="BJ84" i="4" s="1"/>
  <c r="BK80" i="4"/>
  <c r="BJ80" i="4" s="1"/>
  <c r="BH80" i="4" s="1"/>
  <c r="BL80" i="4"/>
  <c r="BK76" i="4"/>
  <c r="BL76" i="4"/>
  <c r="BL72" i="4"/>
  <c r="BJ72" i="4" s="1"/>
  <c r="BK72" i="4"/>
  <c r="BL67" i="4"/>
  <c r="BK67" i="4"/>
  <c r="BJ76" i="4"/>
  <c r="BH216" i="4"/>
  <c r="M216" i="4"/>
  <c r="BH215" i="4"/>
  <c r="AU210" i="4"/>
  <c r="BJ79" i="4"/>
  <c r="BH72" i="4" l="1"/>
  <c r="BJ71" i="4"/>
  <c r="BH71" i="4" s="1"/>
  <c r="AV87" i="4"/>
  <c r="Q83" i="4"/>
  <c r="BJ67" i="4"/>
  <c r="BH84" i="4"/>
  <c r="BJ66" i="4"/>
  <c r="BH66" i="4" s="1"/>
  <c r="BJ93" i="4"/>
  <c r="M93" i="4" s="1"/>
  <c r="BJ83" i="4"/>
  <c r="BH83" i="4" s="1"/>
  <c r="AU87" i="4"/>
  <c r="BH93" i="4"/>
  <c r="BJ75" i="4"/>
  <c r="BH92" i="4" l="1"/>
</calcChain>
</file>

<file path=xl/sharedStrings.xml><?xml version="1.0" encoding="utf-8"?>
<sst xmlns="http://schemas.openxmlformats.org/spreadsheetml/2006/main" count="409" uniqueCount="139">
  <si>
    <t>工程ごとの作業内容及び解体方法</t>
    <rPh sb="0" eb="2">
      <t>コウテイ</t>
    </rPh>
    <rPh sb="5" eb="7">
      <t>サギョウ</t>
    </rPh>
    <rPh sb="7" eb="9">
      <t>ナイヨウ</t>
    </rPh>
    <rPh sb="9" eb="10">
      <t>オヨ</t>
    </rPh>
    <rPh sb="11" eb="13">
      <t>カイタイ</t>
    </rPh>
    <rPh sb="13" eb="15">
      <t>ホウホウ</t>
    </rPh>
    <phoneticPr fontId="2"/>
  </si>
  <si>
    <t>廃棄物発生見込量</t>
    <rPh sb="0" eb="3">
      <t>ハイキブツ</t>
    </rPh>
    <rPh sb="3" eb="5">
      <t>ハッセイ</t>
    </rPh>
    <rPh sb="5" eb="7">
      <t>ミコ</t>
    </rPh>
    <rPh sb="7" eb="8">
      <t>リョウ</t>
    </rPh>
    <phoneticPr fontId="2"/>
  </si>
  <si>
    <t>建築物の構造</t>
    <rPh sb="0" eb="3">
      <t>ケンチクブツ</t>
    </rPh>
    <rPh sb="4" eb="6">
      <t>コウゾウ</t>
    </rPh>
    <phoneticPr fontId="2"/>
  </si>
  <si>
    <t>建築物の状況</t>
    <rPh sb="0" eb="3">
      <t>ケンチクブツ</t>
    </rPh>
    <rPh sb="4" eb="6">
      <t>ジョウキョウ</t>
    </rPh>
    <phoneticPr fontId="2"/>
  </si>
  <si>
    <t>周辺状況</t>
    <rPh sb="0" eb="2">
      <t>シュウヘン</t>
    </rPh>
    <rPh sb="2" eb="4">
      <t>ジョウキョウ</t>
    </rPh>
    <phoneticPr fontId="2"/>
  </si>
  <si>
    <t>建築物に関
する調査の
結果</t>
    <rPh sb="0" eb="3">
      <t>ケンチクブツ</t>
    </rPh>
    <rPh sb="4" eb="5">
      <t>カン</t>
    </rPh>
    <rPh sb="8" eb="10">
      <t>チョウサ</t>
    </rPh>
    <rPh sb="12" eb="14">
      <t>ケッカ</t>
    </rPh>
    <phoneticPr fontId="2"/>
  </si>
  <si>
    <t>建築物に関
する調査の
結果及び工
事着手前に
実施する措
置の内容</t>
    <rPh sb="14" eb="15">
      <t>オヨ</t>
    </rPh>
    <rPh sb="16" eb="17">
      <t>コウ</t>
    </rPh>
    <rPh sb="18" eb="19">
      <t>コト</t>
    </rPh>
    <rPh sb="19" eb="21">
      <t>チャクシュ</t>
    </rPh>
    <rPh sb="21" eb="22">
      <t>マエ</t>
    </rPh>
    <rPh sb="24" eb="26">
      <t>ジッシ</t>
    </rPh>
    <rPh sb="28" eb="29">
      <t>ソ</t>
    </rPh>
    <rPh sb="30" eb="31">
      <t>オキ</t>
    </rPh>
    <rPh sb="32" eb="34">
      <t>ナイヨウ</t>
    </rPh>
    <phoneticPr fontId="2"/>
  </si>
  <si>
    <t>工程</t>
    <rPh sb="0" eb="2">
      <t>コウテイ</t>
    </rPh>
    <phoneticPr fontId="2"/>
  </si>
  <si>
    <t>①建築設備・内装材等</t>
    <rPh sb="1" eb="3">
      <t>ケンチク</t>
    </rPh>
    <rPh sb="3" eb="5">
      <t>セツビ</t>
    </rPh>
    <rPh sb="6" eb="8">
      <t>ナイソウ</t>
    </rPh>
    <rPh sb="8" eb="9">
      <t>ザイ</t>
    </rPh>
    <rPh sb="9" eb="10">
      <t>トウ</t>
    </rPh>
    <phoneticPr fontId="2"/>
  </si>
  <si>
    <t>②屋根ふき材</t>
    <rPh sb="1" eb="3">
      <t>ヤネ</t>
    </rPh>
    <rPh sb="5" eb="6">
      <t>ザイ</t>
    </rPh>
    <phoneticPr fontId="2"/>
  </si>
  <si>
    <t>③外装材・上部構造部分</t>
    <rPh sb="1" eb="4">
      <t>ガイソウザイ</t>
    </rPh>
    <rPh sb="5" eb="7">
      <t>ジョウブ</t>
    </rPh>
    <rPh sb="7" eb="9">
      <t>コウゾウ</t>
    </rPh>
    <rPh sb="9" eb="11">
      <t>ブブン</t>
    </rPh>
    <phoneticPr fontId="2"/>
  </si>
  <si>
    <t>④基礎・基礎ぐい</t>
    <rPh sb="1" eb="3">
      <t>キソ</t>
    </rPh>
    <rPh sb="4" eb="6">
      <t>キソ</t>
    </rPh>
    <phoneticPr fontId="2"/>
  </si>
  <si>
    <t>⑤その他</t>
    <rPh sb="3" eb="4">
      <t>タ</t>
    </rPh>
    <phoneticPr fontId="2"/>
  </si>
  <si>
    <t>木造</t>
    <rPh sb="0" eb="2">
      <t>モクゾウ</t>
    </rPh>
    <phoneticPr fontId="2"/>
  </si>
  <si>
    <t>鉄骨造</t>
    <rPh sb="0" eb="2">
      <t>テッコツ</t>
    </rPh>
    <rPh sb="2" eb="3">
      <t>ゾウ</t>
    </rPh>
    <phoneticPr fontId="2"/>
  </si>
  <si>
    <t>鉄骨鉄筋コンクリート造</t>
    <rPh sb="0" eb="2">
      <t>テッコツ</t>
    </rPh>
    <rPh sb="2" eb="4">
      <t>テッキン</t>
    </rPh>
    <rPh sb="10" eb="11">
      <t>ゾウ</t>
    </rPh>
    <phoneticPr fontId="2"/>
  </si>
  <si>
    <t>コンクリートブロック造</t>
    <rPh sb="10" eb="11">
      <t>ゾウ</t>
    </rPh>
    <phoneticPr fontId="2"/>
  </si>
  <si>
    <t>鉄筋コンクリート造</t>
    <rPh sb="0" eb="2">
      <t>テッキン</t>
    </rPh>
    <rPh sb="8" eb="9">
      <t>ゾウ</t>
    </rPh>
    <phoneticPr fontId="2"/>
  </si>
  <si>
    <t>築年数</t>
    <rPh sb="0" eb="1">
      <t>チク</t>
    </rPh>
    <rPh sb="1" eb="3">
      <t>ネンスウ</t>
    </rPh>
    <phoneticPr fontId="2"/>
  </si>
  <si>
    <t>年、</t>
    <rPh sb="0" eb="1">
      <t>ネン</t>
    </rPh>
    <phoneticPr fontId="2"/>
  </si>
  <si>
    <t>棟数</t>
    <rPh sb="0" eb="1">
      <t>ムネ</t>
    </rPh>
    <rPh sb="1" eb="2">
      <t>スウ</t>
    </rPh>
    <phoneticPr fontId="2"/>
  </si>
  <si>
    <t>周辺にある施設</t>
    <rPh sb="0" eb="2">
      <t>シュウヘン</t>
    </rPh>
    <rPh sb="5" eb="7">
      <t>シセツ</t>
    </rPh>
    <phoneticPr fontId="2"/>
  </si>
  <si>
    <t>その他</t>
    <rPh sb="2" eb="3">
      <t>タ</t>
    </rPh>
    <phoneticPr fontId="2"/>
  </si>
  <si>
    <t>住宅</t>
    <rPh sb="0" eb="2">
      <t>ジュウタク</t>
    </rPh>
    <phoneticPr fontId="2"/>
  </si>
  <si>
    <t>敷地境界との最短距離</t>
    <rPh sb="0" eb="2">
      <t>シキチ</t>
    </rPh>
    <rPh sb="2" eb="4">
      <t>キョウカイ</t>
    </rPh>
    <rPh sb="6" eb="8">
      <t>サイタン</t>
    </rPh>
    <rPh sb="8" eb="10">
      <t>キョリ</t>
    </rPh>
    <phoneticPr fontId="2"/>
  </si>
  <si>
    <t>約</t>
    <rPh sb="0" eb="1">
      <t>ヤク</t>
    </rPh>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</si>
  <si>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</si>
  <si>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</si>
  <si>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</si>
  <si>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</si>
  <si>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</si>
  <si>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搬出経路</t>
    <rPh sb="0" eb="2">
      <t>ハンシュツ</t>
    </rPh>
    <rPh sb="2" eb="4">
      <t>ケイロ</t>
    </rPh>
    <phoneticPr fontId="2"/>
  </si>
  <si>
    <t>障害物</t>
    <rPh sb="0" eb="3">
      <t>ショウガイブツ</t>
    </rPh>
    <phoneticPr fontId="2"/>
  </si>
  <si>
    <t>有</t>
    <rPh sb="0" eb="1">
      <t>アリ</t>
    </rPh>
    <phoneticPr fontId="2"/>
  </si>
  <si>
    <t>前面道路の幅員</t>
    <rPh sb="0" eb="2">
      <t>ゼンメン</t>
    </rPh>
    <rPh sb="2" eb="4">
      <t>ドウロ</t>
    </rPh>
    <rPh sb="5" eb="7">
      <t>フクイン</t>
    </rPh>
    <phoneticPr fontId="2"/>
  </si>
  <si>
    <t>通学路</t>
    <rPh sb="0" eb="3">
      <t>ツウガクロ</t>
    </rPh>
    <phoneticPr fontId="2"/>
  </si>
  <si>
    <t>無</t>
    <rPh sb="0" eb="1">
      <t>ナシ</t>
    </rPh>
    <phoneticPr fontId="2"/>
  </si>
  <si>
    <t>残存物品</t>
    <rPh sb="0" eb="2">
      <t>ザンゾン</t>
    </rPh>
    <rPh sb="2" eb="4">
      <t>ブッピン</t>
    </rPh>
    <phoneticPr fontId="2"/>
  </si>
  <si>
    <t>飛散性石綿（吹付け石綿等）</t>
    <rPh sb="0" eb="2">
      <t>ヒサン</t>
    </rPh>
    <rPh sb="2" eb="3">
      <t>セイ</t>
    </rPh>
    <rPh sb="3" eb="5">
      <t>セキメン</t>
    </rPh>
    <rPh sb="6" eb="8">
      <t>フキツ</t>
    </rPh>
    <rPh sb="9" eb="12">
      <t>セキメントウ</t>
    </rPh>
    <phoneticPr fontId="2"/>
  </si>
  <si>
    <t>非飛散性石綿（スレート板等）</t>
    <rPh sb="0" eb="1">
      <t>ヒ</t>
    </rPh>
    <rPh sb="1" eb="3">
      <t>ヒサン</t>
    </rPh>
    <rPh sb="3" eb="4">
      <t>セイ</t>
    </rPh>
    <rPh sb="4" eb="6">
      <t>セキメン</t>
    </rPh>
    <rPh sb="11" eb="12">
      <t>イタ</t>
    </rPh>
    <rPh sb="12" eb="13">
      <t>トウ</t>
    </rPh>
    <phoneticPr fontId="2"/>
  </si>
  <si>
    <t>内装材に木材が含まれる場合</t>
    <rPh sb="0" eb="2">
      <t>ナイソウ</t>
    </rPh>
    <rPh sb="2" eb="3">
      <t>ザイ</t>
    </rPh>
    <rPh sb="4" eb="6">
      <t>モクザイ</t>
    </rPh>
    <rPh sb="7" eb="8">
      <t>フク</t>
    </rPh>
    <rPh sb="11" eb="13">
      <t>バアイ</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</si>
  <si>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</si>
  <si>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作業内容</t>
    <rPh sb="0" eb="2">
      <t>サギョウ</t>
    </rPh>
    <rPh sb="2" eb="4">
      <t>ナイヨウ</t>
    </rPh>
    <phoneticPr fontId="2"/>
  </si>
  <si>
    <t>建築設備・内装材等の取り外し</t>
    <rPh sb="0" eb="2">
      <t>ケンチク</t>
    </rPh>
    <rPh sb="2" eb="4">
      <t>セツビ</t>
    </rPh>
    <rPh sb="5" eb="7">
      <t>ナイソウ</t>
    </rPh>
    <rPh sb="7" eb="8">
      <t>ザイ</t>
    </rPh>
    <rPh sb="8" eb="9">
      <t>トウ</t>
    </rPh>
    <rPh sb="10" eb="11">
      <t>ト</t>
    </rPh>
    <rPh sb="12" eb="13">
      <t>ハズ</t>
    </rPh>
    <phoneticPr fontId="2"/>
  </si>
  <si>
    <t>屋根ふき材の取り外し</t>
    <rPh sb="0" eb="2">
      <t>ヤネ</t>
    </rPh>
    <rPh sb="4" eb="5">
      <t>ザイ</t>
    </rPh>
    <rPh sb="6" eb="7">
      <t>ト</t>
    </rPh>
    <rPh sb="8" eb="9">
      <t>ハズ</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</si>
  <si>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</si>
  <si>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基礎・基礎ぐいの取り壊し</t>
    <rPh sb="0" eb="2">
      <t>キソ</t>
    </rPh>
    <rPh sb="3" eb="5">
      <t>キソ</t>
    </rPh>
    <rPh sb="8" eb="9">
      <t>ト</t>
    </rPh>
    <rPh sb="10" eb="11">
      <t>コワ</t>
    </rPh>
    <phoneticPr fontId="2"/>
  </si>
  <si>
    <t>その他の取り壊し</t>
    <rPh sb="2" eb="3">
      <t>タ</t>
    </rPh>
    <rPh sb="4" eb="5">
      <t>ト</t>
    </rPh>
    <rPh sb="6" eb="7">
      <t>コワ</t>
    </rPh>
    <phoneticPr fontId="2"/>
  </si>
  <si>
    <t>上の工程における順序</t>
    <rPh sb="0" eb="1">
      <t>ウエ</t>
    </rPh>
    <rPh sb="2" eb="4">
      <t>コウテイ</t>
    </rPh>
    <rPh sb="8" eb="10">
      <t>ジュンジョ</t>
    </rPh>
    <phoneticPr fontId="2"/>
  </si>
  <si>
    <t>その他の場合の理由</t>
    <rPh sb="2" eb="3">
      <t>タ</t>
    </rPh>
    <rPh sb="4" eb="6">
      <t>バアイ</t>
    </rPh>
    <rPh sb="7" eb="9">
      <t>リユウ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</si>
  <si>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</si>
  <si>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可</t>
    <rPh sb="0" eb="1">
      <t>カ</t>
    </rPh>
    <phoneticPr fontId="2"/>
  </si>
  <si>
    <t>不可</t>
    <rPh sb="0" eb="2">
      <t>フカ</t>
    </rPh>
    <phoneticPr fontId="2"/>
  </si>
  <si>
    <t>不可の場合の理由</t>
    <rPh sb="0" eb="2">
      <t>フカ</t>
    </rPh>
    <rPh sb="3" eb="5">
      <t>バアイ</t>
    </rPh>
    <rPh sb="6" eb="8">
      <t>リユウ</t>
    </rPh>
    <phoneticPr fontId="2"/>
  </si>
  <si>
    <t>備考</t>
    <rPh sb="0" eb="2">
      <t>ビコウ</t>
    </rPh>
    <phoneticPr fontId="2"/>
  </si>
  <si>
    <t>コンクリート塊</t>
    <rPh sb="6" eb="7">
      <t>カタマリ</t>
    </rPh>
    <phoneticPr fontId="2"/>
  </si>
  <si>
    <t>アスファルト・コンクリート塊</t>
    <rPh sb="13" eb="14">
      <t>カタマリ</t>
    </rPh>
    <phoneticPr fontId="2"/>
  </si>
  <si>
    <t>建設発生木材</t>
    <rPh sb="0" eb="2">
      <t>ケンセツ</t>
    </rPh>
    <rPh sb="2" eb="4">
      <t>ハッセイ</t>
    </rPh>
    <rPh sb="4" eb="6">
      <t>モクザイ</t>
    </rPh>
    <phoneticPr fontId="2"/>
  </si>
  <si>
    <t>種類</t>
    <rPh sb="0" eb="2">
      <t>シュルイ</t>
    </rPh>
    <phoneticPr fontId="2"/>
  </si>
  <si>
    <t>量の見込み</t>
    <rPh sb="0" eb="1">
      <t>リョウ</t>
    </rPh>
    <rPh sb="2" eb="4">
      <t>ミコ</t>
    </rPh>
    <phoneticPr fontId="2"/>
  </si>
  <si>
    <t>手作業</t>
    <rPh sb="0" eb="3">
      <t>テサギョウ</t>
    </rPh>
    <phoneticPr fontId="2"/>
  </si>
  <si>
    <t>併用の場合の理由</t>
    <rPh sb="0" eb="2">
      <t>ヘイヨウ</t>
    </rPh>
    <rPh sb="3" eb="5">
      <t>バアイ</t>
    </rPh>
    <rPh sb="6" eb="8">
      <t>リユウ</t>
    </rPh>
    <phoneticPr fontId="2"/>
  </si>
  <si>
    <t>）</t>
    <phoneticPr fontId="2"/>
  </si>
  <si>
    <t>特定建設資材廃棄物の種類ごとの
量の見込み及びその発生が見込ま
れる建築物の部分</t>
    <rPh sb="0" eb="2">
      <t>トクテイ</t>
    </rPh>
    <rPh sb="2" eb="4">
      <t>ケンセツ</t>
    </rPh>
    <rPh sb="4" eb="6">
      <t>シザイ</t>
    </rPh>
    <rPh sb="6" eb="9">
      <t>ハイキブツ</t>
    </rPh>
    <rPh sb="10" eb="12">
      <t>シュルイ</t>
    </rPh>
    <rPh sb="16" eb="17">
      <t>リョウ</t>
    </rPh>
    <rPh sb="18" eb="20">
      <t>ミコ</t>
    </rPh>
    <rPh sb="21" eb="22">
      <t>オヨ</t>
    </rPh>
    <rPh sb="25" eb="27">
      <t>ハッセイ</t>
    </rPh>
    <rPh sb="28" eb="30">
      <t>ミコ</t>
    </rPh>
    <rPh sb="34" eb="37">
      <t>ケンチクブツ</t>
    </rPh>
    <rPh sb="38" eb="40">
      <t>ブブン</t>
    </rPh>
    <phoneticPr fontId="2"/>
  </si>
  <si>
    <t>発生が見込まれる部分(注)</t>
    <rPh sb="0" eb="2">
      <t>ハッセイ</t>
    </rPh>
    <rPh sb="3" eb="5">
      <t>ミコ</t>
    </rPh>
    <rPh sb="8" eb="10">
      <t>ブブン</t>
    </rPh>
    <rPh sb="11" eb="12">
      <t>チュウ</t>
    </rPh>
    <phoneticPr fontId="2"/>
  </si>
  <si>
    <t>(注)　①建築設備・内装材等　②屋根ふき材　③外装材・上部構造部分　④基礎・基礎ぐい　⑤その他</t>
    <rPh sb="1" eb="2">
      <t>チュウ</t>
    </rPh>
    <phoneticPr fontId="2"/>
  </si>
  <si>
    <t>分別解体等の方法</t>
    <rPh sb="0" eb="2">
      <t>フンベツ</t>
    </rPh>
    <rPh sb="2" eb="4">
      <t>カイタイ</t>
    </rPh>
    <rPh sb="4" eb="5">
      <t>トウ</t>
    </rPh>
    <rPh sb="6" eb="8">
      <t>ホウホウ</t>
    </rPh>
    <phoneticPr fontId="2"/>
  </si>
  <si>
    <t>分別解体等の計画等</t>
    <rPh sb="0" eb="2">
      <t>フンベツ</t>
    </rPh>
    <rPh sb="2" eb="4">
      <t>カイタイ</t>
    </rPh>
    <rPh sb="4" eb="5">
      <t>トウ</t>
    </rPh>
    <rPh sb="6" eb="8">
      <t>ケイカク</t>
    </rPh>
    <rPh sb="8" eb="9">
      <t>トウ</t>
    </rPh>
    <phoneticPr fontId="2"/>
  </si>
  <si>
    <t>建築物に係る解体工事</t>
    <rPh sb="0" eb="3">
      <t>ケンチクブツ</t>
    </rPh>
    <rPh sb="4" eb="5">
      <t>カカ</t>
    </rPh>
    <rPh sb="6" eb="8">
      <t>カイタイ</t>
    </rPh>
    <rPh sb="8" eb="10">
      <t>コウジ</t>
    </rPh>
    <phoneticPr fontId="2"/>
  </si>
  <si>
    <t>(A4)</t>
    <phoneticPr fontId="2"/>
  </si>
  <si>
    <t>大気汚染防止法による届出</t>
    <rPh sb="0" eb="2">
      <t>タイキ</t>
    </rPh>
    <rPh sb="2" eb="4">
      <t>オセン</t>
    </rPh>
    <rPh sb="4" eb="7">
      <t>ボウシホウ</t>
    </rPh>
    <rPh sb="10" eb="12">
      <t>トドケデ</t>
    </rPh>
    <phoneticPr fontId="2"/>
  </si>
  <si>
    <t>届出済</t>
    <rPh sb="0" eb="2">
      <t>トドケデ</t>
    </rPh>
    <rPh sb="2" eb="3">
      <t>ズ</t>
    </rPh>
    <phoneticPr fontId="2"/>
  </si>
  <si>
    <t>届出予定</t>
    <rPh sb="0" eb="2">
      <t>トドケデ</t>
    </rPh>
    <rPh sb="2" eb="4">
      <t>ヨテイ</t>
    </rPh>
    <phoneticPr fontId="2"/>
  </si>
  <si>
    <t>対象外</t>
    <rPh sb="0" eb="3">
      <t>タイショウガイ</t>
    </rPh>
    <phoneticPr fontId="2"/>
  </si>
  <si>
    <t>病院</t>
  </si>
  <si>
    <t>□欄には、該当箇所に「レ」を付すこと。</t>
    <rPh sb="1" eb="2">
      <t>ラン</t>
    </rPh>
    <rPh sb="5" eb="7">
      <t>ガイトウ</t>
    </rPh>
    <rPh sb="7" eb="9">
      <t>カショ</t>
    </rPh>
    <rPh sb="14" eb="15">
      <t>フ</t>
    </rPh>
    <phoneticPr fontId="2"/>
  </si>
  <si>
    <t>有</t>
    <phoneticPr fontId="2"/>
  </si>
  <si>
    <t>兵庫県環境の保全と創造に関する条例による届出</t>
    <rPh sb="0" eb="2">
      <t>ヒョウゴ</t>
    </rPh>
    <rPh sb="2" eb="3">
      <t>ケン</t>
    </rPh>
    <rPh sb="3" eb="5">
      <t>カンキョウ</t>
    </rPh>
    <rPh sb="6" eb="8">
      <t>ホゼン</t>
    </rPh>
    <rPh sb="9" eb="11">
      <t>ソウゾウ</t>
    </rPh>
    <rPh sb="12" eb="13">
      <t>カン</t>
    </rPh>
    <rPh sb="15" eb="17">
      <t>ジョウレイ</t>
    </rPh>
    <rPh sb="20" eb="22">
      <t>トドケデ</t>
    </rPh>
    <phoneticPr fontId="2"/>
  </si>
  <si>
    <t>①</t>
    <phoneticPr fontId="2"/>
  </si>
  <si>
    <t>②</t>
    <phoneticPr fontId="2"/>
  </si>
  <si>
    <t>③</t>
    <phoneticPr fontId="2"/>
  </si>
  <si>
    <t>④</t>
    <phoneticPr fontId="2"/>
  </si>
  <si>
    <t>（</t>
    <phoneticPr fontId="2"/>
  </si>
  <si>
    <t>）</t>
    <phoneticPr fontId="2"/>
  </si>
  <si>
    <t>棟</t>
    <phoneticPr fontId="2"/>
  </si>
  <si>
    <t>商業施設</t>
    <phoneticPr fontId="2"/>
  </si>
  <si>
    <t>学校</t>
    <phoneticPr fontId="2"/>
  </si>
  <si>
    <t>その他</t>
    <phoneticPr fontId="2"/>
  </si>
  <si>
    <t>（</t>
    <phoneticPr fontId="2"/>
  </si>
  <si>
    <t>）</t>
    <phoneticPr fontId="2"/>
  </si>
  <si>
    <t>m</t>
    <phoneticPr fontId="2"/>
  </si>
  <si>
    <t>有</t>
    <phoneticPr fontId="2"/>
  </si>
  <si>
    <t>（</t>
    <phoneticPr fontId="2"/>
  </si>
  <si>
    <t>）</t>
    <phoneticPr fontId="2"/>
  </si>
  <si>
    <t>無</t>
    <phoneticPr fontId="2"/>
  </si>
  <si>
    <t>（</t>
    <phoneticPr fontId="2"/>
  </si>
  <si>
    <t>トン</t>
    <phoneticPr fontId="2"/>
  </si>
  <si>
    <t>⑤</t>
    <phoneticPr fontId="2"/>
  </si>
  <si>
    <t>①</t>
    <phoneticPr fontId="2"/>
  </si>
  <si>
    <t>②</t>
    <phoneticPr fontId="2"/>
  </si>
  <si>
    <t>③</t>
    <phoneticPr fontId="2"/>
  </si>
  <si>
    <t>④</t>
    <phoneticPr fontId="2"/>
  </si>
  <si>
    <t>トン</t>
    <phoneticPr fontId="2"/>
  </si>
  <si>
    <t>⑤</t>
    <phoneticPr fontId="2"/>
  </si>
  <si>
    <t>①</t>
    <phoneticPr fontId="2"/>
  </si>
  <si>
    <t>→</t>
    <phoneticPr fontId="2"/>
  </si>
  <si>
    <t>②</t>
    <phoneticPr fontId="2"/>
  </si>
  <si>
    <t>③</t>
    <phoneticPr fontId="2"/>
  </si>
  <si>
    <t>④</t>
    <phoneticPr fontId="2"/>
  </si>
  <si>
    <t>（</t>
    <phoneticPr fontId="2"/>
  </si>
  <si>
    <t>別表１</t>
    <phoneticPr fontId="2"/>
  </si>
  <si>
    <t>←全ての廃材の見込み量を記入してください。</t>
    <rPh sb="1" eb="2">
      <t>スベ</t>
    </rPh>
    <rPh sb="4" eb="6">
      <t>ハイザイ</t>
    </rPh>
    <rPh sb="7" eb="9">
      <t>ミコ</t>
    </rPh>
    <rPh sb="10" eb="11">
      <t>リョウ</t>
    </rPh>
    <rPh sb="12" eb="14">
      <t>キニュウ</t>
    </rPh>
    <phoneticPr fontId="2"/>
  </si>
  <si>
    <t>）</t>
    <phoneticPr fontId="2"/>
  </si>
  <si>
    <t>（</t>
    <phoneticPr fontId="2"/>
  </si>
  <si>
    <t>無</t>
    <phoneticPr fontId="2"/>
  </si>
  <si>
    <t>工事着手前に搬出</t>
    <rPh sb="0" eb="2">
      <t>コウジ</t>
    </rPh>
    <rPh sb="2" eb="4">
      <t>チャクシュ</t>
    </rPh>
    <rPh sb="4" eb="5">
      <t>マエ</t>
    </rPh>
    <rPh sb="6" eb="8">
      <t>ハンシュツ</t>
    </rPh>
    <phoneticPr fontId="2"/>
  </si>
  <si>
    <t>エアコン</t>
    <phoneticPr fontId="2"/>
  </si>
  <si>
    <t>カラーベスト</t>
    <phoneticPr fontId="2"/>
  </si>
  <si>
    <t>30</t>
    <phoneticPr fontId="2"/>
  </si>
  <si>
    <t>13</t>
    <phoneticPr fontId="2"/>
  </si>
  <si>
    <t>工事の工程の順序</t>
    <rPh sb="0" eb="2">
      <t>コウジ</t>
    </rPh>
    <rPh sb="3" eb="5">
      <t>コウテイ</t>
    </rPh>
    <rPh sb="6" eb="8">
      <t>ジュンジョ</t>
    </rPh>
    <phoneticPr fontId="2"/>
  </si>
  <si>
    <t>手作業・機械作業の併用</t>
    <rPh sb="0" eb="3">
      <t>テサギョウ</t>
    </rPh>
    <rPh sb="4" eb="6">
      <t>キカイ</t>
    </rPh>
    <rPh sb="6" eb="8">
      <t>サギョウ</t>
    </rPh>
    <rPh sb="9" eb="11">
      <t>ヘイヨウ</t>
    </rPh>
    <phoneticPr fontId="2"/>
  </si>
  <si>
    <t>特定建設資材への付着物
への付着物</t>
    <rPh sb="0" eb="2">
      <t>トクテイ</t>
    </rPh>
    <rPh sb="2" eb="4">
      <t>ケンセツ</t>
    </rPh>
    <rPh sb="4" eb="6">
      <t>シザイ</t>
    </rPh>
    <rPh sb="8" eb="10">
      <t>フチャク</t>
    </rPh>
    <rPh sb="10" eb="11">
      <t>ブツ</t>
    </rPh>
    <rPh sb="14" eb="16">
      <t>フチャク</t>
    </rPh>
    <rPh sb="16" eb="17">
      <t>ブツ</t>
    </rPh>
    <phoneticPr fontId="2"/>
  </si>
  <si>
    <t>特定建築資材への付着</t>
    <rPh sb="0" eb="2">
      <t>トクテイ</t>
    </rPh>
    <rPh sb="2" eb="4">
      <t>ケンチク</t>
    </rPh>
    <rPh sb="4" eb="6">
      <t>シザイ</t>
    </rPh>
    <rPh sb="8" eb="10">
      <t>フチャク</t>
    </rPh>
    <phoneticPr fontId="2"/>
  </si>
  <si>
    <t>他法令関係</t>
    <rPh sb="0" eb="3">
      <t>タホウレイ</t>
    </rPh>
    <rPh sb="3" eb="5">
      <t>カンケイ</t>
    </rPh>
    <phoneticPr fontId="2"/>
  </si>
  <si>
    <t>石綿（大気汚染防止法・安全衛生法石綿則）</t>
    <rPh sb="0" eb="2">
      <t>イシワタ</t>
    </rPh>
    <rPh sb="3" eb="5">
      <t>タイキ</t>
    </rPh>
    <rPh sb="5" eb="7">
      <t>オセン</t>
    </rPh>
    <rPh sb="7" eb="10">
      <t>ボウシホウ</t>
    </rPh>
    <rPh sb="11" eb="13">
      <t>アンゼン</t>
    </rPh>
    <rPh sb="13" eb="15">
      <t>エイセイ</t>
    </rPh>
    <rPh sb="15" eb="16">
      <t>ホウ</t>
    </rPh>
    <rPh sb="16" eb="18">
      <t>イシワタ</t>
    </rPh>
    <rPh sb="18" eb="19">
      <t>ソク</t>
    </rPh>
    <phoneticPr fontId="2"/>
  </si>
  <si>
    <t>フロン（フロン排出抑制法）</t>
    <rPh sb="7" eb="9">
      <t>ハイシュツ</t>
    </rPh>
    <rPh sb="9" eb="11">
      <t>ヨクセイ</t>
    </rPh>
    <rPh sb="11" eb="12">
      <t>ホウ</t>
    </rPh>
    <phoneticPr fontId="2"/>
  </si>
  <si>
    <t>有</t>
    <rPh sb="0" eb="1">
      <t>ア</t>
    </rPh>
    <phoneticPr fontId="2"/>
  </si>
  <si>
    <t>有（業務用のエアコン・冷凍冷蔵機器の</t>
    <rPh sb="0" eb="1">
      <t>アリ</t>
    </rPh>
    <rPh sb="2" eb="5">
      <t>ギョウムヨウ</t>
    </rPh>
    <rPh sb="11" eb="13">
      <t>レイトウ</t>
    </rPh>
    <rPh sb="13" eb="15">
      <t>レイゾウ</t>
    </rPh>
    <rPh sb="15" eb="17">
      <t>キキ</t>
    </rPh>
    <phoneticPr fontId="2"/>
  </si>
  <si>
    <t>うちフロン類が使われているもの）</t>
    <rPh sb="5" eb="6">
      <t>ルイ</t>
    </rPh>
    <rPh sb="7" eb="8">
      <t>ツカ</t>
    </rPh>
    <phoneticPr fontId="2"/>
  </si>
  <si>
    <t>その他資材への付着</t>
    <rPh sb="2" eb="3">
      <t>タ</t>
    </rPh>
    <rPh sb="3" eb="5">
      <t>シザイ</t>
    </rPh>
    <rPh sb="7" eb="9">
      <t>フチャク</t>
    </rPh>
    <phoneticPr fontId="2"/>
  </si>
  <si>
    <t>学校及び保健体育課と協議</t>
    <rPh sb="0" eb="2">
      <t>ガッコウ</t>
    </rPh>
    <rPh sb="2" eb="3">
      <t>オヨ</t>
    </rPh>
    <rPh sb="4" eb="6">
      <t>ホケン</t>
    </rPh>
    <rPh sb="6" eb="8">
      <t>タイイク</t>
    </rPh>
    <rPh sb="8" eb="9">
      <t>カ</t>
    </rPh>
    <rPh sb="10" eb="12">
      <t>キョウギ</t>
    </rPh>
    <phoneticPr fontId="2"/>
  </si>
  <si>
    <t>防蟻処理剤</t>
    <rPh sb="0" eb="1">
      <t>ボウ</t>
    </rPh>
    <rPh sb="1" eb="2">
      <t>アリ</t>
    </rPh>
    <rPh sb="2" eb="5">
      <t>ショリザイ</t>
    </rPh>
    <phoneticPr fontId="2"/>
  </si>
  <si>
    <t>フロン類回収済</t>
    <rPh sb="3" eb="4">
      <t>ルイ</t>
    </rPh>
    <rPh sb="4" eb="6">
      <t>カイシュウ</t>
    </rPh>
    <rPh sb="6" eb="7">
      <t>ズ</t>
    </rPh>
    <phoneticPr fontId="2"/>
  </si>
  <si>
    <t>門塀</t>
    <rPh sb="0" eb="1">
      <t>モン</t>
    </rPh>
    <rPh sb="1" eb="2">
      <t>ヘイ</t>
    </rPh>
    <phoneticPr fontId="2"/>
  </si>
  <si>
    <t>←道路占用許可、道路使用許可を取る場合は記入して下さい。</t>
    <rPh sb="1" eb="7">
      <t>ドウロセンヨウキョカ</t>
    </rPh>
    <rPh sb="8" eb="10">
      <t>ドウロ</t>
    </rPh>
    <rPh sb="10" eb="12">
      <t>シヨウ</t>
    </rPh>
    <rPh sb="12" eb="14">
      <t>キョカ</t>
    </rPh>
    <rPh sb="15" eb="16">
      <t>ト</t>
    </rPh>
    <rPh sb="17" eb="19">
      <t>バアイ</t>
    </rPh>
    <rPh sb="20" eb="22">
      <t>キニュウ</t>
    </rPh>
    <rPh sb="24" eb="25">
      <t>クダ</t>
    </rPh>
    <phoneticPr fontId="2"/>
  </si>
  <si>
    <t>搬出口に交通整理員を配置する。</t>
    <phoneticPr fontId="2"/>
  </si>
  <si>
    <t>手作業</t>
    <phoneticPr fontId="2"/>
  </si>
  <si>
    <t>手作業・機械作業の併用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</si>
</sst>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b/>
      <sz val="12"/>
      <name val="ＭＳ Ｐ明朝"/>
      <family val="1"/>
      <charset val="128"/>
    </font>
    <font>
      <b/>
      <sz val="9"/>
      <name val="ＭＳ Ｐ明朝"/>
      <family val="1"/>
      <charset val="128"/>
    </font>
    <font>
      <sz val="6"/>
      <name val="ＭＳ Ｐ明朝"/>
      <family val="1"/>
      <charset val="128"/>
    </font>
    <font>
      <b/>
      <sz val="6"/>
      <name val="ＭＳ Ｐ明朝"/>
      <family val="1"/>
      <charset val="128"/>
    </font>
    <font>
      <b/>
      <sz val="9"/>
      <color indexed="10"/>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rgb="FFFF000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thin">
        <color indexed="64"/>
      </right>
      <top/>
      <bottom/>
      <diagonal/>
    </border>
  </borders>
  <cellStyleXfs count="42">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1"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Border="1" applyAlignment="1">
      <alignment horizontal="center" vertical="center"/>
    </xf>
    <xf numFmtId="0" fontId="3" fillId="0" borderId="10" xfId="0" applyFont="1" applyBorder="1">
      <alignment vertical="center"/>
    </xf>
    <xf numFmtId="0" fontId="8" fillId="0" borderId="0" xfId="0" applyFont="1">
      <alignment vertical="center"/>
    </xf>
    <xf numFmtId="0" fontId="3" fillId="0" borderId="0" xfId="0" applyFont="1" applyAlignment="1">
      <alignment horizontal="righ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0" xfId="0" applyFont="1" applyAlignment="1">
      <alignment vertical="center" shrinkToFit="1"/>
    </xf>
    <xf numFmtId="0" fontId="8" fillId="0" borderId="15" xfId="0" applyFont="1" applyBorder="1">
      <alignment vertical="center"/>
    </xf>
    <xf numFmtId="0" fontId="10" fillId="24" borderId="0" xfId="0" applyFont="1" applyFill="1">
      <alignment vertical="center"/>
    </xf>
    <xf numFmtId="0" fontId="3" fillId="0" borderId="0" xfId="0" applyFont="1" applyAlignment="1">
      <alignment horizontal="center" vertical="center" wrapText="1"/>
    </xf>
    <xf numFmtId="0" fontId="3" fillId="0" borderId="15" xfId="0" applyFont="1" applyBorder="1" applyAlignment="1">
      <alignment vertical="center" shrinkToFit="1"/>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7" fillId="0" borderId="0" xfId="0" applyFont="1" applyBorder="1" applyAlignment="1">
      <alignment vertical="center" shrinkToFit="1"/>
    </xf>
    <xf numFmtId="0" fontId="7" fillId="0" borderId="22" xfId="0" applyFont="1" applyBorder="1" applyAlignment="1">
      <alignment vertical="center" shrinkToFit="1"/>
    </xf>
    <xf numFmtId="0" fontId="8" fillId="0" borderId="0" xfId="0" applyFont="1" applyBorder="1">
      <alignment vertical="center"/>
    </xf>
    <xf numFmtId="49" fontId="7" fillId="0" borderId="0" xfId="0" applyNumberFormat="1" applyFont="1" applyBorder="1" applyAlignment="1">
      <alignment horizontal="right" vertical="center"/>
    </xf>
    <xf numFmtId="49" fontId="7" fillId="0" borderId="19" xfId="0" applyNumberFormat="1" applyFont="1" applyBorder="1" applyAlignment="1">
      <alignment horizontal="right" vertical="center"/>
    </xf>
    <xf numFmtId="49" fontId="7" fillId="0" borderId="22" xfId="0" applyNumberFormat="1" applyFont="1" applyBorder="1" applyAlignment="1">
      <alignment horizontal="right" vertical="center"/>
    </xf>
    <xf numFmtId="0" fontId="3" fillId="0" borderId="28" xfId="0" applyFont="1" applyBorder="1">
      <alignment vertical="center"/>
    </xf>
    <xf numFmtId="0" fontId="7" fillId="0" borderId="0" xfId="0" applyFont="1" applyBorder="1">
      <alignment vertical="center"/>
    </xf>
    <xf numFmtId="0" fontId="7" fillId="0" borderId="25"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7" fillId="0" borderId="0" xfId="0" applyFont="1">
      <alignment vertical="center"/>
    </xf>
    <xf numFmtId="0" fontId="0" fillId="0" borderId="0" xfId="0" applyAlignment="1">
      <alignment vertical="center"/>
    </xf>
    <xf numFmtId="0" fontId="7" fillId="0" borderId="0" xfId="0" applyFont="1" applyAlignment="1">
      <alignment vertical="center"/>
    </xf>
    <xf numFmtId="0" fontId="3" fillId="0" borderId="3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22"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10" fillId="0" borderId="0" xfId="0" applyFont="1" applyFill="1">
      <alignment vertical="center"/>
    </xf>
    <xf numFmtId="0" fontId="28"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3" fillId="0" borderId="0" xfId="0" applyFont="1" applyBorder="1">
      <alignment vertical="center"/>
    </xf>
    <xf numFmtId="0" fontId="7" fillId="0" borderId="0" xfId="0" applyFont="1" applyBorder="1">
      <alignment vertical="center"/>
    </xf>
    <xf numFmtId="49" fontId="6" fillId="0" borderId="0" xfId="0" applyNumberFormat="1" applyFont="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10" fillId="0" borderId="0" xfId="0" applyFont="1">
      <alignment vertical="center"/>
    </xf>
    <xf numFmtId="0" fontId="3" fillId="0" borderId="0" xfId="0" applyFont="1" applyAlignment="1">
      <alignment vertical="center" shrinkToFit="1"/>
    </xf>
    <xf numFmtId="0" fontId="6" fillId="0" borderId="0" xfId="0" applyFont="1" applyAlignment="1">
      <alignment horizontal="right" vertical="center"/>
    </xf>
    <xf numFmtId="0" fontId="5" fillId="0" borderId="0" xfId="0" applyFont="1" applyAlignment="1">
      <alignment vertical="center" textRotation="255"/>
    </xf>
    <xf numFmtId="0" fontId="3" fillId="0" borderId="0" xfId="0" applyFont="1" applyAlignment="1">
      <alignment vertical="center" wrapText="1"/>
    </xf>
    <xf numFmtId="0" fontId="3" fillId="0" borderId="0" xfId="0" applyFont="1" applyBorder="1" applyAlignment="1">
      <alignment horizontal="center" vertical="center"/>
    </xf>
    <xf numFmtId="0" fontId="9" fillId="0" borderId="0" xfId="0" applyFont="1">
      <alignment vertical="center"/>
    </xf>
    <xf numFmtId="0" fontId="8" fillId="0" borderId="0" xfId="0" applyFont="1" applyBorder="1" applyAlignment="1">
      <alignment vertical="center" shrinkToFit="1"/>
    </xf>
    <xf numFmtId="0" fontId="9" fillId="0" borderId="0" xfId="0" applyFont="1" applyBorder="1">
      <alignment vertical="center"/>
    </xf>
    <xf numFmtId="0" fontId="3" fillId="0" borderId="0" xfId="0" applyFont="1" applyAlignment="1">
      <alignment horizontal="center" vertical="center"/>
    </xf>
    <xf numFmtId="0" fontId="0" fillId="0" borderId="0" xfId="0" applyAlignment="1">
      <alignment vertical="center" shrinkToFit="1"/>
    </xf>
    <xf numFmtId="0" fontId="0" fillId="0" borderId="15" xfId="0" applyBorder="1" applyAlignment="1">
      <alignment vertical="center" shrinkToFit="1"/>
    </xf>
    <xf numFmtId="0" fontId="3" fillId="0" borderId="25" xfId="0" applyFont="1" applyBorder="1" applyAlignment="1">
      <alignment vertical="center" wrapText="1"/>
    </xf>
    <xf numFmtId="0" fontId="0" fillId="0" borderId="25" xfId="0" applyBorder="1" applyAlignment="1">
      <alignment vertical="center" wrapText="1"/>
    </xf>
    <xf numFmtId="0" fontId="3" fillId="0" borderId="0" xfId="0" applyFont="1" applyBorder="1" applyAlignment="1">
      <alignment vertical="center"/>
    </xf>
    <xf numFmtId="0" fontId="0" fillId="0" borderId="15" xfId="0" applyBorder="1" applyAlignment="1">
      <alignment vertical="center"/>
    </xf>
    <xf numFmtId="0" fontId="8" fillId="0" borderId="0" xfId="0" applyFont="1" applyAlignment="1">
      <alignment vertical="center" shrinkToFit="1"/>
    </xf>
    <xf numFmtId="0" fontId="0" fillId="0" borderId="0" xfId="0" applyBorder="1" applyAlignment="1">
      <alignmen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0" fillId="0" borderId="0" xfId="0" applyAlignment="1">
      <alignment vertical="center" wrapText="1"/>
    </xf>
    <xf numFmtId="0" fontId="3" fillId="0" borderId="0" xfId="0" applyFont="1"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7" fillId="0" borderId="0" xfId="0" applyFont="1" applyBorder="1" applyAlignment="1">
      <alignment vertical="center" shrinkToFit="1"/>
    </xf>
    <xf numFmtId="0" fontId="6" fillId="0" borderId="10" xfId="0" applyFont="1" applyBorder="1" applyAlignment="1">
      <alignment horizontal="center" vertical="center"/>
    </xf>
    <xf numFmtId="0" fontId="3" fillId="0" borderId="25" xfId="0" applyFont="1" applyBorder="1">
      <alignment vertical="center"/>
    </xf>
    <xf numFmtId="0" fontId="3" fillId="0" borderId="0" xfId="0" applyFont="1" applyBorder="1" applyAlignment="1">
      <alignment vertical="center" shrinkToFit="1"/>
    </xf>
    <xf numFmtId="0" fontId="7" fillId="0" borderId="0" xfId="0" applyFont="1" applyAlignment="1">
      <alignment vertical="center" shrinkToFit="1"/>
    </xf>
    <xf numFmtId="0" fontId="5" fillId="0" borderId="0" xfId="0" applyFont="1" applyBorder="1" applyAlignment="1">
      <alignment horizontal="right"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7" fillId="0" borderId="10" xfId="0" applyFont="1" applyBorder="1" applyAlignment="1">
      <alignment horizontal="center" vertical="center"/>
    </xf>
    <xf numFmtId="0" fontId="3" fillId="0" borderId="22" xfId="0" applyFont="1" applyBorder="1">
      <alignment vertical="center"/>
    </xf>
    <xf numFmtId="0" fontId="0" fillId="0" borderId="0" xfId="0" applyBorder="1" applyAlignment="1">
      <alignment vertical="center" wrapText="1"/>
    </xf>
    <xf numFmtId="0" fontId="0" fillId="0" borderId="15" xfId="0"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shrinkToFit="1"/>
    </xf>
    <xf numFmtId="0" fontId="3" fillId="0" borderId="15" xfId="0" applyFont="1" applyBorder="1">
      <alignment vertical="center"/>
    </xf>
    <xf numFmtId="0" fontId="3" fillId="0" borderId="14" xfId="0" applyFont="1" applyBorder="1" applyAlignment="1">
      <alignment vertical="center"/>
    </xf>
    <xf numFmtId="0" fontId="7" fillId="0" borderId="0" xfId="0" applyFont="1" applyBorder="1" applyAlignment="1">
      <alignment vertical="center"/>
    </xf>
    <xf numFmtId="0" fontId="7" fillId="0" borderId="15" xfId="0" applyFont="1" applyBorder="1">
      <alignment vertical="center"/>
    </xf>
    <xf numFmtId="0" fontId="3" fillId="0" borderId="15" xfId="0" applyFont="1" applyBorder="1" applyAlignment="1">
      <alignment horizontal="center" vertical="center"/>
    </xf>
    <xf numFmtId="0" fontId="3" fillId="0" borderId="34" xfId="0" applyFont="1" applyBorder="1">
      <alignment vertical="center"/>
    </xf>
    <xf numFmtId="0" fontId="7" fillId="0" borderId="14" xfId="0" applyFont="1" applyBorder="1">
      <alignment vertical="center"/>
    </xf>
    <xf numFmtId="0" fontId="28" fillId="0" borderId="0" xfId="0"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BM$93" lockText="1" noThreeD="1"/>
</file>

<file path=xl/ctrlProps/ctrlProp101.xml><?xml version="1.0" encoding="utf-8"?>
<formControlPr xmlns="http://schemas.microsoft.com/office/spreadsheetml/2009/9/main" objectType="CheckBox" fmlaLink="$BN$93"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fmlaLink="$BM$27"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BN$27" lockText="1" noThreeD="1"/>
</file>

<file path=xl/ctrlProps/ctrlProp120.xml><?xml version="1.0" encoding="utf-8"?>
<formControlPr xmlns="http://schemas.microsoft.com/office/spreadsheetml/2009/9/main" objectType="CheckBox" fmlaLink="$BM$66" lockText="1" noThreeD="1"/>
</file>

<file path=xl/ctrlProps/ctrlProp121.xml><?xml version="1.0" encoding="utf-8"?>
<formControlPr xmlns="http://schemas.microsoft.com/office/spreadsheetml/2009/9/main" objectType="CheckBox" fmlaLink="$BN$66" lockText="1" noThreeD="1"/>
</file>

<file path=xl/ctrlProps/ctrlProp122.xml><?xml version="1.0" encoding="utf-8"?>
<formControlPr xmlns="http://schemas.microsoft.com/office/spreadsheetml/2009/9/main" objectType="CheckBox" fmlaLink="$BM$71" lockText="1" noThreeD="1"/>
</file>

<file path=xl/ctrlProps/ctrlProp123.xml><?xml version="1.0" encoding="utf-8"?>
<formControlPr xmlns="http://schemas.microsoft.com/office/spreadsheetml/2009/9/main" objectType="CheckBox" fmlaLink="$BN$71" lockText="1" noThreeD="1"/>
</file>

<file path=xl/ctrlProps/ctrlProp124.xml><?xml version="1.0" encoding="utf-8"?>
<formControlPr xmlns="http://schemas.microsoft.com/office/spreadsheetml/2009/9/main" objectType="CheckBox" fmlaLink="$BM$75" lockText="1" noThreeD="1"/>
</file>

<file path=xl/ctrlProps/ctrlProp125.xml><?xml version="1.0" encoding="utf-8"?>
<formControlPr xmlns="http://schemas.microsoft.com/office/spreadsheetml/2009/9/main" objectType="CheckBox" fmlaLink="$BN$75" lockText="1" noThreeD="1"/>
</file>

<file path=xl/ctrlProps/ctrlProp126.xml><?xml version="1.0" encoding="utf-8"?>
<formControlPr xmlns="http://schemas.microsoft.com/office/spreadsheetml/2009/9/main" objectType="CheckBox" fmlaLink="$BM$79" lockText="1" noThreeD="1"/>
</file>

<file path=xl/ctrlProps/ctrlProp127.xml><?xml version="1.0" encoding="utf-8"?>
<formControlPr xmlns="http://schemas.microsoft.com/office/spreadsheetml/2009/9/main" objectType="CheckBox" fmlaLink="$BN$79" lockText="1" noThreeD="1"/>
</file>

<file path=xl/ctrlProps/ctrlProp128.xml><?xml version="1.0" encoding="utf-8"?>
<formControlPr xmlns="http://schemas.microsoft.com/office/spreadsheetml/2009/9/main" objectType="CheckBox" fmlaLink="$BM$83" lockText="1" noThreeD="1"/>
</file>

<file path=xl/ctrlProps/ctrlProp129.xml><?xml version="1.0" encoding="utf-8"?>
<formControlPr xmlns="http://schemas.microsoft.com/office/spreadsheetml/2009/9/main" objectType="CheckBox" fmlaLink="$BN$83" lockText="1" noThreeD="1"/>
</file>

<file path=xl/ctrlProps/ctrlProp13.xml><?xml version="1.0" encoding="utf-8"?>
<formControlPr xmlns="http://schemas.microsoft.com/office/spreadsheetml/2009/9/main" objectType="CheckBox" fmlaLink="$BM$31" lockText="1" noThreeD="1"/>
</file>

<file path=xl/ctrlProps/ctrlProp130.xml><?xml version="1.0" encoding="utf-8"?>
<formControlPr xmlns="http://schemas.microsoft.com/office/spreadsheetml/2009/9/main" objectType="CheckBox" fmlaLink="$BM$72" lockText="1" noThreeD="1"/>
</file>

<file path=xl/ctrlProps/ctrlProp131.xml><?xml version="1.0" encoding="utf-8"?>
<formControlPr xmlns="http://schemas.microsoft.com/office/spreadsheetml/2009/9/main" objectType="CheckBox" fmlaLink="$BN$72" lockText="1" noThreeD="1"/>
</file>

<file path=xl/ctrlProps/ctrlProp132.xml><?xml version="1.0" encoding="utf-8"?>
<formControlPr xmlns="http://schemas.microsoft.com/office/spreadsheetml/2009/9/main" objectType="CheckBox" fmlaLink="$BM$67" lockText="1" noThreeD="1"/>
</file>

<file path=xl/ctrlProps/ctrlProp133.xml><?xml version="1.0" encoding="utf-8"?>
<formControlPr xmlns="http://schemas.microsoft.com/office/spreadsheetml/2009/9/main" objectType="CheckBox" fmlaLink="$BN$67" lockText="1" noThreeD="1"/>
</file>

<file path=xl/ctrlProps/ctrlProp134.xml><?xml version="1.0" encoding="utf-8"?>
<formControlPr xmlns="http://schemas.microsoft.com/office/spreadsheetml/2009/9/main" objectType="CheckBox" fmlaLink="$BN$76" lockText="1" noThreeD="1"/>
</file>

<file path=xl/ctrlProps/ctrlProp135.xml><?xml version="1.0" encoding="utf-8"?>
<formControlPr xmlns="http://schemas.microsoft.com/office/spreadsheetml/2009/9/main" objectType="CheckBox" fmlaLink="$BN$80" lockText="1" noThreeD="1"/>
</file>

<file path=xl/ctrlProps/ctrlProp136.xml><?xml version="1.0" encoding="utf-8"?>
<formControlPr xmlns="http://schemas.microsoft.com/office/spreadsheetml/2009/9/main" objectType="CheckBox" fmlaLink="$BN$84" lockText="1" noThreeD="1"/>
</file>

<file path=xl/ctrlProps/ctrlProp137.xml><?xml version="1.0" encoding="utf-8"?>
<formControlPr xmlns="http://schemas.microsoft.com/office/spreadsheetml/2009/9/main" objectType="CheckBox" fmlaLink="$BM$76" lockText="1" noThreeD="1"/>
</file>

<file path=xl/ctrlProps/ctrlProp138.xml><?xml version="1.0" encoding="utf-8"?>
<formControlPr xmlns="http://schemas.microsoft.com/office/spreadsheetml/2009/9/main" objectType="CheckBox" fmlaLink="$BM$80" lockText="1" noThreeD="1"/>
</file>

<file path=xl/ctrlProps/ctrlProp139.xml><?xml version="1.0" encoding="utf-8"?>
<formControlPr xmlns="http://schemas.microsoft.com/office/spreadsheetml/2009/9/main" objectType="CheckBox" fmlaLink="$BM$84" lockText="1" noThreeD="1"/>
</file>

<file path=xl/ctrlProps/ctrlProp14.xml><?xml version="1.0" encoding="utf-8"?>
<formControlPr xmlns="http://schemas.microsoft.com/office/spreadsheetml/2009/9/main" objectType="CheckBox" fmlaLink="$BN$3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J$92"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M$9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BN$93"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BM$6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BN$66" lockText="1" noThreeD="1"/>
</file>

<file path=xl/ctrlProps/ctrlProp41.xml><?xml version="1.0" encoding="utf-8"?>
<formControlPr xmlns="http://schemas.microsoft.com/office/spreadsheetml/2009/9/main" objectType="CheckBox" fmlaLink="$BM$71" lockText="1" noThreeD="1"/>
</file>

<file path=xl/ctrlProps/ctrlProp42.xml><?xml version="1.0" encoding="utf-8"?>
<formControlPr xmlns="http://schemas.microsoft.com/office/spreadsheetml/2009/9/main" objectType="CheckBox" fmlaLink="$BN$71" lockText="1" noThreeD="1"/>
</file>

<file path=xl/ctrlProps/ctrlProp43.xml><?xml version="1.0" encoding="utf-8"?>
<formControlPr xmlns="http://schemas.microsoft.com/office/spreadsheetml/2009/9/main" objectType="CheckBox" fmlaLink="$BM$75" lockText="1" noThreeD="1"/>
</file>

<file path=xl/ctrlProps/ctrlProp44.xml><?xml version="1.0" encoding="utf-8"?>
<formControlPr xmlns="http://schemas.microsoft.com/office/spreadsheetml/2009/9/main" objectType="CheckBox" fmlaLink="$BN$75" lockText="1" noThreeD="1"/>
</file>

<file path=xl/ctrlProps/ctrlProp45.xml><?xml version="1.0" encoding="utf-8"?>
<formControlPr xmlns="http://schemas.microsoft.com/office/spreadsheetml/2009/9/main" objectType="CheckBox" fmlaLink="$BM$79" lockText="1" noThreeD="1"/>
</file>

<file path=xl/ctrlProps/ctrlProp46.xml><?xml version="1.0" encoding="utf-8"?>
<formControlPr xmlns="http://schemas.microsoft.com/office/spreadsheetml/2009/9/main" objectType="CheckBox" fmlaLink="$BN$79" lockText="1" noThreeD="1"/>
</file>

<file path=xl/ctrlProps/ctrlProp47.xml><?xml version="1.0" encoding="utf-8"?>
<formControlPr xmlns="http://schemas.microsoft.com/office/spreadsheetml/2009/9/main" objectType="CheckBox" fmlaLink="$BM$83" lockText="1" noThreeD="1"/>
</file>

<file path=xl/ctrlProps/ctrlProp48.xml><?xml version="1.0" encoding="utf-8"?>
<formControlPr xmlns="http://schemas.microsoft.com/office/spreadsheetml/2009/9/main" objectType="CheckBox" fmlaLink="$BN$83" lockText="1" noThreeD="1"/>
</file>

<file path=xl/ctrlProps/ctrlProp49.xml><?xml version="1.0" encoding="utf-8"?>
<formControlPr xmlns="http://schemas.microsoft.com/office/spreadsheetml/2009/9/main" objectType="CheckBox" fmlaLink="$BM$7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BN$72" lockText="1" noThreeD="1"/>
</file>

<file path=xl/ctrlProps/ctrlProp51.xml><?xml version="1.0" encoding="utf-8"?>
<formControlPr xmlns="http://schemas.microsoft.com/office/spreadsheetml/2009/9/main" objectType="CheckBox" fmlaLink="$BM$67" lockText="1" noThreeD="1"/>
</file>

<file path=xl/ctrlProps/ctrlProp52.xml><?xml version="1.0" encoding="utf-8"?>
<formControlPr xmlns="http://schemas.microsoft.com/office/spreadsheetml/2009/9/main" objectType="CheckBox" fmlaLink="$BN$67" lockText="1" noThreeD="1"/>
</file>

<file path=xl/ctrlProps/ctrlProp53.xml><?xml version="1.0" encoding="utf-8"?>
<formControlPr xmlns="http://schemas.microsoft.com/office/spreadsheetml/2009/9/main" objectType="CheckBox" fmlaLink="$BN$76" lockText="1" noThreeD="1"/>
</file>

<file path=xl/ctrlProps/ctrlProp54.xml><?xml version="1.0" encoding="utf-8"?>
<formControlPr xmlns="http://schemas.microsoft.com/office/spreadsheetml/2009/9/main" objectType="CheckBox" fmlaLink="$BN$80" lockText="1" noThreeD="1"/>
</file>

<file path=xl/ctrlProps/ctrlProp55.xml><?xml version="1.0" encoding="utf-8"?>
<formControlPr xmlns="http://schemas.microsoft.com/office/spreadsheetml/2009/9/main" objectType="CheckBox" fmlaLink="$BN$84" lockText="1" noThreeD="1"/>
</file>

<file path=xl/ctrlProps/ctrlProp56.xml><?xml version="1.0" encoding="utf-8"?>
<formControlPr xmlns="http://schemas.microsoft.com/office/spreadsheetml/2009/9/main" objectType="CheckBox" fmlaLink="$BM$76" lockText="1" noThreeD="1"/>
</file>

<file path=xl/ctrlProps/ctrlProp57.xml><?xml version="1.0" encoding="utf-8"?>
<formControlPr xmlns="http://schemas.microsoft.com/office/spreadsheetml/2009/9/main" objectType="CheckBox" fmlaLink="$BM$80" lockText="1" noThreeD="1"/>
</file>

<file path=xl/ctrlProps/ctrlProp58.xml><?xml version="1.0" encoding="utf-8"?>
<formControlPr xmlns="http://schemas.microsoft.com/office/spreadsheetml/2009/9/main" objectType="CheckBox" fmlaLink="$BM$84"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BM$33" lockText="1" noThreeD="1"/>
</file>

<file path=xl/ctrlProps/ctrlProp66.xml><?xml version="1.0" encoding="utf-8"?>
<formControlPr xmlns="http://schemas.microsoft.com/office/spreadsheetml/2009/9/main" objectType="CheckBox" fmlaLink="$BN$33"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BM$53"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BJ$92"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59</xdr:col>
      <xdr:colOff>11430</xdr:colOff>
      <xdr:row>45</xdr:row>
      <xdr:rowOff>41910</xdr:rowOff>
    </xdr:from>
    <xdr:to>
      <xdr:col>61</xdr:col>
      <xdr:colOff>0</xdr:colOff>
      <xdr:row>47</xdr:row>
      <xdr:rowOff>108857</xdr:rowOff>
    </xdr:to>
    <xdr:sp macro="" textlink="">
      <xdr:nvSpPr>
        <xdr:cNvPr id="2154" name="Text Box 106"/>
        <xdr:cNvSpPr txBox="1">
          <a:spLocks noChangeArrowheads="1"/>
        </xdr:cNvSpPr>
      </xdr:nvSpPr>
      <xdr:spPr bwMode="auto">
        <a:xfrm>
          <a:off x="7793355" y="4137660"/>
          <a:ext cx="4646295" cy="352697"/>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←特定粉じん排出等作業実施届</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飛散性アスベスト）です。</a:t>
          </a:r>
        </a:p>
      </xdr:txBody>
    </xdr:sp>
    <xdr:clientData/>
  </xdr:twoCellAnchor>
  <xdr:twoCellAnchor>
    <xdr:from>
      <xdr:col>59</xdr:col>
      <xdr:colOff>11430</xdr:colOff>
      <xdr:row>48</xdr:row>
      <xdr:rowOff>9525</xdr:rowOff>
    </xdr:from>
    <xdr:to>
      <xdr:col>61</xdr:col>
      <xdr:colOff>238125</xdr:colOff>
      <xdr:row>51</xdr:row>
      <xdr:rowOff>15240</xdr:rowOff>
    </xdr:to>
    <xdr:sp macro="" textlink="">
      <xdr:nvSpPr>
        <xdr:cNvPr id="2155" name="Text Box 107"/>
        <xdr:cNvSpPr txBox="1">
          <a:spLocks noChangeArrowheads="1"/>
        </xdr:cNvSpPr>
      </xdr:nvSpPr>
      <xdr:spPr bwMode="auto">
        <a:xfrm>
          <a:off x="7440930" y="4562475"/>
          <a:ext cx="4884420" cy="320040"/>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←特定工作物解体等工事</a:t>
          </a:r>
          <a:r>
            <a:rPr lang="ja-JP" altLang="en-US" sz="1400" b="1" i="0">
              <a:solidFill>
                <a:srgbClr val="FF0000"/>
              </a:solidFill>
              <a:effectLst/>
              <a:latin typeface="+mn-lt"/>
              <a:ea typeface="+mn-ea"/>
              <a:cs typeface="+mn-cs"/>
            </a:rPr>
            <a:t>実施</a:t>
          </a:r>
          <a:r>
            <a:rPr lang="ja-JP" altLang="en-US" sz="1400" b="1" i="0" u="none" strike="noStrike" baseline="0">
              <a:solidFill>
                <a:srgbClr val="FF0000"/>
              </a:solidFill>
              <a:latin typeface="ＭＳ Ｐゴシック"/>
              <a:ea typeface="ＭＳ Ｐゴシック"/>
            </a:rPr>
            <a:t>届（非飛散性アスベスト）です。</a:t>
          </a:r>
        </a:p>
      </xdr:txBody>
    </xdr:sp>
    <xdr:clientData/>
  </xdr:twoCellAnchor>
  <xdr:twoCellAnchor>
    <xdr:from>
      <xdr:col>58</xdr:col>
      <xdr:colOff>156210</xdr:colOff>
      <xdr:row>36</xdr:row>
      <xdr:rowOff>11430</xdr:rowOff>
    </xdr:from>
    <xdr:to>
      <xdr:col>61</xdr:col>
      <xdr:colOff>361973</xdr:colOff>
      <xdr:row>45</xdr:row>
      <xdr:rowOff>38100</xdr:rowOff>
    </xdr:to>
    <xdr:sp macro="" textlink="">
      <xdr:nvSpPr>
        <xdr:cNvPr id="2157" name="AutoShape 109"/>
        <xdr:cNvSpPr>
          <a:spLocks noChangeArrowheads="1"/>
        </xdr:cNvSpPr>
      </xdr:nvSpPr>
      <xdr:spPr bwMode="auto">
        <a:xfrm>
          <a:off x="7252335" y="3278505"/>
          <a:ext cx="5549288" cy="855345"/>
        </a:xfrm>
        <a:prstGeom prst="wedgeRectCallout">
          <a:avLst>
            <a:gd name="adj1" fmla="val -52977"/>
            <a:gd name="adj2" fmla="val 36149"/>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チェックを入れてください。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大防法は飛散性アスベストの届出が必要かどうか。</a:t>
          </a:r>
        </a:p>
        <a:p>
          <a:pPr algn="l" rtl="0">
            <a:lnSpc>
              <a:spcPts val="1200"/>
            </a:lnSpc>
            <a:defRPr sz="1000"/>
          </a:pPr>
          <a:r>
            <a:rPr lang="ja-JP" altLang="en-US" sz="1100" b="1" i="0" u="none" strike="noStrike" baseline="0">
              <a:solidFill>
                <a:srgbClr val="FF0000"/>
              </a:solidFill>
              <a:latin typeface="ＭＳ Ｐゴシック"/>
              <a:ea typeface="ＭＳ Ｐゴシック"/>
            </a:rPr>
            <a:t>条例は非飛散性アスベストの届出が必要かどうか。</a:t>
          </a:r>
        </a:p>
        <a:p>
          <a:pPr algn="l" rtl="0">
            <a:lnSpc>
              <a:spcPts val="1100"/>
            </a:lnSpc>
            <a:defRPr sz="1000"/>
          </a:pPr>
          <a:endParaRPr lang="en-US" altLang="ja-JP"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それぞれ、アスベスト届出不要の場合は対象外にチェックしてください。</a:t>
          </a:r>
        </a:p>
      </xdr:txBody>
    </xdr:sp>
    <xdr:clientData fPrintsWithSheet="0"/>
  </xdr:twoCellAnchor>
  <xdr:twoCellAnchor>
    <xdr:from>
      <xdr:col>59</xdr:col>
      <xdr:colOff>11430</xdr:colOff>
      <xdr:row>171</xdr:row>
      <xdr:rowOff>11430</xdr:rowOff>
    </xdr:from>
    <xdr:to>
      <xdr:col>62</xdr:col>
      <xdr:colOff>302908</xdr:colOff>
      <xdr:row>174</xdr:row>
      <xdr:rowOff>1905</xdr:rowOff>
    </xdr:to>
    <xdr:sp macro="" textlink="">
      <xdr:nvSpPr>
        <xdr:cNvPr id="2244" name="Text Box 196"/>
        <xdr:cNvSpPr txBox="1">
          <a:spLocks noChangeArrowheads="1"/>
        </xdr:cNvSpPr>
      </xdr:nvSpPr>
      <xdr:spPr bwMode="auto">
        <a:xfrm>
          <a:off x="7715250" y="15706725"/>
          <a:ext cx="5095875" cy="285750"/>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←特定粉じん排出等作業実施届</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飛散性アスベスト）です。</a:t>
          </a:r>
        </a:p>
      </xdr:txBody>
    </xdr:sp>
    <xdr:clientData/>
  </xdr:twoCellAnchor>
  <xdr:twoCellAnchor>
    <xdr:from>
      <xdr:col>58</xdr:col>
      <xdr:colOff>127635</xdr:colOff>
      <xdr:row>144</xdr:row>
      <xdr:rowOff>11430</xdr:rowOff>
    </xdr:from>
    <xdr:to>
      <xdr:col>61</xdr:col>
      <xdr:colOff>333398</xdr:colOff>
      <xdr:row>156</xdr:row>
      <xdr:rowOff>87630</xdr:rowOff>
    </xdr:to>
    <xdr:sp macro="" textlink="">
      <xdr:nvSpPr>
        <xdr:cNvPr id="2246" name="AutoShape 198"/>
        <xdr:cNvSpPr>
          <a:spLocks noChangeArrowheads="1"/>
        </xdr:cNvSpPr>
      </xdr:nvSpPr>
      <xdr:spPr bwMode="auto">
        <a:xfrm>
          <a:off x="7143750" y="13077825"/>
          <a:ext cx="5010150" cy="1133475"/>
        </a:xfrm>
        <a:prstGeom prst="wedgeRectCallout">
          <a:avLst>
            <a:gd name="adj1" fmla="val -55894"/>
            <a:gd name="adj2" fmla="val 132352"/>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チェックを入れてください。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大防法は飛散性アスベストの届出が必要かどうか。</a:t>
          </a:r>
        </a:p>
        <a:p>
          <a:pPr algn="l" rtl="0">
            <a:defRPr sz="1000"/>
          </a:pP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条例は非飛散性アスベストの届出が必要かどうか。</a:t>
          </a:r>
        </a:p>
        <a:p>
          <a:pPr algn="l" rtl="0">
            <a:defRPr sz="1000"/>
          </a:pPr>
          <a:endParaRPr lang="ja-JP" altLang="en-US"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それぞれ、アスベスト届出不要の場合は対象外にチェックしてください。</a:t>
          </a:r>
        </a:p>
      </xdr:txBody>
    </xdr:sp>
    <xdr:clientData fPrintsWithSheet="0"/>
  </xdr:twoCellAnchor>
  <xdr:twoCellAnchor>
    <xdr:from>
      <xdr:col>38</xdr:col>
      <xdr:colOff>116205</xdr:colOff>
      <xdr:row>215</xdr:row>
      <xdr:rowOff>1905</xdr:rowOff>
    </xdr:from>
    <xdr:to>
      <xdr:col>56</xdr:col>
      <xdr:colOff>49613</xdr:colOff>
      <xdr:row>219</xdr:row>
      <xdr:rowOff>118262</xdr:rowOff>
    </xdr:to>
    <xdr:sp macro="" textlink="">
      <xdr:nvSpPr>
        <xdr:cNvPr id="2247" name="AutoShape 199"/>
        <xdr:cNvSpPr>
          <a:spLocks noChangeArrowheads="1"/>
        </xdr:cNvSpPr>
      </xdr:nvSpPr>
      <xdr:spPr bwMode="auto">
        <a:xfrm>
          <a:off x="4189095" y="19448145"/>
          <a:ext cx="2116462" cy="461010"/>
        </a:xfrm>
        <a:prstGeom prst="wedgeRoundRectCallout">
          <a:avLst>
            <a:gd name="adj1" fmla="val -63306"/>
            <a:gd name="adj2" fmla="val 36667"/>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下記に加えて、排出する全ての数量を記入してください。</a:t>
          </a:r>
        </a:p>
      </xdr:txBody>
    </xdr:sp>
    <xdr:clientData/>
  </xdr:twoCellAnchor>
  <xdr:twoCellAnchor>
    <xdr:from>
      <xdr:col>13</xdr:col>
      <xdr:colOff>125730</xdr:colOff>
      <xdr:row>124</xdr:row>
      <xdr:rowOff>11430</xdr:rowOff>
    </xdr:from>
    <xdr:to>
      <xdr:col>19</xdr:col>
      <xdr:colOff>116205</xdr:colOff>
      <xdr:row>129</xdr:row>
      <xdr:rowOff>28614</xdr:rowOff>
    </xdr:to>
    <xdr:sp macro="" textlink="">
      <xdr:nvSpPr>
        <xdr:cNvPr id="2248" name="Text Box 200"/>
        <xdr:cNvSpPr txBox="1">
          <a:spLocks noChangeArrowheads="1"/>
        </xdr:cNvSpPr>
      </xdr:nvSpPr>
      <xdr:spPr bwMode="auto">
        <a:xfrm>
          <a:off x="990600" y="11210925"/>
          <a:ext cx="1247775" cy="3810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記載例</a:t>
          </a:r>
        </a:p>
      </xdr:txBody>
    </xdr:sp>
    <xdr:clientData/>
  </xdr:twoCellAnchor>
  <xdr:twoCellAnchor>
    <xdr:from>
      <xdr:col>33</xdr:col>
      <xdr:colOff>217170</xdr:colOff>
      <xdr:row>149</xdr:row>
      <xdr:rowOff>72390</xdr:rowOff>
    </xdr:from>
    <xdr:to>
      <xdr:col>55</xdr:col>
      <xdr:colOff>81933</xdr:colOff>
      <xdr:row>154</xdr:row>
      <xdr:rowOff>65004</xdr:rowOff>
    </xdr:to>
    <xdr:sp macro="" textlink="">
      <xdr:nvSpPr>
        <xdr:cNvPr id="2249" name="AutoShape 201"/>
        <xdr:cNvSpPr>
          <a:spLocks noChangeArrowheads="1"/>
        </xdr:cNvSpPr>
      </xdr:nvSpPr>
      <xdr:spPr bwMode="auto">
        <a:xfrm>
          <a:off x="3703320" y="13291185"/>
          <a:ext cx="2480322" cy="474434"/>
        </a:xfrm>
        <a:prstGeom prst="wedgeRoundRectCallout">
          <a:avLst>
            <a:gd name="adj1" fmla="val -65412"/>
            <a:gd name="adj2" fmla="val 82694"/>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通学路がある場合は、学校及び市保健体育課との協議に努めてください。</a:t>
          </a:r>
        </a:p>
      </xdr:txBody>
    </xdr:sp>
    <xdr:clientData/>
  </xdr:twoCellAnchor>
  <xdr:twoCellAnchor>
    <xdr:from>
      <xdr:col>31</xdr:col>
      <xdr:colOff>93345</xdr:colOff>
      <xdr:row>164</xdr:row>
      <xdr:rowOff>5715</xdr:rowOff>
    </xdr:from>
    <xdr:to>
      <xdr:col>55</xdr:col>
      <xdr:colOff>85725</xdr:colOff>
      <xdr:row>168</xdr:row>
      <xdr:rowOff>7620</xdr:rowOff>
    </xdr:to>
    <xdr:sp macro="" textlink="">
      <xdr:nvSpPr>
        <xdr:cNvPr id="2251" name="Text Box 203"/>
        <xdr:cNvSpPr txBox="1">
          <a:spLocks noChangeArrowheads="1"/>
        </xdr:cNvSpPr>
      </xdr:nvSpPr>
      <xdr:spPr bwMode="auto">
        <a:xfrm>
          <a:off x="3360420" y="14681835"/>
          <a:ext cx="2827020" cy="3371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FF0000"/>
              </a:solidFill>
              <a:latin typeface="ＭＳ Ｐゴシック"/>
              <a:ea typeface="ＭＳ Ｐゴシック"/>
            </a:rPr>
            <a:t>建設リサイクル法第</a:t>
          </a:r>
          <a:r>
            <a:rPr lang="en-US" altLang="ja-JP" sz="900" b="1" i="0" u="none" strike="noStrike" baseline="0">
              <a:solidFill>
                <a:srgbClr val="FF0000"/>
              </a:solidFill>
              <a:latin typeface="ＭＳ Ｐゴシック"/>
              <a:ea typeface="ＭＳ Ｐゴシック"/>
            </a:rPr>
            <a:t>9</a:t>
          </a:r>
          <a:r>
            <a:rPr lang="ja-JP" altLang="en-US" sz="900" b="1" i="0" u="none" strike="noStrike" baseline="0">
              <a:solidFill>
                <a:srgbClr val="FF0000"/>
              </a:solidFill>
              <a:latin typeface="ＭＳ Ｐゴシック"/>
              <a:ea typeface="ＭＳ Ｐゴシック"/>
            </a:rPr>
            <a:t>条第</a:t>
          </a:r>
          <a:r>
            <a:rPr lang="en-US" altLang="ja-JP" sz="900" b="1" i="0" u="none" strike="noStrike" baseline="0">
              <a:solidFill>
                <a:srgbClr val="FF0000"/>
              </a:solidFill>
              <a:latin typeface="ＭＳ Ｐゴシック"/>
              <a:ea typeface="ＭＳ Ｐゴシック"/>
            </a:rPr>
            <a:t>2</a:t>
          </a:r>
          <a:r>
            <a:rPr lang="ja-JP" altLang="en-US" sz="900" b="1" i="0" u="none" strike="noStrike" baseline="0">
              <a:solidFill>
                <a:srgbClr val="FF0000"/>
              </a:solidFill>
              <a:latin typeface="ＭＳ Ｐゴシック"/>
              <a:ea typeface="ＭＳ Ｐゴシック"/>
            </a:rPr>
            <a:t>項の基準により調査した結果を記入してください。</a:t>
          </a:r>
        </a:p>
      </xdr:txBody>
    </xdr:sp>
    <xdr:clientData/>
  </xdr:twoCellAnchor>
  <xdr:twoCellAnchor>
    <xdr:from>
      <xdr:col>29</xdr:col>
      <xdr:colOff>123825</xdr:colOff>
      <xdr:row>167</xdr:row>
      <xdr:rowOff>57150</xdr:rowOff>
    </xdr:from>
    <xdr:to>
      <xdr:col>31</xdr:col>
      <xdr:colOff>95250</xdr:colOff>
      <xdr:row>167</xdr:row>
      <xdr:rowOff>57150</xdr:rowOff>
    </xdr:to>
    <xdr:sp macro="" textlink="">
      <xdr:nvSpPr>
        <xdr:cNvPr id="3058" name="Line 204"/>
        <xdr:cNvSpPr>
          <a:spLocks noChangeShapeType="1"/>
        </xdr:cNvSpPr>
      </xdr:nvSpPr>
      <xdr:spPr bwMode="auto">
        <a:xfrm flipH="1" flipV="1">
          <a:off x="3400425" y="15259050"/>
          <a:ext cx="3333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66675</xdr:colOff>
      <xdr:row>188</xdr:row>
      <xdr:rowOff>47625</xdr:rowOff>
    </xdr:from>
    <xdr:to>
      <xdr:col>41</xdr:col>
      <xdr:colOff>131445</xdr:colOff>
      <xdr:row>189</xdr:row>
      <xdr:rowOff>110694</xdr:rowOff>
    </xdr:to>
    <xdr:sp macro="" textlink="">
      <xdr:nvSpPr>
        <xdr:cNvPr id="2254" name="Text Box 206"/>
        <xdr:cNvSpPr txBox="1">
          <a:spLocks noChangeArrowheads="1"/>
        </xdr:cNvSpPr>
      </xdr:nvSpPr>
      <xdr:spPr bwMode="auto">
        <a:xfrm>
          <a:off x="3448050" y="17070705"/>
          <a:ext cx="1200150" cy="20022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手作業が原則です</a:t>
          </a:r>
        </a:p>
      </xdr:txBody>
    </xdr:sp>
    <xdr:clientData/>
  </xdr:twoCellAnchor>
  <xdr:twoCellAnchor>
    <xdr:from>
      <xdr:col>41</xdr:col>
      <xdr:colOff>142875</xdr:colOff>
      <xdr:row>187</xdr:row>
      <xdr:rowOff>76200</xdr:rowOff>
    </xdr:from>
    <xdr:to>
      <xdr:col>43</xdr:col>
      <xdr:colOff>9525</xdr:colOff>
      <xdr:row>188</xdr:row>
      <xdr:rowOff>57150</xdr:rowOff>
    </xdr:to>
    <xdr:sp macro="" textlink="">
      <xdr:nvSpPr>
        <xdr:cNvPr id="3060" name="Line 207"/>
        <xdr:cNvSpPr>
          <a:spLocks noChangeShapeType="1"/>
        </xdr:cNvSpPr>
      </xdr:nvSpPr>
      <xdr:spPr bwMode="auto">
        <a:xfrm flipV="1">
          <a:off x="5172075" y="17335500"/>
          <a:ext cx="1905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189</xdr:row>
      <xdr:rowOff>114300</xdr:rowOff>
    </xdr:from>
    <xdr:to>
      <xdr:col>44</xdr:col>
      <xdr:colOff>9525</xdr:colOff>
      <xdr:row>192</xdr:row>
      <xdr:rowOff>76200</xdr:rowOff>
    </xdr:to>
    <xdr:sp macro="" textlink="">
      <xdr:nvSpPr>
        <xdr:cNvPr id="3061" name="Line 208"/>
        <xdr:cNvSpPr>
          <a:spLocks noChangeShapeType="1"/>
        </xdr:cNvSpPr>
      </xdr:nvSpPr>
      <xdr:spPr bwMode="auto">
        <a:xfrm>
          <a:off x="5162550" y="17659350"/>
          <a:ext cx="20955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19</xdr:col>
          <xdr:colOff>28575</xdr:colOff>
          <xdr:row>7</xdr:row>
          <xdr:rowOff>19050</xdr:rowOff>
        </xdr:from>
        <xdr:to>
          <xdr:col>21</xdr:col>
          <xdr:colOff>85725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123825</xdr:rowOff>
        </xdr:from>
        <xdr:to>
          <xdr:col>21</xdr:col>
          <xdr:colOff>85725</xdr:colOff>
          <xdr:row>13</xdr:row>
          <xdr:rowOff>1887</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19050</xdr:rowOff>
        </xdr:from>
        <xdr:to>
          <xdr:col>28</xdr:col>
          <xdr:colOff>66675</xdr:colOff>
          <xdr:row>10</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114300</xdr:rowOff>
        </xdr:from>
        <xdr:to>
          <xdr:col>28</xdr:col>
          <xdr:colOff>66675</xdr:colOff>
          <xdr:row>12</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xdr:row>
          <xdr:rowOff>114300</xdr:rowOff>
        </xdr:from>
        <xdr:to>
          <xdr:col>39</xdr:col>
          <xdr:colOff>78352</xdr:colOff>
          <xdr:row>12</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9525</xdr:rowOff>
        </xdr:from>
        <xdr:to>
          <xdr:col>29</xdr:col>
          <xdr:colOff>95250</xdr:colOff>
          <xdr:row>18</xdr:row>
          <xdr:rowOff>47625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16</xdr:row>
          <xdr:rowOff>0</xdr:rowOff>
        </xdr:from>
        <xdr:to>
          <xdr:col>32</xdr:col>
          <xdr:colOff>104775</xdr:colOff>
          <xdr:row>18</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16</xdr:row>
          <xdr:rowOff>0</xdr:rowOff>
        </xdr:from>
        <xdr:to>
          <xdr:col>38</xdr:col>
          <xdr:colOff>59425</xdr:colOff>
          <xdr:row>18</xdr:row>
          <xdr:rowOff>47625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0</xdr:rowOff>
        </xdr:from>
        <xdr:to>
          <xdr:col>41</xdr:col>
          <xdr:colOff>114300</xdr:colOff>
          <xdr:row>18</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16</xdr:row>
          <xdr:rowOff>0</xdr:rowOff>
        </xdr:from>
        <xdr:to>
          <xdr:col>46</xdr:col>
          <xdr:colOff>79424</xdr:colOff>
          <xdr:row>18</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21</xdr:col>
          <xdr:colOff>76200</xdr:colOff>
          <xdr:row>27</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9525</xdr:rowOff>
        </xdr:from>
        <xdr:to>
          <xdr:col>27</xdr:col>
          <xdr:colOff>57150</xdr:colOff>
          <xdr:row>27</xdr:row>
          <xdr:rowOff>47625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0</xdr:rowOff>
        </xdr:from>
        <xdr:to>
          <xdr:col>26</xdr:col>
          <xdr:colOff>19050</xdr:colOff>
          <xdr:row>31</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0</xdr:rowOff>
        </xdr:from>
        <xdr:to>
          <xdr:col>33</xdr:col>
          <xdr:colOff>66675</xdr:colOff>
          <xdr:row>31</xdr:row>
          <xdr:rowOff>38100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8</xdr:row>
          <xdr:rowOff>0</xdr:rowOff>
        </xdr:from>
        <xdr:to>
          <xdr:col>39</xdr:col>
          <xdr:colOff>78352</xdr:colOff>
          <xdr:row>10</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9525</xdr:rowOff>
        </xdr:from>
        <xdr:to>
          <xdr:col>13</xdr:col>
          <xdr:colOff>104775</xdr:colOff>
          <xdr:row>92</xdr:row>
          <xdr:rowOff>47625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85</xdr:row>
          <xdr:rowOff>0</xdr:rowOff>
        </xdr:from>
        <xdr:to>
          <xdr:col>27</xdr:col>
          <xdr:colOff>85725</xdr:colOff>
          <xdr:row>87</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86</xdr:row>
          <xdr:rowOff>123825</xdr:rowOff>
        </xdr:from>
        <xdr:to>
          <xdr:col>27</xdr:col>
          <xdr:colOff>85725</xdr:colOff>
          <xdr:row>88</xdr:row>
          <xdr:rowOff>47625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91</xdr:row>
          <xdr:rowOff>95250</xdr:rowOff>
        </xdr:from>
        <xdr:to>
          <xdr:col>27</xdr:col>
          <xdr:colOff>104775</xdr:colOff>
          <xdr:row>93</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91</xdr:row>
          <xdr:rowOff>104775</xdr:rowOff>
        </xdr:from>
        <xdr:to>
          <xdr:col>30</xdr:col>
          <xdr:colOff>85725</xdr:colOff>
          <xdr:row>93</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101</xdr:row>
          <xdr:rowOff>0</xdr:rowOff>
        </xdr:from>
        <xdr:to>
          <xdr:col>27</xdr:col>
          <xdr:colOff>104775</xdr:colOff>
          <xdr:row>103</xdr:row>
          <xdr:rowOff>38100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105</xdr:row>
          <xdr:rowOff>0</xdr:rowOff>
        </xdr:from>
        <xdr:to>
          <xdr:col>27</xdr:col>
          <xdr:colOff>85725</xdr:colOff>
          <xdr:row>107</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109</xdr:row>
          <xdr:rowOff>9525</xdr:rowOff>
        </xdr:from>
        <xdr:to>
          <xdr:col>27</xdr:col>
          <xdr:colOff>104775</xdr:colOff>
          <xdr:row>111</xdr:row>
          <xdr:rowOff>47625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36242</xdr:colOff>
          <xdr:row>100</xdr:row>
          <xdr:rowOff>25901</xdr:rowOff>
        </xdr:from>
        <xdr:to>
          <xdr:col>46</xdr:col>
          <xdr:colOff>144938</xdr:colOff>
          <xdr:row>103</xdr:row>
          <xdr:rowOff>44951</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101</xdr:row>
          <xdr:rowOff>9525</xdr:rowOff>
        </xdr:from>
        <xdr:to>
          <xdr:col>48</xdr:col>
          <xdr:colOff>104774</xdr:colOff>
          <xdr:row>103</xdr:row>
          <xdr:rowOff>47625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101</xdr:row>
          <xdr:rowOff>9525</xdr:rowOff>
        </xdr:from>
        <xdr:to>
          <xdr:col>51</xdr:col>
          <xdr:colOff>133349</xdr:colOff>
          <xdr:row>103</xdr:row>
          <xdr:rowOff>47625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101</xdr:row>
          <xdr:rowOff>0</xdr:rowOff>
        </xdr:from>
        <xdr:to>
          <xdr:col>53</xdr:col>
          <xdr:colOff>104775</xdr:colOff>
          <xdr:row>103</xdr:row>
          <xdr:rowOff>38100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42621</xdr:colOff>
          <xdr:row>102</xdr:row>
          <xdr:rowOff>127054</xdr:rowOff>
        </xdr:from>
        <xdr:to>
          <xdr:col>46</xdr:col>
          <xdr:colOff>150135</xdr:colOff>
          <xdr:row>106</xdr:row>
          <xdr:rowOff>2048</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105</xdr:row>
          <xdr:rowOff>9525</xdr:rowOff>
        </xdr:from>
        <xdr:to>
          <xdr:col>48</xdr:col>
          <xdr:colOff>104774</xdr:colOff>
          <xdr:row>107</xdr:row>
          <xdr:rowOff>47625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105</xdr:row>
          <xdr:rowOff>0</xdr:rowOff>
        </xdr:from>
        <xdr:to>
          <xdr:col>51</xdr:col>
          <xdr:colOff>142874</xdr:colOff>
          <xdr:row>107</xdr:row>
          <xdr:rowOff>38100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105</xdr:row>
          <xdr:rowOff>0</xdr:rowOff>
        </xdr:from>
        <xdr:to>
          <xdr:col>53</xdr:col>
          <xdr:colOff>104775</xdr:colOff>
          <xdr:row>107</xdr:row>
          <xdr:rowOff>38100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109</xdr:row>
          <xdr:rowOff>9525</xdr:rowOff>
        </xdr:from>
        <xdr:to>
          <xdr:col>48</xdr:col>
          <xdr:colOff>95249</xdr:colOff>
          <xdr:row>111</xdr:row>
          <xdr:rowOff>47625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109</xdr:row>
          <xdr:rowOff>9525</xdr:rowOff>
        </xdr:from>
        <xdr:to>
          <xdr:col>51</xdr:col>
          <xdr:colOff>133349</xdr:colOff>
          <xdr:row>111</xdr:row>
          <xdr:rowOff>47625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109</xdr:row>
          <xdr:rowOff>0</xdr:rowOff>
        </xdr:from>
        <xdr:to>
          <xdr:col>53</xdr:col>
          <xdr:colOff>104775</xdr:colOff>
          <xdr:row>111</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39392</xdr:colOff>
          <xdr:row>104</xdr:row>
          <xdr:rowOff>25669</xdr:rowOff>
        </xdr:from>
        <xdr:to>
          <xdr:col>46</xdr:col>
          <xdr:colOff>146906</xdr:colOff>
          <xdr:row>107</xdr:row>
          <xdr:rowOff>44719</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42621</xdr:colOff>
          <xdr:row>106</xdr:row>
          <xdr:rowOff>127215</xdr:rowOff>
        </xdr:from>
        <xdr:to>
          <xdr:col>46</xdr:col>
          <xdr:colOff>150135</xdr:colOff>
          <xdr:row>109</xdr:row>
          <xdr:rowOff>22440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36163</xdr:colOff>
          <xdr:row>109</xdr:row>
          <xdr:rowOff>3229</xdr:rowOff>
        </xdr:from>
        <xdr:to>
          <xdr:col>46</xdr:col>
          <xdr:colOff>143677</xdr:colOff>
          <xdr:row>111</xdr:row>
          <xdr:rowOff>41329</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39392</xdr:colOff>
          <xdr:row>110</xdr:row>
          <xdr:rowOff>123986</xdr:rowOff>
        </xdr:from>
        <xdr:to>
          <xdr:col>46</xdr:col>
          <xdr:colOff>146906</xdr:colOff>
          <xdr:row>113</xdr:row>
          <xdr:rowOff>19211</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64</xdr:row>
          <xdr:rowOff>114300</xdr:rowOff>
        </xdr:from>
        <xdr:to>
          <xdr:col>27</xdr:col>
          <xdr:colOff>95250</xdr:colOff>
          <xdr:row>66</xdr:row>
          <xdr:rowOff>38100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64</xdr:row>
          <xdr:rowOff>123825</xdr:rowOff>
        </xdr:from>
        <xdr:to>
          <xdr:col>30</xdr:col>
          <xdr:colOff>66675</xdr:colOff>
          <xdr:row>66</xdr:row>
          <xdr:rowOff>47625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69</xdr:row>
          <xdr:rowOff>114300</xdr:rowOff>
        </xdr:from>
        <xdr:to>
          <xdr:col>27</xdr:col>
          <xdr:colOff>95250</xdr:colOff>
          <xdr:row>71</xdr:row>
          <xdr:rowOff>38100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69</xdr:row>
          <xdr:rowOff>123825</xdr:rowOff>
        </xdr:from>
        <xdr:to>
          <xdr:col>30</xdr:col>
          <xdr:colOff>66675</xdr:colOff>
          <xdr:row>71</xdr:row>
          <xdr:rowOff>47625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74</xdr:row>
          <xdr:rowOff>114300</xdr:rowOff>
        </xdr:from>
        <xdr:to>
          <xdr:col>27</xdr:col>
          <xdr:colOff>95250</xdr:colOff>
          <xdr:row>77</xdr:row>
          <xdr:rowOff>9525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74</xdr:row>
          <xdr:rowOff>123825</xdr:rowOff>
        </xdr:from>
        <xdr:to>
          <xdr:col>30</xdr:col>
          <xdr:colOff>66675</xdr:colOff>
          <xdr:row>77</xdr:row>
          <xdr:rowOff>19050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78</xdr:row>
          <xdr:rowOff>114300</xdr:rowOff>
        </xdr:from>
        <xdr:to>
          <xdr:col>27</xdr:col>
          <xdr:colOff>95250</xdr:colOff>
          <xdr:row>81</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78</xdr:row>
          <xdr:rowOff>123825</xdr:rowOff>
        </xdr:from>
        <xdr:to>
          <xdr:col>30</xdr:col>
          <xdr:colOff>66675</xdr:colOff>
          <xdr:row>81</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82</xdr:row>
          <xdr:rowOff>114300</xdr:rowOff>
        </xdr:from>
        <xdr:to>
          <xdr:col>27</xdr:col>
          <xdr:colOff>95250</xdr:colOff>
          <xdr:row>85</xdr:row>
          <xdr:rowOff>9525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82</xdr:row>
          <xdr:rowOff>123825</xdr:rowOff>
        </xdr:from>
        <xdr:to>
          <xdr:col>30</xdr:col>
          <xdr:colOff>66675</xdr:colOff>
          <xdr:row>85</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68</xdr:row>
          <xdr:rowOff>0</xdr:rowOff>
        </xdr:from>
        <xdr:to>
          <xdr:col>46</xdr:col>
          <xdr:colOff>136574</xdr:colOff>
          <xdr:row>70</xdr:row>
          <xdr:rowOff>38100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69</xdr:row>
          <xdr:rowOff>114300</xdr:rowOff>
        </xdr:from>
        <xdr:to>
          <xdr:col>46</xdr:col>
          <xdr:colOff>57150</xdr:colOff>
          <xdr:row>71</xdr:row>
          <xdr:rowOff>57150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62</xdr:row>
          <xdr:rowOff>19050</xdr:rowOff>
        </xdr:from>
        <xdr:to>
          <xdr:col>46</xdr:col>
          <xdr:colOff>146099</xdr:colOff>
          <xdr:row>65</xdr:row>
          <xdr:rowOff>28575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64</xdr:row>
          <xdr:rowOff>123825</xdr:rowOff>
        </xdr:from>
        <xdr:to>
          <xdr:col>46</xdr:col>
          <xdr:colOff>136574</xdr:colOff>
          <xdr:row>66</xdr:row>
          <xdr:rowOff>47625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74</xdr:row>
          <xdr:rowOff>123825</xdr:rowOff>
        </xdr:from>
        <xdr:to>
          <xdr:col>46</xdr:col>
          <xdr:colOff>127049</xdr:colOff>
          <xdr:row>77</xdr:row>
          <xdr:rowOff>19050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78</xdr:row>
          <xdr:rowOff>114300</xdr:rowOff>
        </xdr:from>
        <xdr:to>
          <xdr:col>46</xdr:col>
          <xdr:colOff>136574</xdr:colOff>
          <xdr:row>81</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82</xdr:row>
          <xdr:rowOff>114300</xdr:rowOff>
        </xdr:from>
        <xdr:to>
          <xdr:col>46</xdr:col>
          <xdr:colOff>136574</xdr:colOff>
          <xdr:row>85</xdr:row>
          <xdr:rowOff>9525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73</xdr:row>
          <xdr:rowOff>9525</xdr:rowOff>
        </xdr:from>
        <xdr:to>
          <xdr:col>46</xdr:col>
          <xdr:colOff>127049</xdr:colOff>
          <xdr:row>75</xdr:row>
          <xdr:rowOff>47625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77</xdr:row>
          <xdr:rowOff>0</xdr:rowOff>
        </xdr:from>
        <xdr:to>
          <xdr:col>46</xdr:col>
          <xdr:colOff>136574</xdr:colOff>
          <xdr:row>79</xdr:row>
          <xdr:rowOff>38100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80</xdr:row>
          <xdr:rowOff>9525</xdr:rowOff>
        </xdr:from>
        <xdr:to>
          <xdr:col>46</xdr:col>
          <xdr:colOff>136574</xdr:colOff>
          <xdr:row>83</xdr:row>
          <xdr:rowOff>19050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45</xdr:row>
          <xdr:rowOff>114300</xdr:rowOff>
        </xdr:from>
        <xdr:to>
          <xdr:col>44</xdr:col>
          <xdr:colOff>60925</xdr:colOff>
          <xdr:row>47</xdr:row>
          <xdr:rowOff>38100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45</xdr:row>
          <xdr:rowOff>114300</xdr:rowOff>
        </xdr:from>
        <xdr:to>
          <xdr:col>51</xdr:col>
          <xdr:colOff>85724</xdr:colOff>
          <xdr:row>47</xdr:row>
          <xdr:rowOff>38100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45</xdr:row>
          <xdr:rowOff>114300</xdr:rowOff>
        </xdr:from>
        <xdr:to>
          <xdr:col>39</xdr:col>
          <xdr:colOff>115375</xdr:colOff>
          <xdr:row>47</xdr:row>
          <xdr:rowOff>38100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5014</xdr:colOff>
          <xdr:row>47</xdr:row>
          <xdr:rowOff>138865</xdr:rowOff>
        </xdr:from>
        <xdr:to>
          <xdr:col>39</xdr:col>
          <xdr:colOff>120891</xdr:colOff>
          <xdr:row>49</xdr:row>
          <xdr:rowOff>34090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138363</xdr:colOff>
          <xdr:row>47</xdr:row>
          <xdr:rowOff>143878</xdr:rowOff>
        </xdr:from>
        <xdr:to>
          <xdr:col>44</xdr:col>
          <xdr:colOff>56413</xdr:colOff>
          <xdr:row>49</xdr:row>
          <xdr:rowOff>39103</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76702</xdr:colOff>
          <xdr:row>47</xdr:row>
          <xdr:rowOff>143877</xdr:rowOff>
        </xdr:from>
        <xdr:to>
          <xdr:col>51</xdr:col>
          <xdr:colOff>86226</xdr:colOff>
          <xdr:row>49</xdr:row>
          <xdr:rowOff>39102</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31</xdr:row>
          <xdr:rowOff>133350</xdr:rowOff>
        </xdr:from>
        <xdr:to>
          <xdr:col>26</xdr:col>
          <xdr:colOff>19050</xdr:colOff>
          <xdr:row>33</xdr:row>
          <xdr:rowOff>28575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31</xdr:row>
          <xdr:rowOff>133350</xdr:rowOff>
        </xdr:from>
        <xdr:to>
          <xdr:col>29</xdr:col>
          <xdr:colOff>85725</xdr:colOff>
          <xdr:row>33</xdr:row>
          <xdr:rowOff>28575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34</xdr:row>
          <xdr:rowOff>19050</xdr:rowOff>
        </xdr:from>
        <xdr:to>
          <xdr:col>21</xdr:col>
          <xdr:colOff>76200</xdr:colOff>
          <xdr:row>37</xdr:row>
          <xdr:rowOff>38100</xdr:rowOff>
        </xdr:to>
        <xdr:sp macro="" textlink="">
          <xdr:nvSpPr>
            <xdr:cNvPr id="2652" name="Check Box 604" hidden="1">
              <a:extLst>
                <a:ext uri="{63B3BB69-23CF-44E3-9099-C40C66FF867C}">
                  <a14:compatExt spid="_x0000_s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36</xdr:row>
          <xdr:rowOff>114300</xdr:rowOff>
        </xdr:from>
        <xdr:to>
          <xdr:col>21</xdr:col>
          <xdr:colOff>76200</xdr:colOff>
          <xdr:row>39</xdr:row>
          <xdr:rowOff>19050</xdr:rowOff>
        </xdr:to>
        <xdr:sp macro="" textlink="">
          <xdr:nvSpPr>
            <xdr:cNvPr id="2653" name="Check Box 605" hidden="1">
              <a:extLst>
                <a:ext uri="{63B3BB69-23CF-44E3-9099-C40C66FF867C}">
                  <a14:compatExt spid="_x0000_s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38</xdr:row>
          <xdr:rowOff>19050</xdr:rowOff>
        </xdr:from>
        <xdr:to>
          <xdr:col>21</xdr:col>
          <xdr:colOff>76200</xdr:colOff>
          <xdr:row>41</xdr:row>
          <xdr:rowOff>38100</xdr:rowOff>
        </xdr:to>
        <xdr:sp macro="" textlink="">
          <xdr:nvSpPr>
            <xdr:cNvPr id="2654" name="Check Box 606" hidden="1">
              <a:extLst>
                <a:ext uri="{63B3BB69-23CF-44E3-9099-C40C66FF867C}">
                  <a14:compatExt spid="_x0000_s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40</xdr:row>
          <xdr:rowOff>114300</xdr:rowOff>
        </xdr:from>
        <xdr:to>
          <xdr:col>21</xdr:col>
          <xdr:colOff>76200</xdr:colOff>
          <xdr:row>43</xdr:row>
          <xdr:rowOff>19050</xdr:rowOff>
        </xdr:to>
        <xdr:sp macro="" textlink="">
          <xdr:nvSpPr>
            <xdr:cNvPr id="2655" name="Check Box 607" hidden="1">
              <a:extLst>
                <a:ext uri="{63B3BB69-23CF-44E3-9099-C40C66FF867C}">
                  <a14:compatExt spid="_x0000_s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42</xdr:row>
          <xdr:rowOff>19050</xdr:rowOff>
        </xdr:from>
        <xdr:to>
          <xdr:col>21</xdr:col>
          <xdr:colOff>76200</xdr:colOff>
          <xdr:row>45</xdr:row>
          <xdr:rowOff>38100</xdr:rowOff>
        </xdr:to>
        <xdr:sp macro="" textlink="">
          <xdr:nvSpPr>
            <xdr:cNvPr id="2656" name="Check Box 608" hidden="1">
              <a:extLst>
                <a:ext uri="{63B3BB69-23CF-44E3-9099-C40C66FF867C}">
                  <a14:compatExt spid="_x0000_s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51</xdr:row>
          <xdr:rowOff>0</xdr:rowOff>
        </xdr:from>
        <xdr:to>
          <xdr:col>21</xdr:col>
          <xdr:colOff>76200</xdr:colOff>
          <xdr:row>53</xdr:row>
          <xdr:rowOff>19050</xdr:rowOff>
        </xdr:to>
        <xdr:sp macro="" textlink="">
          <xdr:nvSpPr>
            <xdr:cNvPr id="2658" name="Check Box 610" hidden="1">
              <a:extLst>
                <a:ext uri="{63B3BB69-23CF-44E3-9099-C40C66FF867C}">
                  <a14:compatExt spid="_x0000_s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53</xdr:row>
          <xdr:rowOff>104775</xdr:rowOff>
        </xdr:from>
        <xdr:to>
          <xdr:col>21</xdr:col>
          <xdr:colOff>76200</xdr:colOff>
          <xdr:row>56</xdr:row>
          <xdr:rowOff>9525</xdr:rowOff>
        </xdr:to>
        <xdr:sp macro="" textlink="">
          <xdr:nvSpPr>
            <xdr:cNvPr id="2659" name="Check Box 611" hidden="1">
              <a:extLst>
                <a:ext uri="{63B3BB69-23CF-44E3-9099-C40C66FF867C}">
                  <a14:compatExt spid="_x0000_s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48</xdr:row>
          <xdr:rowOff>114300</xdr:rowOff>
        </xdr:from>
        <xdr:to>
          <xdr:col>26</xdr:col>
          <xdr:colOff>38100</xdr:colOff>
          <xdr:row>51</xdr:row>
          <xdr:rowOff>9525</xdr:rowOff>
        </xdr:to>
        <xdr:sp macro="" textlink="">
          <xdr:nvSpPr>
            <xdr:cNvPr id="2660" name="Check Box 612" hidden="1">
              <a:extLst>
                <a:ext uri="{63B3BB69-23CF-44E3-9099-C40C66FF867C}">
                  <a14:compatExt spid="_x0000_s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114300</xdr:rowOff>
        </xdr:from>
        <xdr:to>
          <xdr:col>26</xdr:col>
          <xdr:colOff>38100</xdr:colOff>
          <xdr:row>48</xdr:row>
          <xdr:rowOff>19050</xdr:rowOff>
        </xdr:to>
        <xdr:sp macro="" textlink="">
          <xdr:nvSpPr>
            <xdr:cNvPr id="2661" name="Check Box 613" hidden="1">
              <a:extLst>
                <a:ext uri="{63B3BB69-23CF-44E3-9099-C40C66FF867C}">
                  <a14:compatExt spid="_x0000_s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123825</xdr:rowOff>
        </xdr:from>
        <xdr:to>
          <xdr:col>26</xdr:col>
          <xdr:colOff>38100</xdr:colOff>
          <xdr:row>49</xdr:row>
          <xdr:rowOff>28575</xdr:rowOff>
        </xdr:to>
        <xdr:sp macro="" textlink="">
          <xdr:nvSpPr>
            <xdr:cNvPr id="2662" name="Check Box 614" hidden="1">
              <a:extLst>
                <a:ext uri="{63B3BB69-23CF-44E3-9099-C40C66FF867C}">
                  <a14:compatExt spid="_x0000_s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44</xdr:row>
          <xdr:rowOff>114300</xdr:rowOff>
        </xdr:from>
        <xdr:to>
          <xdr:col>33</xdr:col>
          <xdr:colOff>9525</xdr:colOff>
          <xdr:row>46</xdr:row>
          <xdr:rowOff>47625</xdr:rowOff>
        </xdr:to>
        <xdr:sp macro="" textlink="">
          <xdr:nvSpPr>
            <xdr:cNvPr id="2699" name="Check Box 651" hidden="1">
              <a:extLst>
                <a:ext uri="{63B3BB69-23CF-44E3-9099-C40C66FF867C}">
                  <a14:compatExt spid="_x0000_s2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44</xdr:row>
          <xdr:rowOff>114300</xdr:rowOff>
        </xdr:from>
        <xdr:to>
          <xdr:col>34</xdr:col>
          <xdr:colOff>133350</xdr:colOff>
          <xdr:row>46</xdr:row>
          <xdr:rowOff>47625</xdr:rowOff>
        </xdr:to>
        <xdr:sp macro="" textlink="">
          <xdr:nvSpPr>
            <xdr:cNvPr id="2700" name="Check Box 652" hidden="1">
              <a:extLst>
                <a:ext uri="{63B3BB69-23CF-44E3-9099-C40C66FF867C}">
                  <a14:compatExt spid="_x0000_s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42</xdr:row>
          <xdr:rowOff>19050</xdr:rowOff>
        </xdr:from>
        <xdr:to>
          <xdr:col>27</xdr:col>
          <xdr:colOff>76200</xdr:colOff>
          <xdr:row>45</xdr:row>
          <xdr:rowOff>47625</xdr:rowOff>
        </xdr:to>
        <xdr:sp macro="" textlink="">
          <xdr:nvSpPr>
            <xdr:cNvPr id="2854" name="Check Box 806" hidden="1">
              <a:extLst>
                <a:ext uri="{63B3BB69-23CF-44E3-9099-C40C66FF867C}">
                  <a14:compatExt spid="_x0000_s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45</xdr:row>
          <xdr:rowOff>114300</xdr:rowOff>
        </xdr:from>
        <xdr:to>
          <xdr:col>33</xdr:col>
          <xdr:colOff>9525</xdr:colOff>
          <xdr:row>47</xdr:row>
          <xdr:rowOff>47625</xdr:rowOff>
        </xdr:to>
        <xdr:sp macro="" textlink="">
          <xdr:nvSpPr>
            <xdr:cNvPr id="2856" name="Check Box 808" hidden="1">
              <a:extLst>
                <a:ext uri="{63B3BB69-23CF-44E3-9099-C40C66FF867C}">
                  <a14:compatExt spid="_x0000_s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45</xdr:row>
          <xdr:rowOff>104775</xdr:rowOff>
        </xdr:from>
        <xdr:to>
          <xdr:col>34</xdr:col>
          <xdr:colOff>142875</xdr:colOff>
          <xdr:row>47</xdr:row>
          <xdr:rowOff>38100</xdr:rowOff>
        </xdr:to>
        <xdr:sp macro="" textlink="">
          <xdr:nvSpPr>
            <xdr:cNvPr id="2857" name="Check Box 809" hidden="1">
              <a:extLst>
                <a:ext uri="{63B3BB69-23CF-44E3-9099-C40C66FF867C}">
                  <a14:compatExt spid="_x0000_s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11430</xdr:colOff>
      <xdr:row>168</xdr:row>
      <xdr:rowOff>41910</xdr:rowOff>
    </xdr:from>
    <xdr:to>
      <xdr:col>62</xdr:col>
      <xdr:colOff>302908</xdr:colOff>
      <xdr:row>170</xdr:row>
      <xdr:rowOff>108857</xdr:rowOff>
    </xdr:to>
    <xdr:sp macro="" textlink="">
      <xdr:nvSpPr>
        <xdr:cNvPr id="186" name="Text Box 106"/>
        <xdr:cNvSpPr txBox="1">
          <a:spLocks noChangeArrowheads="1"/>
        </xdr:cNvSpPr>
      </xdr:nvSpPr>
      <xdr:spPr bwMode="auto">
        <a:xfrm>
          <a:off x="7006590" y="4050030"/>
          <a:ext cx="4591031" cy="331470"/>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←特定粉じん排出等作業実施届</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飛散性アスベスト）です。</a:t>
          </a:r>
        </a:p>
      </xdr:txBody>
    </xdr:sp>
    <xdr:clientData/>
  </xdr:twoCellAnchor>
  <xdr:twoCellAnchor>
    <xdr:from>
      <xdr:col>59</xdr:col>
      <xdr:colOff>11430</xdr:colOff>
      <xdr:row>171</xdr:row>
      <xdr:rowOff>9525</xdr:rowOff>
    </xdr:from>
    <xdr:to>
      <xdr:col>62</xdr:col>
      <xdr:colOff>302908</xdr:colOff>
      <xdr:row>174</xdr:row>
      <xdr:rowOff>15240</xdr:rowOff>
    </xdr:to>
    <xdr:sp macro="" textlink="">
      <xdr:nvSpPr>
        <xdr:cNvPr id="187" name="Text Box 107"/>
        <xdr:cNvSpPr txBox="1">
          <a:spLocks noChangeArrowheads="1"/>
        </xdr:cNvSpPr>
      </xdr:nvSpPr>
      <xdr:spPr bwMode="auto">
        <a:xfrm>
          <a:off x="7006590" y="4459605"/>
          <a:ext cx="4591031" cy="310515"/>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←特定工作物解体等工事の届出（非飛散性アスベスト）です。</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130</xdr:row>
          <xdr:rowOff>19050</xdr:rowOff>
        </xdr:from>
        <xdr:to>
          <xdr:col>21</xdr:col>
          <xdr:colOff>85725</xdr:colOff>
          <xdr:row>133</xdr:row>
          <xdr:rowOff>28575</xdr:rowOff>
        </xdr:to>
        <xdr:sp macro="" textlink="">
          <xdr:nvSpPr>
            <xdr:cNvPr id="2892" name="Check Box 844" hidden="1">
              <a:extLst>
                <a:ext uri="{63B3BB69-23CF-44E3-9099-C40C66FF867C}">
                  <a14:compatExt spid="_x0000_s2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132</xdr:row>
          <xdr:rowOff>123825</xdr:rowOff>
        </xdr:from>
        <xdr:to>
          <xdr:col>21</xdr:col>
          <xdr:colOff>85725</xdr:colOff>
          <xdr:row>136</xdr:row>
          <xdr:rowOff>2428</xdr:rowOff>
        </xdr:to>
        <xdr:sp macro="" textlink="">
          <xdr:nvSpPr>
            <xdr:cNvPr id="2893" name="Check Box 845" hidden="1">
              <a:extLst>
                <a:ext uri="{63B3BB69-23CF-44E3-9099-C40C66FF867C}">
                  <a14:compatExt spid="_x0000_s2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130</xdr:row>
          <xdr:rowOff>19050</xdr:rowOff>
        </xdr:from>
        <xdr:to>
          <xdr:col>28</xdr:col>
          <xdr:colOff>66675</xdr:colOff>
          <xdr:row>133</xdr:row>
          <xdr:rowOff>28575</xdr:rowOff>
        </xdr:to>
        <xdr:sp macro="" textlink="">
          <xdr:nvSpPr>
            <xdr:cNvPr id="2894" name="Check Box 846" hidden="1">
              <a:extLst>
                <a:ext uri="{63B3BB69-23CF-44E3-9099-C40C66FF867C}">
                  <a14:compatExt spid="_x0000_s2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132</xdr:row>
          <xdr:rowOff>114300</xdr:rowOff>
        </xdr:from>
        <xdr:to>
          <xdr:col>28</xdr:col>
          <xdr:colOff>66675</xdr:colOff>
          <xdr:row>135</xdr:row>
          <xdr:rowOff>9525</xdr:rowOff>
        </xdr:to>
        <xdr:sp macro="" textlink="">
          <xdr:nvSpPr>
            <xdr:cNvPr id="2895" name="Check Box 847" hidden="1">
              <a:extLst>
                <a:ext uri="{63B3BB69-23CF-44E3-9099-C40C66FF867C}">
                  <a14:compatExt spid="_x0000_s2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132</xdr:row>
          <xdr:rowOff>114300</xdr:rowOff>
        </xdr:from>
        <xdr:to>
          <xdr:col>39</xdr:col>
          <xdr:colOff>78352</xdr:colOff>
          <xdr:row>135</xdr:row>
          <xdr:rowOff>9525</xdr:rowOff>
        </xdr:to>
        <xdr:sp macro="" textlink="">
          <xdr:nvSpPr>
            <xdr:cNvPr id="2896" name="Check Box 848" hidden="1">
              <a:extLst>
                <a:ext uri="{63B3BB69-23CF-44E3-9099-C40C66FF867C}">
                  <a14:compatExt spid="_x0000_s2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139</xdr:row>
          <xdr:rowOff>9525</xdr:rowOff>
        </xdr:from>
        <xdr:to>
          <xdr:col>29</xdr:col>
          <xdr:colOff>95250</xdr:colOff>
          <xdr:row>141</xdr:row>
          <xdr:rowOff>47625</xdr:rowOff>
        </xdr:to>
        <xdr:sp macro="" textlink="">
          <xdr:nvSpPr>
            <xdr:cNvPr id="2897" name="Check Box 849" hidden="1">
              <a:extLst>
                <a:ext uri="{63B3BB69-23CF-44E3-9099-C40C66FF867C}">
                  <a14:compatExt spid="_x0000_s2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139</xdr:row>
          <xdr:rowOff>0</xdr:rowOff>
        </xdr:from>
        <xdr:to>
          <xdr:col>32</xdr:col>
          <xdr:colOff>104775</xdr:colOff>
          <xdr:row>141</xdr:row>
          <xdr:rowOff>38100</xdr:rowOff>
        </xdr:to>
        <xdr:sp macro="" textlink="">
          <xdr:nvSpPr>
            <xdr:cNvPr id="2898" name="Check Box 850" hidden="1">
              <a:extLst>
                <a:ext uri="{63B3BB69-23CF-44E3-9099-C40C66FF867C}">
                  <a14:compatExt spid="_x0000_s2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139</xdr:row>
          <xdr:rowOff>0</xdr:rowOff>
        </xdr:from>
        <xdr:to>
          <xdr:col>38</xdr:col>
          <xdr:colOff>59425</xdr:colOff>
          <xdr:row>141</xdr:row>
          <xdr:rowOff>47625</xdr:rowOff>
        </xdr:to>
        <xdr:sp macro="" textlink="">
          <xdr:nvSpPr>
            <xdr:cNvPr id="2899" name="Check Box 851" hidden="1">
              <a:extLst>
                <a:ext uri="{63B3BB69-23CF-44E3-9099-C40C66FF867C}">
                  <a14:compatExt spid="_x0000_s2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139</xdr:row>
          <xdr:rowOff>0</xdr:rowOff>
        </xdr:from>
        <xdr:to>
          <xdr:col>41</xdr:col>
          <xdr:colOff>114300</xdr:colOff>
          <xdr:row>141</xdr:row>
          <xdr:rowOff>38100</xdr:rowOff>
        </xdr:to>
        <xdr:sp macro="" textlink="">
          <xdr:nvSpPr>
            <xdr:cNvPr id="2900" name="Check Box 852" hidden="1">
              <a:extLst>
                <a:ext uri="{63B3BB69-23CF-44E3-9099-C40C66FF867C}">
                  <a14:compatExt spid="_x0000_s2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139</xdr:row>
          <xdr:rowOff>0</xdr:rowOff>
        </xdr:from>
        <xdr:to>
          <xdr:col>46</xdr:col>
          <xdr:colOff>79424</xdr:colOff>
          <xdr:row>141</xdr:row>
          <xdr:rowOff>38100</xdr:rowOff>
        </xdr:to>
        <xdr:sp macro="" textlink="">
          <xdr:nvSpPr>
            <xdr:cNvPr id="2901" name="Check Box 853" hidden="1">
              <a:extLst>
                <a:ext uri="{63B3BB69-23CF-44E3-9099-C40C66FF867C}">
                  <a14:compatExt spid="_x0000_s2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147</xdr:row>
          <xdr:rowOff>19050</xdr:rowOff>
        </xdr:from>
        <xdr:to>
          <xdr:col>21</xdr:col>
          <xdr:colOff>76200</xdr:colOff>
          <xdr:row>150</xdr:row>
          <xdr:rowOff>38100</xdr:rowOff>
        </xdr:to>
        <xdr:sp macro="" textlink="">
          <xdr:nvSpPr>
            <xdr:cNvPr id="2902" name="Check Box 854" hidden="1">
              <a:extLst>
                <a:ext uri="{63B3BB69-23CF-44E3-9099-C40C66FF867C}">
                  <a14:compatExt spid="_x0000_s2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148</xdr:row>
          <xdr:rowOff>9525</xdr:rowOff>
        </xdr:from>
        <xdr:to>
          <xdr:col>27</xdr:col>
          <xdr:colOff>57150</xdr:colOff>
          <xdr:row>150</xdr:row>
          <xdr:rowOff>47625</xdr:rowOff>
        </xdr:to>
        <xdr:sp macro="" textlink="">
          <xdr:nvSpPr>
            <xdr:cNvPr id="2903" name="Check Box 855" hidden="1">
              <a:extLst>
                <a:ext uri="{63B3BB69-23CF-44E3-9099-C40C66FF867C}">
                  <a14:compatExt spid="_x0000_s2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152</xdr:row>
          <xdr:rowOff>0</xdr:rowOff>
        </xdr:from>
        <xdr:to>
          <xdr:col>26</xdr:col>
          <xdr:colOff>19050</xdr:colOff>
          <xdr:row>154</xdr:row>
          <xdr:rowOff>38100</xdr:rowOff>
        </xdr:to>
        <xdr:sp macro="" textlink="">
          <xdr:nvSpPr>
            <xdr:cNvPr id="2904" name="Check Box 856" hidden="1">
              <a:extLst>
                <a:ext uri="{63B3BB69-23CF-44E3-9099-C40C66FF867C}">
                  <a14:compatExt spid="_x0000_s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152</xdr:row>
          <xdr:rowOff>0</xdr:rowOff>
        </xdr:from>
        <xdr:to>
          <xdr:col>33</xdr:col>
          <xdr:colOff>66675</xdr:colOff>
          <xdr:row>154</xdr:row>
          <xdr:rowOff>38100</xdr:rowOff>
        </xdr:to>
        <xdr:sp macro="" textlink="">
          <xdr:nvSpPr>
            <xdr:cNvPr id="2905" name="Check Box 857" hidden="1">
              <a:extLst>
                <a:ext uri="{63B3BB69-23CF-44E3-9099-C40C66FF867C}">
                  <a14:compatExt spid="_x0000_s2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131</xdr:row>
          <xdr:rowOff>0</xdr:rowOff>
        </xdr:from>
        <xdr:to>
          <xdr:col>39</xdr:col>
          <xdr:colOff>78352</xdr:colOff>
          <xdr:row>133</xdr:row>
          <xdr:rowOff>38100</xdr:rowOff>
        </xdr:to>
        <xdr:sp macro="" textlink="">
          <xdr:nvSpPr>
            <xdr:cNvPr id="2906" name="Check Box 858" hidden="1">
              <a:extLst>
                <a:ext uri="{63B3BB69-23CF-44E3-9099-C40C66FF867C}">
                  <a14:compatExt spid="_x0000_s2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213</xdr:row>
          <xdr:rowOff>9525</xdr:rowOff>
        </xdr:from>
        <xdr:to>
          <xdr:col>13</xdr:col>
          <xdr:colOff>104775</xdr:colOff>
          <xdr:row>215</xdr:row>
          <xdr:rowOff>47625</xdr:rowOff>
        </xdr:to>
        <xdr:sp macro="" textlink="">
          <xdr:nvSpPr>
            <xdr:cNvPr id="2907" name="Check Box 859" hidden="1">
              <a:extLst>
                <a:ext uri="{63B3BB69-23CF-44E3-9099-C40C66FF867C}">
                  <a14:compatExt spid="_x0000_s2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208</xdr:row>
          <xdr:rowOff>0</xdr:rowOff>
        </xdr:from>
        <xdr:to>
          <xdr:col>27</xdr:col>
          <xdr:colOff>85725</xdr:colOff>
          <xdr:row>210</xdr:row>
          <xdr:rowOff>38100</xdr:rowOff>
        </xdr:to>
        <xdr:sp macro="" textlink="">
          <xdr:nvSpPr>
            <xdr:cNvPr id="2908" name="Check Box 860" hidden="1">
              <a:extLst>
                <a:ext uri="{63B3BB69-23CF-44E3-9099-C40C66FF867C}">
                  <a14:compatExt spid="_x0000_s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209</xdr:row>
          <xdr:rowOff>123825</xdr:rowOff>
        </xdr:from>
        <xdr:to>
          <xdr:col>27</xdr:col>
          <xdr:colOff>85725</xdr:colOff>
          <xdr:row>211</xdr:row>
          <xdr:rowOff>47625</xdr:rowOff>
        </xdr:to>
        <xdr:sp macro="" textlink="">
          <xdr:nvSpPr>
            <xdr:cNvPr id="2909" name="Check Box 861" hidden="1">
              <a:extLst>
                <a:ext uri="{63B3BB69-23CF-44E3-9099-C40C66FF867C}">
                  <a14:compatExt spid="_x0000_s2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214</xdr:row>
          <xdr:rowOff>95250</xdr:rowOff>
        </xdr:from>
        <xdr:to>
          <xdr:col>27</xdr:col>
          <xdr:colOff>104775</xdr:colOff>
          <xdr:row>216</xdr:row>
          <xdr:rowOff>28575</xdr:rowOff>
        </xdr:to>
        <xdr:sp macro="" textlink="">
          <xdr:nvSpPr>
            <xdr:cNvPr id="2910" name="Check Box 862" hidden="1">
              <a:extLst>
                <a:ext uri="{63B3BB69-23CF-44E3-9099-C40C66FF867C}">
                  <a14:compatExt spid="_x0000_s2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214</xdr:row>
          <xdr:rowOff>104775</xdr:rowOff>
        </xdr:from>
        <xdr:to>
          <xdr:col>30</xdr:col>
          <xdr:colOff>85725</xdr:colOff>
          <xdr:row>216</xdr:row>
          <xdr:rowOff>28575</xdr:rowOff>
        </xdr:to>
        <xdr:sp macro="" textlink="">
          <xdr:nvSpPr>
            <xdr:cNvPr id="2911" name="Check Box 863" hidden="1">
              <a:extLst>
                <a:ext uri="{63B3BB69-23CF-44E3-9099-C40C66FF867C}">
                  <a14:compatExt spid="_x0000_s2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224</xdr:row>
          <xdr:rowOff>0</xdr:rowOff>
        </xdr:from>
        <xdr:to>
          <xdr:col>27</xdr:col>
          <xdr:colOff>104775</xdr:colOff>
          <xdr:row>226</xdr:row>
          <xdr:rowOff>38100</xdr:rowOff>
        </xdr:to>
        <xdr:sp macro="" textlink="">
          <xdr:nvSpPr>
            <xdr:cNvPr id="2912" name="Check Box 864" hidden="1">
              <a:extLst>
                <a:ext uri="{63B3BB69-23CF-44E3-9099-C40C66FF867C}">
                  <a14:compatExt spid="_x0000_s2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228</xdr:row>
          <xdr:rowOff>0</xdr:rowOff>
        </xdr:from>
        <xdr:to>
          <xdr:col>27</xdr:col>
          <xdr:colOff>85725</xdr:colOff>
          <xdr:row>230</xdr:row>
          <xdr:rowOff>38100</xdr:rowOff>
        </xdr:to>
        <xdr:sp macro="" textlink="">
          <xdr:nvSpPr>
            <xdr:cNvPr id="2913" name="Check Box 865" hidden="1">
              <a:extLst>
                <a:ext uri="{63B3BB69-23CF-44E3-9099-C40C66FF867C}">
                  <a14:compatExt spid="_x0000_s2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232</xdr:row>
          <xdr:rowOff>9525</xdr:rowOff>
        </xdr:from>
        <xdr:to>
          <xdr:col>27</xdr:col>
          <xdr:colOff>104775</xdr:colOff>
          <xdr:row>234</xdr:row>
          <xdr:rowOff>47625</xdr:rowOff>
        </xdr:to>
        <xdr:sp macro="" textlink="">
          <xdr:nvSpPr>
            <xdr:cNvPr id="2914" name="Check Box 866" hidden="1">
              <a:extLst>
                <a:ext uri="{63B3BB69-23CF-44E3-9099-C40C66FF867C}">
                  <a14:compatExt spid="_x0000_s2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223</xdr:row>
          <xdr:rowOff>19050</xdr:rowOff>
        </xdr:from>
        <xdr:to>
          <xdr:col>46</xdr:col>
          <xdr:colOff>98474</xdr:colOff>
          <xdr:row>226</xdr:row>
          <xdr:rowOff>38100</xdr:rowOff>
        </xdr:to>
        <xdr:sp macro="" textlink="">
          <xdr:nvSpPr>
            <xdr:cNvPr id="2915" name="Check Box 867" hidden="1">
              <a:extLst>
                <a:ext uri="{63B3BB69-23CF-44E3-9099-C40C66FF867C}">
                  <a14:compatExt spid="_x0000_s2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224</xdr:row>
          <xdr:rowOff>9525</xdr:rowOff>
        </xdr:from>
        <xdr:to>
          <xdr:col>48</xdr:col>
          <xdr:colOff>104774</xdr:colOff>
          <xdr:row>226</xdr:row>
          <xdr:rowOff>47625</xdr:rowOff>
        </xdr:to>
        <xdr:sp macro="" textlink="">
          <xdr:nvSpPr>
            <xdr:cNvPr id="2916" name="Check Box 868" hidden="1">
              <a:extLst>
                <a:ext uri="{63B3BB69-23CF-44E3-9099-C40C66FF867C}">
                  <a14:compatExt spid="_x0000_s2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224</xdr:row>
          <xdr:rowOff>9525</xdr:rowOff>
        </xdr:from>
        <xdr:to>
          <xdr:col>51</xdr:col>
          <xdr:colOff>133349</xdr:colOff>
          <xdr:row>226</xdr:row>
          <xdr:rowOff>47625</xdr:rowOff>
        </xdr:to>
        <xdr:sp macro="" textlink="">
          <xdr:nvSpPr>
            <xdr:cNvPr id="2917" name="Check Box 869" hidden="1">
              <a:extLst>
                <a:ext uri="{63B3BB69-23CF-44E3-9099-C40C66FF867C}">
                  <a14:compatExt spid="_x0000_s2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224</xdr:row>
          <xdr:rowOff>0</xdr:rowOff>
        </xdr:from>
        <xdr:to>
          <xdr:col>53</xdr:col>
          <xdr:colOff>104775</xdr:colOff>
          <xdr:row>226</xdr:row>
          <xdr:rowOff>38100</xdr:rowOff>
        </xdr:to>
        <xdr:sp macro="" textlink="">
          <xdr:nvSpPr>
            <xdr:cNvPr id="2918" name="Check Box 870" hidden="1">
              <a:extLst>
                <a:ext uri="{63B3BB69-23CF-44E3-9099-C40C66FF867C}">
                  <a14:compatExt spid="_x0000_s2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225</xdr:row>
          <xdr:rowOff>123825</xdr:rowOff>
        </xdr:from>
        <xdr:to>
          <xdr:col>46</xdr:col>
          <xdr:colOff>98474</xdr:colOff>
          <xdr:row>229</xdr:row>
          <xdr:rowOff>0</xdr:rowOff>
        </xdr:to>
        <xdr:sp macro="" textlink="">
          <xdr:nvSpPr>
            <xdr:cNvPr id="2919" name="Check Box 871" hidden="1">
              <a:extLst>
                <a:ext uri="{63B3BB69-23CF-44E3-9099-C40C66FF867C}">
                  <a14:compatExt spid="_x0000_s2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228</xdr:row>
          <xdr:rowOff>9525</xdr:rowOff>
        </xdr:from>
        <xdr:to>
          <xdr:col>48</xdr:col>
          <xdr:colOff>104774</xdr:colOff>
          <xdr:row>230</xdr:row>
          <xdr:rowOff>47625</xdr:rowOff>
        </xdr:to>
        <xdr:sp macro="" textlink="">
          <xdr:nvSpPr>
            <xdr:cNvPr id="2920" name="Check Box 872" hidden="1">
              <a:extLst>
                <a:ext uri="{63B3BB69-23CF-44E3-9099-C40C66FF867C}">
                  <a14:compatExt spid="_x0000_s2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228</xdr:row>
          <xdr:rowOff>0</xdr:rowOff>
        </xdr:from>
        <xdr:to>
          <xdr:col>51</xdr:col>
          <xdr:colOff>142874</xdr:colOff>
          <xdr:row>230</xdr:row>
          <xdr:rowOff>38100</xdr:rowOff>
        </xdr:to>
        <xdr:sp macro="" textlink="">
          <xdr:nvSpPr>
            <xdr:cNvPr id="2921" name="Check Box 873" hidden="1">
              <a:extLst>
                <a:ext uri="{63B3BB69-23CF-44E3-9099-C40C66FF867C}">
                  <a14:compatExt spid="_x0000_s2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228</xdr:row>
          <xdr:rowOff>0</xdr:rowOff>
        </xdr:from>
        <xdr:to>
          <xdr:col>53</xdr:col>
          <xdr:colOff>104775</xdr:colOff>
          <xdr:row>230</xdr:row>
          <xdr:rowOff>38100</xdr:rowOff>
        </xdr:to>
        <xdr:sp macro="" textlink="">
          <xdr:nvSpPr>
            <xdr:cNvPr id="2922" name="Check Box 874" hidden="1">
              <a:extLst>
                <a:ext uri="{63B3BB69-23CF-44E3-9099-C40C66FF867C}">
                  <a14:compatExt spid="_x0000_s2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232</xdr:row>
          <xdr:rowOff>9525</xdr:rowOff>
        </xdr:from>
        <xdr:to>
          <xdr:col>48</xdr:col>
          <xdr:colOff>95249</xdr:colOff>
          <xdr:row>234</xdr:row>
          <xdr:rowOff>47625</xdr:rowOff>
        </xdr:to>
        <xdr:sp macro="" textlink="">
          <xdr:nvSpPr>
            <xdr:cNvPr id="2923" name="Check Box 875" hidden="1">
              <a:extLst>
                <a:ext uri="{63B3BB69-23CF-44E3-9099-C40C66FF867C}">
                  <a14:compatExt spid="_x0000_s2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232</xdr:row>
          <xdr:rowOff>9525</xdr:rowOff>
        </xdr:from>
        <xdr:to>
          <xdr:col>51</xdr:col>
          <xdr:colOff>133349</xdr:colOff>
          <xdr:row>234</xdr:row>
          <xdr:rowOff>47625</xdr:rowOff>
        </xdr:to>
        <xdr:sp macro="" textlink="">
          <xdr:nvSpPr>
            <xdr:cNvPr id="2924" name="Check Box 876" hidden="1">
              <a:extLst>
                <a:ext uri="{63B3BB69-23CF-44E3-9099-C40C66FF867C}">
                  <a14:compatExt spid="_x0000_s2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232</xdr:row>
          <xdr:rowOff>0</xdr:rowOff>
        </xdr:from>
        <xdr:to>
          <xdr:col>53</xdr:col>
          <xdr:colOff>104775</xdr:colOff>
          <xdr:row>234</xdr:row>
          <xdr:rowOff>38100</xdr:rowOff>
        </xdr:to>
        <xdr:sp macro="" textlink="">
          <xdr:nvSpPr>
            <xdr:cNvPr id="2925" name="Check Box 877" hidden="1">
              <a:extLst>
                <a:ext uri="{63B3BB69-23CF-44E3-9099-C40C66FF867C}">
                  <a14:compatExt spid="_x0000_s2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227</xdr:row>
          <xdr:rowOff>9525</xdr:rowOff>
        </xdr:from>
        <xdr:to>
          <xdr:col>46</xdr:col>
          <xdr:colOff>98474</xdr:colOff>
          <xdr:row>230</xdr:row>
          <xdr:rowOff>28575</xdr:rowOff>
        </xdr:to>
        <xdr:sp macro="" textlink="">
          <xdr:nvSpPr>
            <xdr:cNvPr id="2926" name="Check Box 878" hidden="1">
              <a:extLst>
                <a:ext uri="{63B3BB69-23CF-44E3-9099-C40C66FF867C}">
                  <a14:compatExt spid="_x0000_s2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229</xdr:row>
          <xdr:rowOff>114300</xdr:rowOff>
        </xdr:from>
        <xdr:to>
          <xdr:col>46</xdr:col>
          <xdr:colOff>98474</xdr:colOff>
          <xdr:row>232</xdr:row>
          <xdr:rowOff>9525</xdr:rowOff>
        </xdr:to>
        <xdr:sp macro="" textlink="">
          <xdr:nvSpPr>
            <xdr:cNvPr id="2927" name="Check Box 879" hidden="1">
              <a:extLst>
                <a:ext uri="{63B3BB69-23CF-44E3-9099-C40C66FF867C}">
                  <a14:compatExt spid="_x0000_s2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232</xdr:row>
          <xdr:rowOff>0</xdr:rowOff>
        </xdr:from>
        <xdr:to>
          <xdr:col>46</xdr:col>
          <xdr:colOff>98474</xdr:colOff>
          <xdr:row>234</xdr:row>
          <xdr:rowOff>38100</xdr:rowOff>
        </xdr:to>
        <xdr:sp macro="" textlink="">
          <xdr:nvSpPr>
            <xdr:cNvPr id="2928" name="Check Box 880" hidden="1">
              <a:extLst>
                <a:ext uri="{63B3BB69-23CF-44E3-9099-C40C66FF867C}">
                  <a14:compatExt spid="_x0000_s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233</xdr:row>
          <xdr:rowOff>114300</xdr:rowOff>
        </xdr:from>
        <xdr:to>
          <xdr:col>46</xdr:col>
          <xdr:colOff>98474</xdr:colOff>
          <xdr:row>236</xdr:row>
          <xdr:rowOff>9525</xdr:rowOff>
        </xdr:to>
        <xdr:sp macro="" textlink="">
          <xdr:nvSpPr>
            <xdr:cNvPr id="2929" name="Check Box 881" hidden="1">
              <a:extLst>
                <a:ext uri="{63B3BB69-23CF-44E3-9099-C40C66FF867C}">
                  <a14:compatExt spid="_x0000_s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187</xdr:row>
          <xdr:rowOff>114300</xdr:rowOff>
        </xdr:from>
        <xdr:to>
          <xdr:col>27</xdr:col>
          <xdr:colOff>95250</xdr:colOff>
          <xdr:row>189</xdr:row>
          <xdr:rowOff>38100</xdr:rowOff>
        </xdr:to>
        <xdr:sp macro="" textlink="">
          <xdr:nvSpPr>
            <xdr:cNvPr id="2930" name="Check Box 882" hidden="1">
              <a:extLst>
                <a:ext uri="{63B3BB69-23CF-44E3-9099-C40C66FF867C}">
                  <a14:compatExt spid="_x0000_s2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187</xdr:row>
          <xdr:rowOff>123825</xdr:rowOff>
        </xdr:from>
        <xdr:to>
          <xdr:col>30</xdr:col>
          <xdr:colOff>66675</xdr:colOff>
          <xdr:row>189</xdr:row>
          <xdr:rowOff>47625</xdr:rowOff>
        </xdr:to>
        <xdr:sp macro="" textlink="">
          <xdr:nvSpPr>
            <xdr:cNvPr id="2931" name="Check Box 883" hidden="1">
              <a:extLst>
                <a:ext uri="{63B3BB69-23CF-44E3-9099-C40C66FF867C}">
                  <a14:compatExt spid="_x0000_s2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192</xdr:row>
          <xdr:rowOff>114300</xdr:rowOff>
        </xdr:from>
        <xdr:to>
          <xdr:col>27</xdr:col>
          <xdr:colOff>95250</xdr:colOff>
          <xdr:row>194</xdr:row>
          <xdr:rowOff>38100</xdr:rowOff>
        </xdr:to>
        <xdr:sp macro="" textlink="">
          <xdr:nvSpPr>
            <xdr:cNvPr id="2932" name="Check Box 884" hidden="1">
              <a:extLst>
                <a:ext uri="{63B3BB69-23CF-44E3-9099-C40C66FF867C}">
                  <a14:compatExt spid="_x0000_s2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192</xdr:row>
          <xdr:rowOff>123825</xdr:rowOff>
        </xdr:from>
        <xdr:to>
          <xdr:col>30</xdr:col>
          <xdr:colOff>66675</xdr:colOff>
          <xdr:row>194</xdr:row>
          <xdr:rowOff>47625</xdr:rowOff>
        </xdr:to>
        <xdr:sp macro="" textlink="">
          <xdr:nvSpPr>
            <xdr:cNvPr id="2933" name="Check Box 885" hidden="1">
              <a:extLst>
                <a:ext uri="{63B3BB69-23CF-44E3-9099-C40C66FF867C}">
                  <a14:compatExt spid="_x0000_s2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197</xdr:row>
          <xdr:rowOff>114300</xdr:rowOff>
        </xdr:from>
        <xdr:to>
          <xdr:col>27</xdr:col>
          <xdr:colOff>95250</xdr:colOff>
          <xdr:row>200</xdr:row>
          <xdr:rowOff>9525</xdr:rowOff>
        </xdr:to>
        <xdr:sp macro="" textlink="">
          <xdr:nvSpPr>
            <xdr:cNvPr id="2934" name="Check Box 886" hidden="1">
              <a:extLst>
                <a:ext uri="{63B3BB69-23CF-44E3-9099-C40C66FF867C}">
                  <a14:compatExt spid="_x0000_s2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197</xdr:row>
          <xdr:rowOff>123825</xdr:rowOff>
        </xdr:from>
        <xdr:to>
          <xdr:col>30</xdr:col>
          <xdr:colOff>66675</xdr:colOff>
          <xdr:row>200</xdr:row>
          <xdr:rowOff>19050</xdr:rowOff>
        </xdr:to>
        <xdr:sp macro="" textlink="">
          <xdr:nvSpPr>
            <xdr:cNvPr id="2935" name="Check Box 887" hidden="1">
              <a:extLst>
                <a:ext uri="{63B3BB69-23CF-44E3-9099-C40C66FF867C}">
                  <a14:compatExt spid="_x0000_s2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201</xdr:row>
          <xdr:rowOff>114300</xdr:rowOff>
        </xdr:from>
        <xdr:to>
          <xdr:col>27</xdr:col>
          <xdr:colOff>95250</xdr:colOff>
          <xdr:row>204</xdr:row>
          <xdr:rowOff>9525</xdr:rowOff>
        </xdr:to>
        <xdr:sp macro="" textlink="">
          <xdr:nvSpPr>
            <xdr:cNvPr id="2936" name="Check Box 888" hidden="1">
              <a:extLst>
                <a:ext uri="{63B3BB69-23CF-44E3-9099-C40C66FF867C}">
                  <a14:compatExt spid="_x0000_s2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201</xdr:row>
          <xdr:rowOff>123825</xdr:rowOff>
        </xdr:from>
        <xdr:to>
          <xdr:col>30</xdr:col>
          <xdr:colOff>66675</xdr:colOff>
          <xdr:row>204</xdr:row>
          <xdr:rowOff>19050</xdr:rowOff>
        </xdr:to>
        <xdr:sp macro="" textlink="">
          <xdr:nvSpPr>
            <xdr:cNvPr id="2937" name="Check Box 889" hidden="1">
              <a:extLst>
                <a:ext uri="{63B3BB69-23CF-44E3-9099-C40C66FF867C}">
                  <a14:compatExt spid="_x0000_s2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205</xdr:row>
          <xdr:rowOff>114300</xdr:rowOff>
        </xdr:from>
        <xdr:to>
          <xdr:col>27</xdr:col>
          <xdr:colOff>95250</xdr:colOff>
          <xdr:row>208</xdr:row>
          <xdr:rowOff>9525</xdr:rowOff>
        </xdr:to>
        <xdr:sp macro="" textlink="">
          <xdr:nvSpPr>
            <xdr:cNvPr id="2938" name="Check Box 890" hidden="1">
              <a:extLst>
                <a:ext uri="{63B3BB69-23CF-44E3-9099-C40C66FF867C}">
                  <a14:compatExt spid="_x0000_s2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205</xdr:row>
          <xdr:rowOff>123825</xdr:rowOff>
        </xdr:from>
        <xdr:to>
          <xdr:col>30</xdr:col>
          <xdr:colOff>66675</xdr:colOff>
          <xdr:row>208</xdr:row>
          <xdr:rowOff>19050</xdr:rowOff>
        </xdr:to>
        <xdr:sp macro="" textlink="">
          <xdr:nvSpPr>
            <xdr:cNvPr id="2939" name="Check Box 891" hidden="1">
              <a:extLst>
                <a:ext uri="{63B3BB69-23CF-44E3-9099-C40C66FF867C}">
                  <a14:compatExt spid="_x0000_s2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190</xdr:row>
          <xdr:rowOff>19050</xdr:rowOff>
        </xdr:from>
        <xdr:to>
          <xdr:col>46</xdr:col>
          <xdr:colOff>88949</xdr:colOff>
          <xdr:row>193</xdr:row>
          <xdr:rowOff>28575</xdr:rowOff>
        </xdr:to>
        <xdr:sp macro="" textlink="">
          <xdr:nvSpPr>
            <xdr:cNvPr id="2940" name="Check Box 892" hidden="1">
              <a:extLst>
                <a:ext uri="{63B3BB69-23CF-44E3-9099-C40C66FF867C}">
                  <a14:compatExt spid="_x0000_s2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192</xdr:row>
          <xdr:rowOff>114300</xdr:rowOff>
        </xdr:from>
        <xdr:to>
          <xdr:col>46</xdr:col>
          <xdr:colOff>88949</xdr:colOff>
          <xdr:row>194</xdr:row>
          <xdr:rowOff>38100</xdr:rowOff>
        </xdr:to>
        <xdr:sp macro="" textlink="">
          <xdr:nvSpPr>
            <xdr:cNvPr id="2941" name="Check Box 893" hidden="1">
              <a:extLst>
                <a:ext uri="{63B3BB69-23CF-44E3-9099-C40C66FF867C}">
                  <a14:compatExt spid="_x0000_s2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185</xdr:row>
          <xdr:rowOff>19050</xdr:rowOff>
        </xdr:from>
        <xdr:to>
          <xdr:col>46</xdr:col>
          <xdr:colOff>88949</xdr:colOff>
          <xdr:row>188</xdr:row>
          <xdr:rowOff>28575</xdr:rowOff>
        </xdr:to>
        <xdr:sp macro="" textlink="">
          <xdr:nvSpPr>
            <xdr:cNvPr id="2942" name="Check Box 894" hidden="1">
              <a:extLst>
                <a:ext uri="{63B3BB69-23CF-44E3-9099-C40C66FF867C}">
                  <a14:compatExt spid="_x0000_s2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187</xdr:row>
          <xdr:rowOff>114300</xdr:rowOff>
        </xdr:from>
        <xdr:to>
          <xdr:col>46</xdr:col>
          <xdr:colOff>88949</xdr:colOff>
          <xdr:row>189</xdr:row>
          <xdr:rowOff>38100</xdr:rowOff>
        </xdr:to>
        <xdr:sp macro="" textlink="">
          <xdr:nvSpPr>
            <xdr:cNvPr id="2943" name="Check Box 895" hidden="1">
              <a:extLst>
                <a:ext uri="{63B3BB69-23CF-44E3-9099-C40C66FF867C}">
                  <a14:compatExt spid="_x0000_s2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197</xdr:row>
          <xdr:rowOff>114300</xdr:rowOff>
        </xdr:from>
        <xdr:to>
          <xdr:col>46</xdr:col>
          <xdr:colOff>88949</xdr:colOff>
          <xdr:row>200</xdr:row>
          <xdr:rowOff>9525</xdr:rowOff>
        </xdr:to>
        <xdr:sp macro="" textlink="">
          <xdr:nvSpPr>
            <xdr:cNvPr id="2944" name="Check Box 896" hidden="1">
              <a:extLst>
                <a:ext uri="{63B3BB69-23CF-44E3-9099-C40C66FF867C}">
                  <a14:compatExt spid="_x0000_s2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201</xdr:row>
          <xdr:rowOff>114300</xdr:rowOff>
        </xdr:from>
        <xdr:to>
          <xdr:col>46</xdr:col>
          <xdr:colOff>88949</xdr:colOff>
          <xdr:row>204</xdr:row>
          <xdr:rowOff>9525</xdr:rowOff>
        </xdr:to>
        <xdr:sp macro="" textlink="">
          <xdr:nvSpPr>
            <xdr:cNvPr id="2945" name="Check Box 897" hidden="1">
              <a:extLst>
                <a:ext uri="{63B3BB69-23CF-44E3-9099-C40C66FF867C}">
                  <a14:compatExt spid="_x0000_s2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205</xdr:row>
          <xdr:rowOff>114300</xdr:rowOff>
        </xdr:from>
        <xdr:to>
          <xdr:col>46</xdr:col>
          <xdr:colOff>88949</xdr:colOff>
          <xdr:row>208</xdr:row>
          <xdr:rowOff>9525</xdr:rowOff>
        </xdr:to>
        <xdr:sp macro="" textlink="">
          <xdr:nvSpPr>
            <xdr:cNvPr id="2946" name="Check Box 898" hidden="1">
              <a:extLst>
                <a:ext uri="{63B3BB69-23CF-44E3-9099-C40C66FF867C}">
                  <a14:compatExt spid="_x0000_s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195</xdr:row>
          <xdr:rowOff>19050</xdr:rowOff>
        </xdr:from>
        <xdr:to>
          <xdr:col>46</xdr:col>
          <xdr:colOff>88949</xdr:colOff>
          <xdr:row>198</xdr:row>
          <xdr:rowOff>28575</xdr:rowOff>
        </xdr:to>
        <xdr:sp macro="" textlink="">
          <xdr:nvSpPr>
            <xdr:cNvPr id="2947" name="Check Box 899" hidden="1">
              <a:extLst>
                <a:ext uri="{63B3BB69-23CF-44E3-9099-C40C66FF867C}">
                  <a14:compatExt spid="_x0000_s2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200</xdr:row>
          <xdr:rowOff>0</xdr:rowOff>
        </xdr:from>
        <xdr:to>
          <xdr:col>46</xdr:col>
          <xdr:colOff>88949</xdr:colOff>
          <xdr:row>202</xdr:row>
          <xdr:rowOff>38100</xdr:rowOff>
        </xdr:to>
        <xdr:sp macro="" textlink="">
          <xdr:nvSpPr>
            <xdr:cNvPr id="2948" name="Check Box 900" hidden="1">
              <a:extLst>
                <a:ext uri="{63B3BB69-23CF-44E3-9099-C40C66FF867C}">
                  <a14:compatExt spid="_x0000_s2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203</xdr:row>
          <xdr:rowOff>9525</xdr:rowOff>
        </xdr:from>
        <xdr:to>
          <xdr:col>46</xdr:col>
          <xdr:colOff>88949</xdr:colOff>
          <xdr:row>206</xdr:row>
          <xdr:rowOff>19050</xdr:rowOff>
        </xdr:to>
        <xdr:sp macro="" textlink="">
          <xdr:nvSpPr>
            <xdr:cNvPr id="2949" name="Check Box 901" hidden="1">
              <a:extLst>
                <a:ext uri="{63B3BB69-23CF-44E3-9099-C40C66FF867C}">
                  <a14:compatExt spid="_x0000_s2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168</xdr:row>
          <xdr:rowOff>114300</xdr:rowOff>
        </xdr:from>
        <xdr:to>
          <xdr:col>44</xdr:col>
          <xdr:colOff>60925</xdr:colOff>
          <xdr:row>170</xdr:row>
          <xdr:rowOff>38100</xdr:rowOff>
        </xdr:to>
        <xdr:sp macro="" textlink="">
          <xdr:nvSpPr>
            <xdr:cNvPr id="2950" name="Check Box 902" hidden="1">
              <a:extLst>
                <a:ext uri="{63B3BB69-23CF-44E3-9099-C40C66FF867C}">
                  <a14:compatExt spid="_x0000_s2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168</xdr:row>
          <xdr:rowOff>114300</xdr:rowOff>
        </xdr:from>
        <xdr:to>
          <xdr:col>51</xdr:col>
          <xdr:colOff>85724</xdr:colOff>
          <xdr:row>170</xdr:row>
          <xdr:rowOff>38100</xdr:rowOff>
        </xdr:to>
        <xdr:sp macro="" textlink="">
          <xdr:nvSpPr>
            <xdr:cNvPr id="2951" name="Check Box 903" hidden="1">
              <a:extLst>
                <a:ext uri="{63B3BB69-23CF-44E3-9099-C40C66FF867C}">
                  <a14:compatExt spid="_x0000_s2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168</xdr:row>
          <xdr:rowOff>114300</xdr:rowOff>
        </xdr:from>
        <xdr:to>
          <xdr:col>39</xdr:col>
          <xdr:colOff>115375</xdr:colOff>
          <xdr:row>170</xdr:row>
          <xdr:rowOff>38100</xdr:rowOff>
        </xdr:to>
        <xdr:sp macro="" textlink="">
          <xdr:nvSpPr>
            <xdr:cNvPr id="2952" name="Check Box 904" hidden="1">
              <a:extLst>
                <a:ext uri="{63B3BB69-23CF-44E3-9099-C40C66FF867C}">
                  <a14:compatExt spid="_x0000_s2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170</xdr:row>
          <xdr:rowOff>123825</xdr:rowOff>
        </xdr:from>
        <xdr:to>
          <xdr:col>39</xdr:col>
          <xdr:colOff>87877</xdr:colOff>
          <xdr:row>172</xdr:row>
          <xdr:rowOff>19050</xdr:rowOff>
        </xdr:to>
        <xdr:sp macro="" textlink="">
          <xdr:nvSpPr>
            <xdr:cNvPr id="2953" name="Check Box 905" hidden="1">
              <a:extLst>
                <a:ext uri="{63B3BB69-23CF-44E3-9099-C40C66FF867C}">
                  <a14:compatExt spid="_x0000_s2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170</xdr:row>
          <xdr:rowOff>123825</xdr:rowOff>
        </xdr:from>
        <xdr:to>
          <xdr:col>44</xdr:col>
          <xdr:colOff>51400</xdr:colOff>
          <xdr:row>172</xdr:row>
          <xdr:rowOff>19050</xdr:rowOff>
        </xdr:to>
        <xdr:sp macro="" textlink="">
          <xdr:nvSpPr>
            <xdr:cNvPr id="2954" name="Check Box 906" hidden="1">
              <a:extLst>
                <a:ext uri="{63B3BB69-23CF-44E3-9099-C40C66FF867C}">
                  <a14:compatExt spid="_x0000_s2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170</xdr:row>
          <xdr:rowOff>123825</xdr:rowOff>
        </xdr:from>
        <xdr:to>
          <xdr:col>51</xdr:col>
          <xdr:colOff>76199</xdr:colOff>
          <xdr:row>172</xdr:row>
          <xdr:rowOff>19050</xdr:rowOff>
        </xdr:to>
        <xdr:sp macro="" textlink="">
          <xdr:nvSpPr>
            <xdr:cNvPr id="2955" name="Check Box 907" hidden="1">
              <a:extLst>
                <a:ext uri="{63B3BB69-23CF-44E3-9099-C40C66FF867C}">
                  <a14:compatExt spid="_x0000_s2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154</xdr:row>
          <xdr:rowOff>133350</xdr:rowOff>
        </xdr:from>
        <xdr:to>
          <xdr:col>26</xdr:col>
          <xdr:colOff>19050</xdr:colOff>
          <xdr:row>156</xdr:row>
          <xdr:rowOff>28575</xdr:rowOff>
        </xdr:to>
        <xdr:sp macro="" textlink="">
          <xdr:nvSpPr>
            <xdr:cNvPr id="2956" name="Check Box 908" hidden="1">
              <a:extLst>
                <a:ext uri="{63B3BB69-23CF-44E3-9099-C40C66FF867C}">
                  <a14:compatExt spid="_x0000_s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154</xdr:row>
          <xdr:rowOff>133350</xdr:rowOff>
        </xdr:from>
        <xdr:to>
          <xdr:col>29</xdr:col>
          <xdr:colOff>85725</xdr:colOff>
          <xdr:row>156</xdr:row>
          <xdr:rowOff>28575</xdr:rowOff>
        </xdr:to>
        <xdr:sp macro="" textlink="">
          <xdr:nvSpPr>
            <xdr:cNvPr id="2957" name="Check Box 909" hidden="1">
              <a:extLst>
                <a:ext uri="{63B3BB69-23CF-44E3-9099-C40C66FF867C}">
                  <a14:compatExt spid="_x0000_s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157</xdr:row>
          <xdr:rowOff>19050</xdr:rowOff>
        </xdr:from>
        <xdr:to>
          <xdr:col>21</xdr:col>
          <xdr:colOff>76200</xdr:colOff>
          <xdr:row>160</xdr:row>
          <xdr:rowOff>38100</xdr:rowOff>
        </xdr:to>
        <xdr:sp macro="" textlink="">
          <xdr:nvSpPr>
            <xdr:cNvPr id="2958" name="Check Box 910" hidden="1">
              <a:extLst>
                <a:ext uri="{63B3BB69-23CF-44E3-9099-C40C66FF867C}">
                  <a14:compatExt spid="_x0000_s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159</xdr:row>
          <xdr:rowOff>114300</xdr:rowOff>
        </xdr:from>
        <xdr:to>
          <xdr:col>21</xdr:col>
          <xdr:colOff>76200</xdr:colOff>
          <xdr:row>162</xdr:row>
          <xdr:rowOff>19050</xdr:rowOff>
        </xdr:to>
        <xdr:sp macro="" textlink="">
          <xdr:nvSpPr>
            <xdr:cNvPr id="2959" name="Check Box 911" hidden="1">
              <a:extLst>
                <a:ext uri="{63B3BB69-23CF-44E3-9099-C40C66FF867C}">
                  <a14:compatExt spid="_x0000_s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21</xdr:col>
          <xdr:colOff>76200</xdr:colOff>
          <xdr:row>164</xdr:row>
          <xdr:rowOff>38100</xdr:rowOff>
        </xdr:to>
        <xdr:sp macro="" textlink="">
          <xdr:nvSpPr>
            <xdr:cNvPr id="2960" name="Check Box 912" hidden="1">
              <a:extLst>
                <a:ext uri="{63B3BB69-23CF-44E3-9099-C40C66FF867C}">
                  <a14:compatExt spid="_x0000_s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163</xdr:row>
          <xdr:rowOff>114300</xdr:rowOff>
        </xdr:from>
        <xdr:to>
          <xdr:col>21</xdr:col>
          <xdr:colOff>76200</xdr:colOff>
          <xdr:row>166</xdr:row>
          <xdr:rowOff>19050</xdr:rowOff>
        </xdr:to>
        <xdr:sp macro="" textlink="">
          <xdr:nvSpPr>
            <xdr:cNvPr id="2961" name="Check Box 913" hidden="1">
              <a:extLst>
                <a:ext uri="{63B3BB69-23CF-44E3-9099-C40C66FF867C}">
                  <a14:compatExt spid="_x0000_s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165</xdr:row>
          <xdr:rowOff>19050</xdr:rowOff>
        </xdr:from>
        <xdr:to>
          <xdr:col>21</xdr:col>
          <xdr:colOff>76200</xdr:colOff>
          <xdr:row>168</xdr:row>
          <xdr:rowOff>38100</xdr:rowOff>
        </xdr:to>
        <xdr:sp macro="" textlink="">
          <xdr:nvSpPr>
            <xdr:cNvPr id="2962" name="Check Box 914" hidden="1">
              <a:extLst>
                <a:ext uri="{63B3BB69-23CF-44E3-9099-C40C66FF867C}">
                  <a14:compatExt spid="_x0000_s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174</xdr:row>
          <xdr:rowOff>0</xdr:rowOff>
        </xdr:from>
        <xdr:to>
          <xdr:col>21</xdr:col>
          <xdr:colOff>76200</xdr:colOff>
          <xdr:row>176</xdr:row>
          <xdr:rowOff>19050</xdr:rowOff>
        </xdr:to>
        <xdr:sp macro="" textlink="">
          <xdr:nvSpPr>
            <xdr:cNvPr id="2963" name="Check Box 915" hidden="1">
              <a:extLst>
                <a:ext uri="{63B3BB69-23CF-44E3-9099-C40C66FF867C}">
                  <a14:compatExt spid="_x0000_s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176</xdr:row>
          <xdr:rowOff>104775</xdr:rowOff>
        </xdr:from>
        <xdr:to>
          <xdr:col>21</xdr:col>
          <xdr:colOff>76200</xdr:colOff>
          <xdr:row>179</xdr:row>
          <xdr:rowOff>9525</xdr:rowOff>
        </xdr:to>
        <xdr:sp macro="" textlink="">
          <xdr:nvSpPr>
            <xdr:cNvPr id="2964" name="Check Box 916" hidden="1">
              <a:extLst>
                <a:ext uri="{63B3BB69-23CF-44E3-9099-C40C66FF867C}">
                  <a14:compatExt spid="_x0000_s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171</xdr:row>
          <xdr:rowOff>114300</xdr:rowOff>
        </xdr:from>
        <xdr:to>
          <xdr:col>26</xdr:col>
          <xdr:colOff>38100</xdr:colOff>
          <xdr:row>173</xdr:row>
          <xdr:rowOff>9525</xdr:rowOff>
        </xdr:to>
        <xdr:sp macro="" textlink="">
          <xdr:nvSpPr>
            <xdr:cNvPr id="2965" name="Check Box 917" hidden="1">
              <a:extLst>
                <a:ext uri="{63B3BB69-23CF-44E3-9099-C40C66FF867C}">
                  <a14:compatExt spid="_x0000_s2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169</xdr:row>
          <xdr:rowOff>114300</xdr:rowOff>
        </xdr:from>
        <xdr:to>
          <xdr:col>26</xdr:col>
          <xdr:colOff>38100</xdr:colOff>
          <xdr:row>171</xdr:row>
          <xdr:rowOff>19050</xdr:rowOff>
        </xdr:to>
        <xdr:sp macro="" textlink="">
          <xdr:nvSpPr>
            <xdr:cNvPr id="2966" name="Check Box 918" hidden="1">
              <a:extLst>
                <a:ext uri="{63B3BB69-23CF-44E3-9099-C40C66FF867C}">
                  <a14:compatExt spid="_x0000_s2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170</xdr:row>
          <xdr:rowOff>123825</xdr:rowOff>
        </xdr:from>
        <xdr:to>
          <xdr:col>26</xdr:col>
          <xdr:colOff>38100</xdr:colOff>
          <xdr:row>172</xdr:row>
          <xdr:rowOff>28575</xdr:rowOff>
        </xdr:to>
        <xdr:sp macro="" textlink="">
          <xdr:nvSpPr>
            <xdr:cNvPr id="2967" name="Check Box 919" hidden="1">
              <a:extLst>
                <a:ext uri="{63B3BB69-23CF-44E3-9099-C40C66FF867C}">
                  <a14:compatExt spid="_x0000_s2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167</xdr:row>
          <xdr:rowOff>114300</xdr:rowOff>
        </xdr:from>
        <xdr:to>
          <xdr:col>33</xdr:col>
          <xdr:colOff>9525</xdr:colOff>
          <xdr:row>169</xdr:row>
          <xdr:rowOff>47625</xdr:rowOff>
        </xdr:to>
        <xdr:sp macro="" textlink="">
          <xdr:nvSpPr>
            <xdr:cNvPr id="2968" name="Check Box 920" hidden="1">
              <a:extLst>
                <a:ext uri="{63B3BB69-23CF-44E3-9099-C40C66FF867C}">
                  <a14:compatExt spid="_x0000_s2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167</xdr:row>
          <xdr:rowOff>114300</xdr:rowOff>
        </xdr:from>
        <xdr:to>
          <xdr:col>34</xdr:col>
          <xdr:colOff>133350</xdr:colOff>
          <xdr:row>169</xdr:row>
          <xdr:rowOff>47625</xdr:rowOff>
        </xdr:to>
        <xdr:sp macro="" textlink="">
          <xdr:nvSpPr>
            <xdr:cNvPr id="2969" name="Check Box 921" hidden="1">
              <a:extLst>
                <a:ext uri="{63B3BB69-23CF-44E3-9099-C40C66FF867C}">
                  <a14:compatExt spid="_x0000_s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165</xdr:row>
          <xdr:rowOff>19050</xdr:rowOff>
        </xdr:from>
        <xdr:to>
          <xdr:col>27</xdr:col>
          <xdr:colOff>76200</xdr:colOff>
          <xdr:row>168</xdr:row>
          <xdr:rowOff>47625</xdr:rowOff>
        </xdr:to>
        <xdr:sp macro="" textlink="">
          <xdr:nvSpPr>
            <xdr:cNvPr id="2970" name="Check Box 922" hidden="1">
              <a:extLst>
                <a:ext uri="{63B3BB69-23CF-44E3-9099-C40C66FF867C}">
                  <a14:compatExt spid="_x0000_s2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168</xdr:row>
          <xdr:rowOff>114300</xdr:rowOff>
        </xdr:from>
        <xdr:to>
          <xdr:col>33</xdr:col>
          <xdr:colOff>9525</xdr:colOff>
          <xdr:row>170</xdr:row>
          <xdr:rowOff>47625</xdr:rowOff>
        </xdr:to>
        <xdr:sp macro="" textlink="">
          <xdr:nvSpPr>
            <xdr:cNvPr id="2971" name="Check Box 923" hidden="1">
              <a:extLst>
                <a:ext uri="{63B3BB69-23CF-44E3-9099-C40C66FF867C}">
                  <a14:compatExt spid="_x0000_s2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168</xdr:row>
          <xdr:rowOff>104775</xdr:rowOff>
        </xdr:from>
        <xdr:to>
          <xdr:col>34</xdr:col>
          <xdr:colOff>142875</xdr:colOff>
          <xdr:row>170</xdr:row>
          <xdr:rowOff>38100</xdr:rowOff>
        </xdr:to>
        <xdr:sp macro="" textlink="">
          <xdr:nvSpPr>
            <xdr:cNvPr id="2972" name="Check Box 924" hidden="1">
              <a:extLst>
                <a:ext uri="{63B3BB69-23CF-44E3-9099-C40C66FF867C}">
                  <a14:compatExt spid="_x0000_s2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N246"/>
  <sheetViews>
    <sheetView tabSelected="1" view="pageBreakPreview" topLeftCell="A4" zoomScaleNormal="100" zoomScaleSheetLayoutView="100" workbookViewId="0">
      <selection activeCell="BH53" sqref="BH53"/>
    </sheetView>
  </sheetViews>
  <sheetFormatPr defaultRowHeight="11.25"/>
  <cols>
    <col min="1" max="1" width="0.875" style="1" customWidth="1"/>
    <col min="2" max="3" width="0.125" style="1" customWidth="1"/>
    <col min="4" max="4" width="4.25" style="2" bestFit="1" customWidth="1"/>
    <col min="5" max="9" width="0.125" style="1" customWidth="1"/>
    <col min="10" max="10" width="2.5" style="1" bestFit="1" customWidth="1"/>
    <col min="11" max="12" width="0.125" style="1" customWidth="1"/>
    <col min="13" max="13" width="2.625" style="1" customWidth="1"/>
    <col min="14" max="14" width="4.625" style="1" customWidth="1"/>
    <col min="15" max="16" width="0.125" style="1" customWidth="1"/>
    <col min="17" max="17" width="4.125" style="1" customWidth="1"/>
    <col min="18" max="18" width="1.125" style="1" customWidth="1"/>
    <col min="19" max="19" width="7.5" style="1" customWidth="1"/>
    <col min="20" max="21" width="1.625" style="1" customWidth="1"/>
    <col min="22" max="22" width="2.125" style="1" customWidth="1"/>
    <col min="23" max="23" width="1.875" style="1" customWidth="1"/>
    <col min="24" max="25" width="0.125" style="1" customWidth="1"/>
    <col min="26" max="29" width="1.625" style="1" customWidth="1"/>
    <col min="30" max="30" width="3.125" style="1" customWidth="1"/>
    <col min="31" max="33" width="1.625" style="1" customWidth="1"/>
    <col min="34" max="35" width="3.125" style="1" customWidth="1"/>
    <col min="36" max="36" width="2.125" style="1" customWidth="1"/>
    <col min="37" max="38" width="0.375" style="1" customWidth="1"/>
    <col min="39" max="43" width="2.125" style="1" customWidth="1"/>
    <col min="44" max="46" width="0.875" style="1" customWidth="1"/>
    <col min="47" max="49" width="2.125" style="1" customWidth="1"/>
    <col min="50" max="51" width="0.875" style="1" customWidth="1"/>
    <col min="52" max="56" width="2.125" style="1" customWidth="1"/>
    <col min="57" max="57" width="0.875" style="1" customWidth="1"/>
    <col min="58" max="58" width="0.875" style="2" customWidth="1"/>
    <col min="59" max="59" width="3.625" style="2" customWidth="1"/>
    <col min="60" max="60" width="45.125" style="1" customWidth="1"/>
    <col min="61" max="61" width="16" style="1" customWidth="1"/>
    <col min="62" max="16384" width="9" style="1"/>
  </cols>
  <sheetData>
    <row r="1" spans="1:58">
      <c r="J1" s="1" t="s">
        <v>110</v>
      </c>
      <c r="BC1" s="95" t="s">
        <v>69</v>
      </c>
      <c r="BD1" s="95"/>
    </row>
    <row r="2" spans="1:58" ht="2.4500000000000002" customHeight="1">
      <c r="AS2" s="7"/>
      <c r="AT2" s="8"/>
      <c r="AU2" s="8"/>
      <c r="AV2" s="8"/>
      <c r="AW2" s="8"/>
      <c r="AX2" s="8"/>
      <c r="AY2" s="8"/>
      <c r="AZ2" s="8"/>
      <c r="BA2" s="8"/>
      <c r="BB2" s="8"/>
      <c r="BC2" s="8"/>
      <c r="BD2" s="8"/>
      <c r="BE2" s="9"/>
    </row>
    <row r="3" spans="1:58">
      <c r="AS3" s="10"/>
      <c r="AT3" s="70" t="s">
        <v>68</v>
      </c>
      <c r="AU3" s="70"/>
      <c r="AV3" s="70"/>
      <c r="AW3" s="70"/>
      <c r="AX3" s="70"/>
      <c r="AY3" s="70"/>
      <c r="AZ3" s="70"/>
      <c r="BA3" s="70"/>
      <c r="BB3" s="70"/>
      <c r="BC3" s="70"/>
      <c r="BD3" s="70"/>
      <c r="BE3" s="11"/>
    </row>
    <row r="4" spans="1:58" ht="2.4500000000000002" customHeight="1">
      <c r="A4" s="2"/>
      <c r="B4" s="2"/>
      <c r="C4" s="2"/>
      <c r="E4" s="2"/>
      <c r="F4" s="2"/>
      <c r="AS4" s="12"/>
      <c r="AT4" s="4"/>
      <c r="AU4" s="4"/>
      <c r="AV4" s="4"/>
      <c r="AW4" s="4"/>
      <c r="AX4" s="4"/>
      <c r="AY4" s="4"/>
      <c r="AZ4" s="4"/>
      <c r="BA4" s="4"/>
      <c r="BB4" s="4"/>
      <c r="BC4" s="4"/>
      <c r="BD4" s="4"/>
      <c r="BE4" s="13"/>
    </row>
    <row r="5" spans="1:58" ht="2.4500000000000002" customHeight="1">
      <c r="A5" s="2"/>
      <c r="B5" s="2"/>
      <c r="C5" s="2"/>
      <c r="E5" s="2"/>
      <c r="F5" s="2"/>
    </row>
    <row r="6" spans="1:58">
      <c r="A6" s="2"/>
      <c r="B6" s="2"/>
      <c r="C6" s="2"/>
      <c r="D6" s="3"/>
      <c r="E6" s="2"/>
      <c r="F6" s="2"/>
      <c r="H6" s="2"/>
      <c r="I6" s="2"/>
      <c r="J6" s="96" t="s">
        <v>67</v>
      </c>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row>
    <row r="7" spans="1:58">
      <c r="A7" s="2"/>
      <c r="B7" s="2"/>
      <c r="C7" s="2"/>
      <c r="D7" s="3"/>
      <c r="E7" s="2"/>
      <c r="F7" s="2"/>
      <c r="H7" s="2"/>
      <c r="I7" s="2"/>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row>
    <row r="8" spans="1:58" s="2" customFormat="1" ht="2.4500000000000002" customHeight="1">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8" s="2" customFormat="1" ht="2.4500000000000002" customHeight="1">
      <c r="A9" s="10"/>
      <c r="I9" s="7"/>
      <c r="J9" s="8"/>
      <c r="K9" s="8"/>
      <c r="L9" s="8"/>
      <c r="M9" s="8"/>
      <c r="N9" s="8"/>
      <c r="O9" s="8"/>
      <c r="P9" s="8"/>
      <c r="Q9" s="8"/>
      <c r="R9" s="8"/>
      <c r="S9" s="9"/>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9"/>
    </row>
    <row r="10" spans="1:58">
      <c r="A10" s="2"/>
      <c r="B10" s="2"/>
      <c r="C10" s="2"/>
      <c r="E10" s="2"/>
      <c r="F10" s="2"/>
      <c r="H10" s="11"/>
      <c r="I10" s="10"/>
      <c r="J10" s="70" t="s">
        <v>2</v>
      </c>
      <c r="K10" s="70"/>
      <c r="L10" s="70"/>
      <c r="M10" s="70"/>
      <c r="N10" s="70"/>
      <c r="O10" s="70"/>
      <c r="P10" s="70"/>
      <c r="Q10" s="70"/>
      <c r="R10" s="82"/>
      <c r="S10" s="80"/>
      <c r="V10" s="1" t="s">
        <v>13</v>
      </c>
      <c r="AC10" s="1" t="s">
        <v>15</v>
      </c>
      <c r="AN10" s="1" t="s">
        <v>17</v>
      </c>
      <c r="BD10" s="2"/>
      <c r="BE10" s="11"/>
    </row>
    <row r="11" spans="1:58">
      <c r="A11" s="2"/>
      <c r="B11" s="2"/>
      <c r="C11" s="2"/>
      <c r="E11" s="2"/>
      <c r="F11" s="2"/>
      <c r="H11" s="11"/>
      <c r="I11" s="10"/>
      <c r="J11" s="70"/>
      <c r="K11" s="70"/>
      <c r="L11" s="70"/>
      <c r="M11" s="70"/>
      <c r="N11" s="70"/>
      <c r="O11" s="70"/>
      <c r="P11" s="70"/>
      <c r="Q11" s="70"/>
      <c r="R11" s="82"/>
      <c r="S11" s="80"/>
      <c r="V11" s="1" t="s">
        <v>14</v>
      </c>
      <c r="AC11" s="1" t="s">
        <v>16</v>
      </c>
      <c r="AN11" s="1" t="s">
        <v>22</v>
      </c>
      <c r="AQ11" s="53" t="s">
        <v>82</v>
      </c>
      <c r="AR11" s="58"/>
      <c r="AS11" s="58"/>
      <c r="AT11" s="58"/>
      <c r="AU11" s="58"/>
      <c r="AV11" s="58"/>
      <c r="AW11" s="58"/>
      <c r="AX11" s="58"/>
      <c r="AY11" s="58"/>
      <c r="AZ11" s="58"/>
      <c r="BA11" s="58"/>
      <c r="BB11" s="58"/>
      <c r="BC11" s="58"/>
      <c r="BD11" s="2" t="s">
        <v>83</v>
      </c>
      <c r="BE11" s="11"/>
    </row>
    <row r="12" spans="1:58" s="2" customFormat="1" ht="2.4500000000000002" customHeight="1">
      <c r="I12" s="12"/>
      <c r="J12" s="4"/>
      <c r="K12" s="4"/>
      <c r="L12" s="4"/>
      <c r="M12" s="4"/>
      <c r="N12" s="4"/>
      <c r="O12" s="4"/>
      <c r="P12" s="4"/>
      <c r="Q12" s="4"/>
      <c r="R12" s="4"/>
      <c r="S12" s="13"/>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13"/>
    </row>
    <row r="13" spans="1:58" s="2" customFormat="1" ht="2.4500000000000002" customHeight="1">
      <c r="I13" s="7"/>
      <c r="J13" s="8"/>
      <c r="K13" s="8"/>
      <c r="L13" s="8"/>
      <c r="M13" s="8"/>
      <c r="N13" s="8"/>
      <c r="O13" s="8"/>
      <c r="P13" s="7"/>
      <c r="Q13" s="8"/>
      <c r="R13" s="8"/>
      <c r="S13" s="9"/>
      <c r="T13" s="7"/>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9"/>
    </row>
    <row r="14" spans="1:58">
      <c r="A14" s="2"/>
      <c r="B14" s="2"/>
      <c r="C14" s="2"/>
      <c r="E14" s="2"/>
      <c r="F14" s="2"/>
      <c r="H14" s="11"/>
      <c r="I14" s="10"/>
      <c r="J14" s="83" t="s">
        <v>5</v>
      </c>
      <c r="K14" s="83"/>
      <c r="L14" s="83"/>
      <c r="M14" s="83"/>
      <c r="N14" s="83"/>
      <c r="O14" s="11"/>
      <c r="P14" s="10"/>
      <c r="Q14" s="2" t="s">
        <v>3</v>
      </c>
      <c r="R14" s="2"/>
      <c r="S14" s="11"/>
      <c r="T14" s="10" t="s">
        <v>18</v>
      </c>
      <c r="W14" s="98"/>
      <c r="X14" s="98"/>
      <c r="Y14" s="98"/>
      <c r="Z14" s="98"/>
      <c r="AA14" s="98"/>
      <c r="AB14" s="1" t="s">
        <v>19</v>
      </c>
      <c r="AD14" s="97" t="s">
        <v>20</v>
      </c>
      <c r="AE14" s="97"/>
      <c r="AF14" s="98"/>
      <c r="AG14" s="98"/>
      <c r="AH14" s="98"/>
      <c r="AI14" s="1" t="s">
        <v>84</v>
      </c>
      <c r="BD14" s="2"/>
      <c r="BE14" s="11"/>
    </row>
    <row r="15" spans="1:58">
      <c r="A15" s="2"/>
      <c r="B15" s="2"/>
      <c r="C15" s="2"/>
      <c r="E15" s="2"/>
      <c r="F15" s="2"/>
      <c r="H15" s="11"/>
      <c r="I15" s="10"/>
      <c r="J15" s="83"/>
      <c r="K15" s="83"/>
      <c r="L15" s="83"/>
      <c r="M15" s="83"/>
      <c r="N15" s="83"/>
      <c r="O15" s="11"/>
      <c r="P15" s="10"/>
      <c r="Q15" s="2"/>
      <c r="R15" s="2"/>
      <c r="S15" s="11"/>
      <c r="T15" s="10" t="s">
        <v>22</v>
      </c>
      <c r="W15" s="1" t="s">
        <v>82</v>
      </c>
      <c r="Z15" s="58"/>
      <c r="AA15" s="58"/>
      <c r="AB15" s="58"/>
      <c r="AC15" s="58"/>
      <c r="AD15" s="58"/>
      <c r="AE15" s="58"/>
      <c r="AF15" s="58"/>
      <c r="AG15" s="58"/>
      <c r="AH15" s="58"/>
      <c r="AI15" s="58"/>
      <c r="AJ15" s="58"/>
      <c r="AK15" s="58"/>
      <c r="AL15" s="58"/>
      <c r="AM15" s="58"/>
      <c r="AN15" s="58"/>
      <c r="AO15" s="58"/>
      <c r="AP15" s="58"/>
      <c r="AQ15" s="1" t="s">
        <v>83</v>
      </c>
      <c r="BD15" s="2"/>
      <c r="BE15" s="11"/>
    </row>
    <row r="16" spans="1:58" ht="2.4500000000000002" customHeight="1">
      <c r="A16" s="2"/>
      <c r="B16" s="2"/>
      <c r="C16" s="2"/>
      <c r="E16" s="2"/>
      <c r="F16" s="2"/>
      <c r="H16" s="11"/>
      <c r="I16" s="10"/>
      <c r="J16" s="83"/>
      <c r="K16" s="83"/>
      <c r="L16" s="83"/>
      <c r="M16" s="83"/>
      <c r="N16" s="83"/>
      <c r="O16" s="11"/>
      <c r="P16" s="10"/>
      <c r="Q16" s="2"/>
      <c r="R16" s="2"/>
      <c r="S16" s="11"/>
      <c r="T16" s="1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11"/>
      <c r="BF16" s="10"/>
    </row>
    <row r="17" spans="1:66" ht="2.4500000000000002" customHeight="1">
      <c r="A17" s="2"/>
      <c r="B17" s="2"/>
      <c r="C17" s="2"/>
      <c r="E17" s="2"/>
      <c r="F17" s="2"/>
      <c r="H17" s="11"/>
      <c r="I17" s="10"/>
      <c r="J17" s="83"/>
      <c r="K17" s="83"/>
      <c r="L17" s="83"/>
      <c r="M17" s="83"/>
      <c r="N17" s="83"/>
      <c r="O17" s="11"/>
      <c r="P17" s="17"/>
      <c r="Q17" s="18"/>
      <c r="R17" s="18"/>
      <c r="S17" s="19"/>
      <c r="T17" s="17"/>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9"/>
      <c r="BF17" s="10"/>
    </row>
    <row r="18" spans="1:66">
      <c r="A18" s="2"/>
      <c r="B18" s="2"/>
      <c r="C18" s="2"/>
      <c r="E18" s="2"/>
      <c r="F18" s="2"/>
      <c r="H18" s="11"/>
      <c r="I18" s="10"/>
      <c r="J18" s="83"/>
      <c r="K18" s="83"/>
      <c r="L18" s="83"/>
      <c r="M18" s="83"/>
      <c r="N18" s="83"/>
      <c r="O18" s="11"/>
      <c r="P18" s="10"/>
      <c r="Q18" s="2" t="s">
        <v>4</v>
      </c>
      <c r="R18" s="2"/>
      <c r="S18" s="11"/>
      <c r="T18" s="10" t="s">
        <v>21</v>
      </c>
      <c r="U18" s="2"/>
      <c r="V18" s="2"/>
      <c r="W18" s="2"/>
      <c r="X18" s="2"/>
      <c r="Y18" s="2"/>
      <c r="Z18" s="2"/>
      <c r="AA18" s="2"/>
      <c r="AB18" s="2"/>
      <c r="AC18" s="2"/>
      <c r="AD18" s="2" t="s">
        <v>23</v>
      </c>
      <c r="AE18" s="2"/>
      <c r="AF18" s="2"/>
      <c r="AG18" s="2" t="s">
        <v>85</v>
      </c>
      <c r="AH18" s="2"/>
      <c r="AI18" s="2"/>
      <c r="AJ18" s="2"/>
      <c r="AK18" s="2"/>
      <c r="AL18" s="2"/>
      <c r="AM18" s="2" t="s">
        <v>86</v>
      </c>
      <c r="AN18" s="2"/>
      <c r="AO18" s="2"/>
      <c r="AP18" s="2" t="s">
        <v>74</v>
      </c>
      <c r="AQ18" s="2"/>
      <c r="AR18" s="2"/>
      <c r="AS18" s="2"/>
      <c r="AT18" s="2"/>
      <c r="AU18" s="2" t="s">
        <v>87</v>
      </c>
      <c r="AV18" s="2"/>
      <c r="AW18" s="2"/>
      <c r="AX18" s="2" t="s">
        <v>88</v>
      </c>
      <c r="AY18" s="2"/>
      <c r="AZ18" s="92"/>
      <c r="BA18" s="92"/>
      <c r="BB18" s="92"/>
      <c r="BC18" s="92"/>
      <c r="BD18" s="2" t="s">
        <v>89</v>
      </c>
      <c r="BE18" s="11"/>
      <c r="BF18" s="10"/>
    </row>
    <row r="19" spans="1:66">
      <c r="A19" s="2"/>
      <c r="B19" s="2"/>
      <c r="C19" s="2"/>
      <c r="E19" s="2"/>
      <c r="F19" s="2"/>
      <c r="H19" s="11"/>
      <c r="I19" s="10"/>
      <c r="J19" s="83"/>
      <c r="K19" s="83"/>
      <c r="L19" s="83"/>
      <c r="M19" s="83"/>
      <c r="N19" s="83"/>
      <c r="O19" s="11"/>
      <c r="P19" s="10"/>
      <c r="Q19" s="2"/>
      <c r="R19" s="2"/>
      <c r="S19" s="11"/>
      <c r="T19" s="10"/>
      <c r="BE19" s="11"/>
      <c r="BF19" s="10"/>
    </row>
    <row r="20" spans="1:66" ht="14.25">
      <c r="A20" s="2"/>
      <c r="B20" s="2"/>
      <c r="C20" s="2"/>
      <c r="E20" s="2"/>
      <c r="F20" s="2"/>
      <c r="H20" s="11"/>
      <c r="I20" s="10"/>
      <c r="J20" s="83"/>
      <c r="K20" s="83"/>
      <c r="L20" s="83"/>
      <c r="M20" s="83"/>
      <c r="N20" s="83"/>
      <c r="O20" s="11"/>
      <c r="P20" s="10"/>
      <c r="Q20" s="2"/>
      <c r="R20" s="2"/>
      <c r="S20" s="11"/>
      <c r="T20" s="10" t="s">
        <v>24</v>
      </c>
      <c r="AE20" s="97" t="s">
        <v>25</v>
      </c>
      <c r="AF20" s="97"/>
      <c r="AG20" s="90"/>
      <c r="AH20" s="90"/>
      <c r="AI20" s="1" t="s">
        <v>90</v>
      </c>
      <c r="BE20" s="11"/>
      <c r="BF20" s="10"/>
      <c r="BH20" s="56" t="str">
        <f>IF(AG20="","←最短距離を記入して下さい。","")</f>
        <v>←最短距離を記入して下さい。</v>
      </c>
    </row>
    <row r="21" spans="1:66">
      <c r="A21" s="2"/>
      <c r="B21" s="2"/>
      <c r="C21" s="2"/>
      <c r="E21" s="2"/>
      <c r="F21" s="2"/>
      <c r="H21" s="11"/>
      <c r="I21" s="10"/>
      <c r="J21" s="83"/>
      <c r="K21" s="83"/>
      <c r="L21" s="83"/>
      <c r="M21" s="83"/>
      <c r="N21" s="83"/>
      <c r="O21" s="11"/>
      <c r="P21" s="10"/>
      <c r="Q21" s="2"/>
      <c r="R21" s="2"/>
      <c r="S21" s="11"/>
      <c r="T21" s="10" t="s">
        <v>22</v>
      </c>
      <c r="W21" s="6" t="s">
        <v>82</v>
      </c>
      <c r="Z21" s="58"/>
      <c r="AA21" s="58"/>
      <c r="AB21" s="58"/>
      <c r="AC21" s="58"/>
      <c r="AD21" s="58"/>
      <c r="AE21" s="58"/>
      <c r="AF21" s="58"/>
      <c r="AG21" s="58"/>
      <c r="AH21" s="58"/>
      <c r="AI21" s="58"/>
      <c r="AJ21" s="58"/>
      <c r="AK21" s="58"/>
      <c r="AL21" s="58"/>
      <c r="AM21" s="58"/>
      <c r="AN21" s="58"/>
      <c r="AO21" s="58"/>
      <c r="AP21" s="58"/>
      <c r="AQ21" s="1" t="s">
        <v>62</v>
      </c>
      <c r="BE21" s="11"/>
      <c r="BF21" s="10"/>
    </row>
    <row r="22" spans="1:66" ht="2.4500000000000002" customHeight="1">
      <c r="A22" s="2"/>
      <c r="B22" s="2"/>
      <c r="C22" s="2"/>
      <c r="E22" s="2"/>
      <c r="F22" s="2"/>
      <c r="H22" s="11"/>
      <c r="I22" s="12"/>
      <c r="J22" s="4"/>
      <c r="K22" s="4"/>
      <c r="L22" s="4"/>
      <c r="M22" s="4"/>
      <c r="N22" s="4"/>
      <c r="O22" s="13"/>
      <c r="P22" s="12"/>
      <c r="Q22" s="4"/>
      <c r="R22" s="4"/>
      <c r="S22" s="13"/>
      <c r="T22" s="12"/>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13"/>
      <c r="BF22" s="10"/>
    </row>
    <row r="23" spans="1:66" ht="2.4500000000000002" customHeight="1">
      <c r="A23" s="2"/>
      <c r="B23" s="2"/>
      <c r="C23" s="2"/>
      <c r="E23" s="2"/>
      <c r="F23" s="2"/>
      <c r="H23" s="11"/>
      <c r="I23" s="7"/>
      <c r="J23" s="8"/>
      <c r="K23" s="8"/>
      <c r="L23" s="8"/>
      <c r="M23" s="8"/>
      <c r="N23" s="8"/>
      <c r="O23" s="9"/>
      <c r="P23" s="7"/>
      <c r="Q23" s="8"/>
      <c r="R23" s="8"/>
      <c r="S23" s="9"/>
      <c r="T23" s="7"/>
      <c r="U23" s="8"/>
      <c r="V23" s="8"/>
      <c r="W23" s="8"/>
      <c r="X23" s="8"/>
      <c r="Y23" s="8"/>
      <c r="Z23" s="8"/>
      <c r="AA23" s="8"/>
      <c r="AB23" s="8"/>
      <c r="AC23" s="8"/>
      <c r="AD23" s="8"/>
      <c r="AE23" s="8"/>
      <c r="AF23" s="8"/>
      <c r="AG23" s="8"/>
      <c r="AH23" s="8"/>
      <c r="AI23" s="8"/>
      <c r="AJ23" s="8"/>
      <c r="AK23" s="9"/>
      <c r="AL23" s="7"/>
      <c r="AM23" s="8"/>
      <c r="AN23" s="8"/>
      <c r="AO23" s="8"/>
      <c r="AP23" s="8"/>
      <c r="AQ23" s="8"/>
      <c r="AR23" s="8"/>
      <c r="AS23" s="8"/>
      <c r="AT23" s="8"/>
      <c r="AU23" s="8"/>
      <c r="AV23" s="8"/>
      <c r="AW23" s="8"/>
      <c r="AX23" s="8"/>
      <c r="AY23" s="8"/>
      <c r="AZ23" s="8"/>
      <c r="BA23" s="8"/>
      <c r="BB23" s="8"/>
      <c r="BC23" s="8"/>
      <c r="BD23" s="8"/>
      <c r="BE23" s="9"/>
      <c r="BF23" s="10"/>
    </row>
    <row r="24" spans="1:66">
      <c r="A24" s="2"/>
      <c r="B24" s="2"/>
      <c r="C24" s="2"/>
      <c r="E24" s="2"/>
      <c r="F24" s="2"/>
      <c r="H24" s="11"/>
      <c r="I24" s="10"/>
      <c r="J24" s="83" t="s">
        <v>6</v>
      </c>
      <c r="K24" s="83"/>
      <c r="L24" s="83"/>
      <c r="M24" s="83"/>
      <c r="N24" s="83"/>
      <c r="O24" s="11"/>
      <c r="P24" s="10"/>
      <c r="Q24" s="50"/>
      <c r="R24" s="50"/>
      <c r="S24" s="11"/>
      <c r="T24" s="10"/>
      <c r="U24" s="50"/>
      <c r="V24" s="70" t="s">
        <v>26</v>
      </c>
      <c r="W24" s="70"/>
      <c r="X24" s="70"/>
      <c r="Y24" s="70"/>
      <c r="Z24" s="70"/>
      <c r="AA24" s="70"/>
      <c r="AB24" s="70"/>
      <c r="AC24" s="70"/>
      <c r="AD24" s="70"/>
      <c r="AE24" s="70"/>
      <c r="AF24" s="70"/>
      <c r="AG24" s="70"/>
      <c r="AH24" s="70"/>
      <c r="AI24" s="50"/>
      <c r="AJ24" s="50"/>
      <c r="AK24" s="11"/>
      <c r="AL24" s="10"/>
      <c r="AN24" s="74" t="s">
        <v>27</v>
      </c>
      <c r="AO24" s="74"/>
      <c r="AP24" s="74"/>
      <c r="AQ24" s="74"/>
      <c r="AR24" s="74"/>
      <c r="AS24" s="74"/>
      <c r="AT24" s="74"/>
      <c r="AU24" s="74"/>
      <c r="AV24" s="74"/>
      <c r="AW24" s="74"/>
      <c r="AX24" s="74"/>
      <c r="AY24" s="74"/>
      <c r="AZ24" s="74"/>
      <c r="BA24" s="74"/>
      <c r="BB24" s="74"/>
      <c r="BC24" s="74"/>
      <c r="BE24" s="11"/>
      <c r="BF24" s="10"/>
    </row>
    <row r="25" spans="1:66" ht="2.4500000000000002" customHeight="1">
      <c r="A25" s="2"/>
      <c r="B25" s="2"/>
      <c r="C25" s="2"/>
      <c r="E25" s="2"/>
      <c r="F25" s="2"/>
      <c r="H25" s="11"/>
      <c r="I25" s="10"/>
      <c r="J25" s="83"/>
      <c r="K25" s="83"/>
      <c r="L25" s="83"/>
      <c r="M25" s="83"/>
      <c r="N25" s="83"/>
      <c r="O25" s="11"/>
      <c r="P25" s="10"/>
      <c r="Q25" s="50"/>
      <c r="R25" s="50"/>
      <c r="S25" s="11"/>
      <c r="T25" s="10"/>
      <c r="U25" s="50"/>
      <c r="V25" s="50"/>
      <c r="W25" s="50"/>
      <c r="X25" s="50"/>
      <c r="Y25" s="50"/>
      <c r="Z25" s="50"/>
      <c r="AA25" s="50"/>
      <c r="AB25" s="50"/>
      <c r="AC25" s="50"/>
      <c r="AD25" s="50"/>
      <c r="AE25" s="50"/>
      <c r="AF25" s="50"/>
      <c r="AG25" s="50"/>
      <c r="AH25" s="50"/>
      <c r="AI25" s="50"/>
      <c r="AJ25" s="50"/>
      <c r="AK25" s="11"/>
      <c r="AL25" s="10"/>
      <c r="AM25" s="2"/>
      <c r="AN25" s="2"/>
      <c r="AO25" s="2"/>
      <c r="AP25" s="2"/>
      <c r="AQ25" s="2"/>
      <c r="AR25" s="2"/>
      <c r="AS25" s="2"/>
      <c r="AT25" s="2"/>
      <c r="AU25" s="2"/>
      <c r="AV25" s="2"/>
      <c r="AW25" s="2"/>
      <c r="AX25" s="2"/>
      <c r="AY25" s="2"/>
      <c r="AZ25" s="2"/>
      <c r="BA25" s="2"/>
      <c r="BB25" s="2"/>
      <c r="BC25" s="2"/>
      <c r="BD25" s="2"/>
      <c r="BE25" s="11"/>
      <c r="BF25" s="10"/>
    </row>
    <row r="26" spans="1:66" ht="2.4500000000000002" customHeight="1">
      <c r="A26" s="2"/>
      <c r="B26" s="2"/>
      <c r="C26" s="2"/>
      <c r="E26" s="2"/>
      <c r="F26" s="2"/>
      <c r="H26" s="11"/>
      <c r="I26" s="10"/>
      <c r="J26" s="83"/>
      <c r="K26" s="83"/>
      <c r="L26" s="83"/>
      <c r="M26" s="83"/>
      <c r="N26" s="83"/>
      <c r="O26" s="11"/>
      <c r="P26" s="17"/>
      <c r="Q26" s="51"/>
      <c r="R26" s="51"/>
      <c r="S26" s="19"/>
      <c r="T26" s="17"/>
      <c r="U26" s="51"/>
      <c r="V26" s="51"/>
      <c r="W26" s="51"/>
      <c r="X26" s="51"/>
      <c r="Y26" s="51"/>
      <c r="Z26" s="51"/>
      <c r="AA26" s="51"/>
      <c r="AB26" s="51"/>
      <c r="AC26" s="51"/>
      <c r="AD26" s="51"/>
      <c r="AE26" s="51"/>
      <c r="AF26" s="51"/>
      <c r="AG26" s="51"/>
      <c r="AH26" s="51"/>
      <c r="AI26" s="51"/>
      <c r="AJ26" s="51"/>
      <c r="AK26" s="19"/>
      <c r="AL26" s="17"/>
      <c r="AM26" s="99"/>
      <c r="AN26" s="99"/>
      <c r="AO26" s="99"/>
      <c r="AP26" s="99"/>
      <c r="AQ26" s="99"/>
      <c r="AR26" s="99"/>
      <c r="AS26" s="99"/>
      <c r="AT26" s="99"/>
      <c r="AU26" s="99"/>
      <c r="AV26" s="99"/>
      <c r="AW26" s="99"/>
      <c r="AX26" s="99"/>
      <c r="AY26" s="99"/>
      <c r="AZ26" s="99"/>
      <c r="BA26" s="99"/>
      <c r="BB26" s="99"/>
      <c r="BC26" s="99"/>
      <c r="BD26" s="99"/>
      <c r="BE26" s="19"/>
      <c r="BF26" s="10"/>
    </row>
    <row r="27" spans="1:66">
      <c r="A27" s="2"/>
      <c r="B27" s="2"/>
      <c r="C27" s="2"/>
      <c r="E27" s="2"/>
      <c r="F27" s="2"/>
      <c r="H27" s="11"/>
      <c r="I27" s="10"/>
      <c r="J27" s="83"/>
      <c r="K27" s="83"/>
      <c r="L27" s="83"/>
      <c r="M27" s="83"/>
      <c r="N27" s="83"/>
      <c r="O27" s="11"/>
      <c r="P27" s="10"/>
      <c r="Q27" s="50" t="s">
        <v>28</v>
      </c>
      <c r="R27" s="50"/>
      <c r="S27" s="11"/>
      <c r="T27" s="10"/>
      <c r="U27" s="50"/>
      <c r="V27" s="50" t="s">
        <v>29</v>
      </c>
      <c r="W27" s="50"/>
      <c r="X27" s="50"/>
      <c r="Y27" s="50"/>
      <c r="Z27" s="50"/>
      <c r="AA27" s="50"/>
      <c r="AB27" s="50" t="s">
        <v>30</v>
      </c>
      <c r="AC27" s="50"/>
      <c r="AD27" s="50"/>
      <c r="AE27" s="50"/>
      <c r="AF27" s="50"/>
      <c r="AG27" s="50"/>
      <c r="AH27" s="50"/>
      <c r="AI27" s="50"/>
      <c r="AJ27" s="50"/>
      <c r="AK27" s="11"/>
      <c r="AL27" s="10"/>
      <c r="AM27" s="89"/>
      <c r="AN27" s="89"/>
      <c r="AO27" s="89"/>
      <c r="AP27" s="89"/>
      <c r="AQ27" s="89"/>
      <c r="AR27" s="89"/>
      <c r="AS27" s="89"/>
      <c r="AT27" s="89"/>
      <c r="AU27" s="89"/>
      <c r="AV27" s="89"/>
      <c r="AW27" s="89"/>
      <c r="AX27" s="89"/>
      <c r="AY27" s="89"/>
      <c r="AZ27" s="89"/>
      <c r="BA27" s="89"/>
      <c r="BB27" s="89"/>
      <c r="BC27" s="89"/>
      <c r="BD27" s="89"/>
      <c r="BE27" s="24"/>
      <c r="BF27" s="10"/>
      <c r="BH27" s="56" t="str">
        <f>IF(BJ27=0,"←作業場所が十分」か「不十分」にチェックを入れてください。",IF(BL27=1,"←作業場所確保の手段を記入して下さい。",""))</f>
        <v>←作業場所が十分」か「不十分」にチェックを入れてください。</v>
      </c>
      <c r="BJ27" s="52">
        <f>BK27+BL27</f>
        <v>0</v>
      </c>
      <c r="BK27" s="52">
        <f>IF(BM27=TRUE,1,0)</f>
        <v>0</v>
      </c>
      <c r="BL27" s="52">
        <f>IF(BN27=TRUE,1,0)</f>
        <v>0</v>
      </c>
      <c r="BM27" s="1" t="b">
        <v>0</v>
      </c>
      <c r="BN27" s="1" t="b">
        <v>0</v>
      </c>
    </row>
    <row r="28" spans="1:66">
      <c r="A28" s="2"/>
      <c r="B28" s="2"/>
      <c r="C28" s="2"/>
      <c r="E28" s="2"/>
      <c r="F28" s="2"/>
      <c r="H28" s="11"/>
      <c r="I28" s="10"/>
      <c r="J28" s="83"/>
      <c r="K28" s="83"/>
      <c r="L28" s="83"/>
      <c r="M28" s="83"/>
      <c r="N28" s="83"/>
      <c r="O28" s="11"/>
      <c r="P28" s="10"/>
      <c r="Q28" s="50"/>
      <c r="R28" s="50"/>
      <c r="S28" s="11"/>
      <c r="T28" s="10" t="s">
        <v>22</v>
      </c>
      <c r="U28" s="50"/>
      <c r="V28" s="50"/>
      <c r="W28" s="50" t="s">
        <v>82</v>
      </c>
      <c r="X28" s="50"/>
      <c r="Y28" s="50"/>
      <c r="Z28" s="60"/>
      <c r="AA28" s="60"/>
      <c r="AB28" s="60"/>
      <c r="AC28" s="60"/>
      <c r="AD28" s="60"/>
      <c r="AE28" s="60"/>
      <c r="AF28" s="60"/>
      <c r="AG28" s="60"/>
      <c r="AH28" s="60"/>
      <c r="AI28" s="60"/>
      <c r="AJ28" s="50" t="s">
        <v>83</v>
      </c>
      <c r="AK28" s="11"/>
      <c r="AL28" s="10"/>
      <c r="AM28" s="93"/>
      <c r="AN28" s="93"/>
      <c r="AO28" s="93"/>
      <c r="AP28" s="93"/>
      <c r="AQ28" s="93"/>
      <c r="AR28" s="93"/>
      <c r="AS28" s="93"/>
      <c r="AT28" s="93"/>
      <c r="AU28" s="93"/>
      <c r="AV28" s="93"/>
      <c r="AW28" s="93"/>
      <c r="AX28" s="93"/>
      <c r="AY28" s="93"/>
      <c r="AZ28" s="93"/>
      <c r="BA28" s="93"/>
      <c r="BB28" s="93"/>
      <c r="BC28" s="93"/>
      <c r="BD28" s="93"/>
      <c r="BE28" s="11"/>
      <c r="BF28" s="10"/>
      <c r="BH28" s="56" t="s">
        <v>135</v>
      </c>
    </row>
    <row r="29" spans="1:66" ht="2.4500000000000002" customHeight="1">
      <c r="A29" s="2"/>
      <c r="B29" s="2"/>
      <c r="C29" s="2"/>
      <c r="E29" s="2"/>
      <c r="F29" s="2"/>
      <c r="H29" s="11"/>
      <c r="I29" s="10"/>
      <c r="J29" s="83"/>
      <c r="K29" s="83"/>
      <c r="L29" s="83"/>
      <c r="M29" s="83"/>
      <c r="N29" s="83"/>
      <c r="O29" s="11"/>
      <c r="P29" s="10"/>
      <c r="Q29" s="50"/>
      <c r="R29" s="50"/>
      <c r="S29" s="11"/>
      <c r="T29" s="10"/>
      <c r="U29" s="50"/>
      <c r="V29" s="50"/>
      <c r="W29" s="50"/>
      <c r="X29" s="50"/>
      <c r="Y29" s="50"/>
      <c r="Z29" s="50"/>
      <c r="AA29" s="50"/>
      <c r="AB29" s="50"/>
      <c r="AC29" s="50"/>
      <c r="AD29" s="50"/>
      <c r="AE29" s="50"/>
      <c r="AF29" s="50"/>
      <c r="AG29" s="50"/>
      <c r="AH29" s="50"/>
      <c r="AI29" s="50"/>
      <c r="AJ29" s="50"/>
      <c r="AK29" s="11"/>
      <c r="AL29" s="10"/>
      <c r="AM29" s="29"/>
      <c r="AN29" s="29"/>
      <c r="AO29" s="29"/>
      <c r="AP29" s="29"/>
      <c r="AQ29" s="29"/>
      <c r="AR29" s="29"/>
      <c r="AS29" s="29"/>
      <c r="AT29" s="29"/>
      <c r="AU29" s="29"/>
      <c r="AV29" s="29"/>
      <c r="AW29" s="29"/>
      <c r="AX29" s="29"/>
      <c r="AY29" s="29"/>
      <c r="AZ29" s="29"/>
      <c r="BA29" s="29"/>
      <c r="BB29" s="29"/>
      <c r="BC29" s="29"/>
      <c r="BD29" s="29"/>
      <c r="BE29" s="11"/>
      <c r="BF29" s="10"/>
    </row>
    <row r="30" spans="1:66" ht="2.4500000000000002" customHeight="1">
      <c r="A30" s="2"/>
      <c r="B30" s="2"/>
      <c r="C30" s="2"/>
      <c r="E30" s="2"/>
      <c r="F30" s="2"/>
      <c r="H30" s="11"/>
      <c r="I30" s="10"/>
      <c r="J30" s="83"/>
      <c r="K30" s="83"/>
      <c r="L30" s="83"/>
      <c r="M30" s="83"/>
      <c r="N30" s="83"/>
      <c r="O30" s="11"/>
      <c r="P30" s="17"/>
      <c r="Q30" s="51"/>
      <c r="R30" s="51"/>
      <c r="S30" s="19"/>
      <c r="T30" s="17"/>
      <c r="U30" s="51"/>
      <c r="V30" s="51"/>
      <c r="W30" s="51"/>
      <c r="X30" s="51"/>
      <c r="Y30" s="51"/>
      <c r="Z30" s="51"/>
      <c r="AA30" s="51"/>
      <c r="AB30" s="51"/>
      <c r="AC30" s="51"/>
      <c r="AD30" s="51"/>
      <c r="AE30" s="51"/>
      <c r="AF30" s="51"/>
      <c r="AG30" s="51"/>
      <c r="AH30" s="51"/>
      <c r="AI30" s="51"/>
      <c r="AJ30" s="51"/>
      <c r="AK30" s="19"/>
      <c r="AL30" s="17"/>
      <c r="AM30" s="30"/>
      <c r="AN30" s="30"/>
      <c r="AO30" s="30"/>
      <c r="AP30" s="30"/>
      <c r="AQ30" s="30"/>
      <c r="AR30" s="30"/>
      <c r="AS30" s="30"/>
      <c r="AT30" s="30"/>
      <c r="AU30" s="30"/>
      <c r="AV30" s="30"/>
      <c r="AW30" s="30"/>
      <c r="AX30" s="30"/>
      <c r="AY30" s="30"/>
      <c r="AZ30" s="30"/>
      <c r="BA30" s="30"/>
      <c r="BB30" s="30"/>
      <c r="BC30" s="30"/>
      <c r="BD30" s="30"/>
      <c r="BE30" s="19"/>
      <c r="BF30" s="10"/>
    </row>
    <row r="31" spans="1:66">
      <c r="A31" s="2"/>
      <c r="B31" s="2"/>
      <c r="C31" s="2"/>
      <c r="E31" s="2"/>
      <c r="F31" s="2"/>
      <c r="H31" s="11"/>
      <c r="I31" s="10"/>
      <c r="J31" s="83"/>
      <c r="K31" s="83"/>
      <c r="L31" s="83"/>
      <c r="M31" s="83"/>
      <c r="N31" s="83"/>
      <c r="O31" s="11"/>
      <c r="P31" s="10"/>
      <c r="Q31" s="50" t="s">
        <v>31</v>
      </c>
      <c r="R31" s="50"/>
      <c r="S31" s="11"/>
      <c r="T31" s="10" t="s">
        <v>32</v>
      </c>
      <c r="U31" s="50"/>
      <c r="V31" s="50"/>
      <c r="W31" s="50"/>
      <c r="X31" s="50"/>
      <c r="Y31" s="50"/>
      <c r="Z31" s="60" t="s">
        <v>91</v>
      </c>
      <c r="AA31" s="60"/>
      <c r="AB31" s="50" t="s">
        <v>92</v>
      </c>
      <c r="AC31" s="92"/>
      <c r="AD31" s="92"/>
      <c r="AE31" s="50" t="s">
        <v>93</v>
      </c>
      <c r="AF31" s="50"/>
      <c r="AG31" s="50"/>
      <c r="AH31" s="50" t="s">
        <v>114</v>
      </c>
      <c r="AI31" s="50"/>
      <c r="AJ31" s="50"/>
      <c r="AK31" s="11"/>
      <c r="AL31" s="10"/>
      <c r="AM31" s="89"/>
      <c r="AN31" s="89"/>
      <c r="AO31" s="89"/>
      <c r="AP31" s="89"/>
      <c r="AQ31" s="89"/>
      <c r="AR31" s="89"/>
      <c r="AS31" s="89"/>
      <c r="AT31" s="89"/>
      <c r="AU31" s="89"/>
      <c r="AV31" s="89"/>
      <c r="AW31" s="89"/>
      <c r="AX31" s="89"/>
      <c r="AY31" s="89"/>
      <c r="AZ31" s="89"/>
      <c r="BA31" s="89"/>
      <c r="BB31" s="89"/>
      <c r="BC31" s="89"/>
      <c r="BD31" s="89"/>
      <c r="BE31" s="11"/>
      <c r="BF31" s="10"/>
      <c r="BH31" s="56" t="str">
        <f>IF(BJ31=0,"←障害物の「有」か「無」にチェックを入れてください。",IF(BK31=1,"←障害物が何か記入して下さい。",""))</f>
        <v>←障害物の「有」か「無」にチェックを入れてください。</v>
      </c>
      <c r="BJ31" s="52">
        <f>BK31+BL31</f>
        <v>0</v>
      </c>
      <c r="BK31" s="52">
        <f>IF(BM31=TRUE,1,0)</f>
        <v>0</v>
      </c>
      <c r="BL31" s="52">
        <f>IF(BN31=TRUE,1,0)</f>
        <v>0</v>
      </c>
      <c r="BM31" s="1" t="b">
        <v>0</v>
      </c>
      <c r="BN31" s="1" t="b">
        <v>0</v>
      </c>
    </row>
    <row r="32" spans="1:66" ht="13.5" customHeight="1">
      <c r="A32" s="2"/>
      <c r="B32" s="2"/>
      <c r="C32" s="2"/>
      <c r="E32" s="2"/>
      <c r="F32" s="2"/>
      <c r="H32" s="11"/>
      <c r="I32" s="10"/>
      <c r="J32" s="83"/>
      <c r="K32" s="83"/>
      <c r="L32" s="83"/>
      <c r="M32" s="83"/>
      <c r="N32" s="83"/>
      <c r="O32" s="11"/>
      <c r="P32" s="10"/>
      <c r="Q32" s="50"/>
      <c r="R32" s="50"/>
      <c r="S32" s="11"/>
      <c r="T32" s="103" t="s">
        <v>34</v>
      </c>
      <c r="U32" s="92"/>
      <c r="V32" s="92"/>
      <c r="W32" s="92"/>
      <c r="X32" s="92"/>
      <c r="Y32" s="92"/>
      <c r="Z32" s="92"/>
      <c r="AA32" s="92"/>
      <c r="AB32" s="94" t="s">
        <v>25</v>
      </c>
      <c r="AC32" s="94"/>
      <c r="AD32" s="90"/>
      <c r="AE32" s="90"/>
      <c r="AF32" s="50" t="s">
        <v>90</v>
      </c>
      <c r="AG32" s="104"/>
      <c r="AH32" s="109"/>
      <c r="AI32" s="109"/>
      <c r="AJ32" s="109"/>
      <c r="AK32" s="109"/>
      <c r="AL32" s="10"/>
      <c r="AM32" s="93"/>
      <c r="AN32" s="93"/>
      <c r="AO32" s="93"/>
      <c r="AP32" s="93"/>
      <c r="AQ32" s="93"/>
      <c r="AR32" s="93"/>
      <c r="AS32" s="93"/>
      <c r="AT32" s="93"/>
      <c r="AU32" s="93"/>
      <c r="AV32" s="93"/>
      <c r="AW32" s="93"/>
      <c r="AX32" s="93"/>
      <c r="AY32" s="93"/>
      <c r="AZ32" s="93"/>
      <c r="BA32" s="93"/>
      <c r="BB32" s="93"/>
      <c r="BC32" s="93"/>
      <c r="BD32" s="93"/>
      <c r="BE32" s="11"/>
      <c r="BF32" s="10"/>
      <c r="BH32" s="56" t="str">
        <f>IF(AD32="","←道路の幅員を記入して下さい。","")</f>
        <v>←道路の幅員を記入して下さい。</v>
      </c>
    </row>
    <row r="33" spans="1:66">
      <c r="A33" s="2"/>
      <c r="B33" s="2"/>
      <c r="C33" s="2"/>
      <c r="E33" s="2"/>
      <c r="F33" s="2"/>
      <c r="H33" s="11"/>
      <c r="I33" s="10"/>
      <c r="J33" s="83"/>
      <c r="K33" s="83"/>
      <c r="L33" s="83"/>
      <c r="M33" s="83"/>
      <c r="N33" s="83"/>
      <c r="O33" s="11"/>
      <c r="P33" s="10"/>
      <c r="Q33" s="50"/>
      <c r="R33" s="50"/>
      <c r="S33" s="11"/>
      <c r="T33" s="10" t="s">
        <v>35</v>
      </c>
      <c r="U33" s="50"/>
      <c r="V33" s="50"/>
      <c r="W33" s="50"/>
      <c r="X33" s="50"/>
      <c r="Y33" s="50"/>
      <c r="Z33" s="60" t="s">
        <v>76</v>
      </c>
      <c r="AA33" s="60"/>
      <c r="AB33" s="50"/>
      <c r="AC33" s="50"/>
      <c r="AD33" s="50" t="s">
        <v>94</v>
      </c>
      <c r="AE33" s="50"/>
      <c r="AF33" s="50"/>
      <c r="AG33" s="50"/>
      <c r="AH33" s="50"/>
      <c r="AI33" s="50"/>
      <c r="AJ33" s="50"/>
      <c r="AK33" s="11"/>
      <c r="AL33" s="10"/>
      <c r="AM33" s="93"/>
      <c r="AN33" s="93"/>
      <c r="AO33" s="93"/>
      <c r="AP33" s="93"/>
      <c r="AQ33" s="93"/>
      <c r="AR33" s="93"/>
      <c r="AS33" s="93"/>
      <c r="AT33" s="93"/>
      <c r="AU33" s="93"/>
      <c r="AV33" s="93"/>
      <c r="AW33" s="93"/>
      <c r="AX33" s="93"/>
      <c r="AY33" s="93"/>
      <c r="AZ33" s="93"/>
      <c r="BA33" s="93"/>
      <c r="BB33" s="93"/>
      <c r="BC33" s="93"/>
      <c r="BD33" s="93"/>
      <c r="BE33" s="11"/>
      <c r="BF33" s="10"/>
      <c r="BH33" s="56" t="str">
        <f>IF(BJ33=0,"←通学路の「有」か「無」にチェックを入れてください。",IF(BK33=1,"←こどもの安全を確保する措置を記入して下さい。",""))</f>
        <v>←通学路の「有」か「無」にチェックを入れてください。</v>
      </c>
      <c r="BJ33" s="1">
        <f>BK33+BL33</f>
        <v>0</v>
      </c>
      <c r="BK33" s="1">
        <f>IF(BM33=TRUE,1,0)</f>
        <v>0</v>
      </c>
      <c r="BL33" s="1">
        <f>IF(BN33=TRUE,1,0)</f>
        <v>0</v>
      </c>
      <c r="BM33" s="1" t="b">
        <v>0</v>
      </c>
      <c r="BN33" s="1" t="b">
        <v>0</v>
      </c>
    </row>
    <row r="34" spans="1:66">
      <c r="A34" s="2"/>
      <c r="B34" s="2"/>
      <c r="C34" s="2"/>
      <c r="E34" s="2"/>
      <c r="F34" s="2"/>
      <c r="H34" s="11"/>
      <c r="I34" s="10"/>
      <c r="J34" s="83"/>
      <c r="K34" s="83"/>
      <c r="L34" s="83"/>
      <c r="M34" s="83"/>
      <c r="N34" s="83"/>
      <c r="O34" s="11"/>
      <c r="P34" s="10"/>
      <c r="Q34" s="50"/>
      <c r="R34" s="50"/>
      <c r="S34" s="11"/>
      <c r="T34" s="10" t="s">
        <v>22</v>
      </c>
      <c r="U34" s="50"/>
      <c r="V34" s="50"/>
      <c r="W34" s="54" t="s">
        <v>82</v>
      </c>
      <c r="X34" s="50"/>
      <c r="Y34" s="50"/>
      <c r="Z34" s="60"/>
      <c r="AA34" s="60"/>
      <c r="AB34" s="60"/>
      <c r="AC34" s="60"/>
      <c r="AD34" s="60"/>
      <c r="AE34" s="60"/>
      <c r="AF34" s="60"/>
      <c r="AG34" s="60"/>
      <c r="AH34" s="60"/>
      <c r="AI34" s="60"/>
      <c r="AJ34" s="50" t="s">
        <v>83</v>
      </c>
      <c r="AK34" s="11"/>
      <c r="AL34" s="10"/>
      <c r="AM34" s="93"/>
      <c r="AN34" s="93"/>
      <c r="AO34" s="93"/>
      <c r="AP34" s="93"/>
      <c r="AQ34" s="93"/>
      <c r="AR34" s="93"/>
      <c r="AS34" s="93"/>
      <c r="AT34" s="93"/>
      <c r="AU34" s="93"/>
      <c r="AV34" s="93"/>
      <c r="AW34" s="93"/>
      <c r="AX34" s="93"/>
      <c r="AY34" s="93"/>
      <c r="AZ34" s="93"/>
      <c r="BA34" s="93"/>
      <c r="BB34" s="93"/>
      <c r="BC34" s="93"/>
      <c r="BD34" s="93"/>
      <c r="BE34" s="11"/>
      <c r="BF34" s="10"/>
    </row>
    <row r="35" spans="1:66" ht="2.4500000000000002" customHeight="1">
      <c r="A35" s="2"/>
      <c r="B35" s="2"/>
      <c r="C35" s="2"/>
      <c r="E35" s="2"/>
      <c r="F35" s="2"/>
      <c r="H35" s="11"/>
      <c r="I35" s="10"/>
      <c r="J35" s="83"/>
      <c r="K35" s="83"/>
      <c r="L35" s="83"/>
      <c r="M35" s="83"/>
      <c r="N35" s="83"/>
      <c r="O35" s="11"/>
      <c r="P35" s="10"/>
      <c r="Q35" s="50"/>
      <c r="R35" s="50"/>
      <c r="S35" s="11"/>
      <c r="T35" s="14"/>
      <c r="U35" s="15"/>
      <c r="V35" s="15"/>
      <c r="W35" s="15"/>
      <c r="X35" s="15"/>
      <c r="Y35" s="15"/>
      <c r="Z35" s="15"/>
      <c r="AA35" s="15"/>
      <c r="AB35" s="15"/>
      <c r="AC35" s="15"/>
      <c r="AD35" s="15"/>
      <c r="AE35" s="15"/>
      <c r="AF35" s="15"/>
      <c r="AG35" s="15"/>
      <c r="AH35" s="15"/>
      <c r="AI35" s="15"/>
      <c r="AJ35" s="15"/>
      <c r="AK35" s="16"/>
      <c r="AL35" s="10"/>
      <c r="AM35" s="29"/>
      <c r="AN35" s="29"/>
      <c r="AO35" s="29"/>
      <c r="AP35" s="29"/>
      <c r="AQ35" s="29"/>
      <c r="AR35" s="29"/>
      <c r="AS35" s="29"/>
      <c r="AT35" s="29"/>
      <c r="AU35" s="29"/>
      <c r="AV35" s="29"/>
      <c r="AW35" s="29"/>
      <c r="AX35" s="29"/>
      <c r="AY35" s="29"/>
      <c r="AZ35" s="29"/>
      <c r="BA35" s="29"/>
      <c r="BB35" s="29"/>
      <c r="BC35" s="29"/>
      <c r="BD35" s="29"/>
      <c r="BE35" s="11"/>
      <c r="BF35" s="10"/>
    </row>
    <row r="36" spans="1:66" ht="2.4500000000000002" customHeight="1">
      <c r="A36" s="2"/>
      <c r="B36" s="2"/>
      <c r="C36" s="2"/>
      <c r="E36" s="2"/>
      <c r="F36" s="2"/>
      <c r="H36" s="11"/>
      <c r="I36" s="10"/>
      <c r="J36" s="83"/>
      <c r="K36" s="83"/>
      <c r="L36" s="83"/>
      <c r="M36" s="83"/>
      <c r="N36" s="83"/>
      <c r="O36" s="11"/>
      <c r="P36" s="17"/>
      <c r="Q36" s="51"/>
      <c r="R36" s="51"/>
      <c r="S36" s="19"/>
      <c r="T36" s="17"/>
      <c r="U36" s="51"/>
      <c r="V36" s="51"/>
      <c r="W36" s="51"/>
      <c r="X36" s="51"/>
      <c r="Y36" s="51"/>
      <c r="Z36" s="51"/>
      <c r="AA36" s="51"/>
      <c r="AB36" s="51"/>
      <c r="AC36" s="51"/>
      <c r="AD36" s="51"/>
      <c r="AE36" s="51"/>
      <c r="AF36" s="51"/>
      <c r="AG36" s="51"/>
      <c r="AH36" s="51"/>
      <c r="AI36" s="51"/>
      <c r="AJ36" s="51"/>
      <c r="AK36" s="19"/>
      <c r="AL36" s="17"/>
      <c r="AM36" s="30"/>
      <c r="AN36" s="30"/>
      <c r="AO36" s="30"/>
      <c r="AP36" s="30"/>
      <c r="AQ36" s="30"/>
      <c r="AR36" s="30"/>
      <c r="AS36" s="30"/>
      <c r="AT36" s="30"/>
      <c r="AU36" s="30"/>
      <c r="AV36" s="30"/>
      <c r="AW36" s="30"/>
      <c r="AX36" s="30"/>
      <c r="AY36" s="30"/>
      <c r="AZ36" s="30"/>
      <c r="BA36" s="30"/>
      <c r="BB36" s="30"/>
      <c r="BC36" s="30"/>
      <c r="BD36" s="30"/>
      <c r="BE36" s="19"/>
      <c r="BF36" s="10"/>
    </row>
    <row r="37" spans="1:66" ht="11.25" customHeight="1">
      <c r="A37" s="2"/>
      <c r="B37" s="2"/>
      <c r="C37" s="2"/>
      <c r="E37" s="2"/>
      <c r="F37" s="2"/>
      <c r="H37" s="11"/>
      <c r="I37" s="10"/>
      <c r="J37" s="83"/>
      <c r="K37" s="83"/>
      <c r="L37" s="83"/>
      <c r="M37" s="83"/>
      <c r="N37" s="83"/>
      <c r="O37" s="11"/>
      <c r="P37" s="10"/>
      <c r="Q37" s="50" t="s">
        <v>37</v>
      </c>
      <c r="R37" s="50"/>
      <c r="S37" s="11"/>
      <c r="T37" s="10"/>
      <c r="U37" s="50"/>
      <c r="V37" s="50" t="s">
        <v>33</v>
      </c>
      <c r="W37" s="54" t="s">
        <v>82</v>
      </c>
      <c r="X37" s="50"/>
      <c r="Y37" s="50"/>
      <c r="Z37" s="60"/>
      <c r="AA37" s="60"/>
      <c r="AB37" s="60"/>
      <c r="AC37" s="60"/>
      <c r="AD37" s="60"/>
      <c r="AE37" s="60"/>
      <c r="AF37" s="60"/>
      <c r="AG37" s="60"/>
      <c r="AH37" s="60"/>
      <c r="AI37" s="60"/>
      <c r="AJ37" s="50" t="s">
        <v>62</v>
      </c>
      <c r="AK37" s="11"/>
      <c r="AL37" s="10"/>
      <c r="AM37" s="89"/>
      <c r="AN37" s="89"/>
      <c r="AO37" s="89"/>
      <c r="AP37" s="89"/>
      <c r="AQ37" s="89"/>
      <c r="AR37" s="89"/>
      <c r="AS37" s="89"/>
      <c r="AT37" s="89"/>
      <c r="AU37" s="89"/>
      <c r="AV37" s="89"/>
      <c r="AW37" s="89"/>
      <c r="AX37" s="89"/>
      <c r="AY37" s="89"/>
      <c r="AZ37" s="89"/>
      <c r="BA37" s="89"/>
      <c r="BB37" s="89"/>
      <c r="BC37" s="89"/>
      <c r="BD37" s="89"/>
      <c r="BE37" s="11"/>
      <c r="BF37" s="10"/>
    </row>
    <row r="38" spans="1:66" ht="11.25" customHeight="1">
      <c r="A38" s="2"/>
      <c r="B38" s="2"/>
      <c r="C38" s="2"/>
      <c r="E38" s="2"/>
      <c r="F38" s="2"/>
      <c r="H38" s="11"/>
      <c r="I38" s="10"/>
      <c r="J38" s="83"/>
      <c r="K38" s="83"/>
      <c r="L38" s="83"/>
      <c r="M38" s="83"/>
      <c r="N38" s="83"/>
      <c r="O38" s="11"/>
      <c r="P38" s="10"/>
      <c r="Q38" s="50"/>
      <c r="R38" s="50"/>
      <c r="S38" s="11"/>
      <c r="T38" s="10"/>
      <c r="U38" s="50"/>
      <c r="V38" s="50" t="s">
        <v>36</v>
      </c>
      <c r="W38" s="50"/>
      <c r="X38" s="50"/>
      <c r="Y38" s="50"/>
      <c r="Z38" s="60"/>
      <c r="AA38" s="60"/>
      <c r="AB38" s="60"/>
      <c r="AC38" s="60"/>
      <c r="AD38" s="60"/>
      <c r="AE38" s="60"/>
      <c r="AF38" s="60"/>
      <c r="AG38" s="60"/>
      <c r="AH38" s="60"/>
      <c r="AI38" s="60"/>
      <c r="AJ38" s="50"/>
      <c r="AK38" s="11"/>
      <c r="AL38" s="10"/>
      <c r="AM38" s="93"/>
      <c r="AN38" s="93"/>
      <c r="AO38" s="93"/>
      <c r="AP38" s="93"/>
      <c r="AQ38" s="93"/>
      <c r="AR38" s="93"/>
      <c r="AS38" s="93"/>
      <c r="AT38" s="93"/>
      <c r="AU38" s="93"/>
      <c r="AV38" s="93"/>
      <c r="AW38" s="93"/>
      <c r="AX38" s="93"/>
      <c r="AY38" s="93"/>
      <c r="AZ38" s="93"/>
      <c r="BA38" s="93"/>
      <c r="BB38" s="93"/>
      <c r="BC38" s="93"/>
      <c r="BD38" s="93"/>
      <c r="BE38" s="11"/>
      <c r="BF38" s="10"/>
    </row>
    <row r="39" spans="1:66" ht="2.4500000000000002" customHeight="1">
      <c r="A39" s="2"/>
      <c r="B39" s="2"/>
      <c r="C39" s="2"/>
      <c r="E39" s="2"/>
      <c r="F39" s="2"/>
      <c r="H39" s="11"/>
      <c r="I39" s="10"/>
      <c r="J39" s="83"/>
      <c r="K39" s="83"/>
      <c r="L39" s="83"/>
      <c r="M39" s="83"/>
      <c r="N39" s="83"/>
      <c r="O39" s="11"/>
      <c r="P39" s="10"/>
      <c r="Q39" s="50"/>
      <c r="R39" s="50"/>
      <c r="S39" s="11"/>
      <c r="T39" s="10"/>
      <c r="U39" s="50"/>
      <c r="V39" s="50"/>
      <c r="W39" s="50"/>
      <c r="X39" s="50"/>
      <c r="Y39" s="50"/>
      <c r="Z39" s="50"/>
      <c r="AA39" s="50"/>
      <c r="AB39" s="50"/>
      <c r="AC39" s="50"/>
      <c r="AD39" s="50"/>
      <c r="AE39" s="50"/>
      <c r="AF39" s="50"/>
      <c r="AG39" s="50"/>
      <c r="AH39" s="50"/>
      <c r="AI39" s="50"/>
      <c r="AJ39" s="50"/>
      <c r="AK39" s="11"/>
      <c r="AL39" s="10"/>
      <c r="AM39" s="2"/>
      <c r="AN39" s="2"/>
      <c r="AO39" s="2"/>
      <c r="AP39" s="2"/>
      <c r="AQ39" s="2"/>
      <c r="AR39" s="2"/>
      <c r="AS39" s="2"/>
      <c r="AT39" s="2"/>
      <c r="AU39" s="2"/>
      <c r="AV39" s="2"/>
      <c r="AW39" s="2"/>
      <c r="AX39" s="2"/>
      <c r="AY39" s="2"/>
      <c r="AZ39" s="2"/>
      <c r="BA39" s="2"/>
      <c r="BB39" s="2"/>
      <c r="BC39" s="2"/>
      <c r="BD39" s="2"/>
      <c r="BE39" s="11"/>
      <c r="BF39" s="10"/>
    </row>
    <row r="40" spans="1:66" ht="2.4500000000000002" customHeight="1">
      <c r="A40" s="2"/>
      <c r="B40" s="2"/>
      <c r="C40" s="2"/>
      <c r="E40" s="2"/>
      <c r="F40" s="2"/>
      <c r="H40" s="11"/>
      <c r="I40" s="10"/>
      <c r="J40" s="83"/>
      <c r="K40" s="83"/>
      <c r="L40" s="83"/>
      <c r="M40" s="83"/>
      <c r="N40" s="83"/>
      <c r="O40" s="11"/>
      <c r="P40" s="17"/>
      <c r="Q40" s="51"/>
      <c r="R40" s="51"/>
      <c r="S40" s="19"/>
      <c r="T40" s="17"/>
      <c r="U40" s="51"/>
      <c r="V40" s="51"/>
      <c r="W40" s="51"/>
      <c r="X40" s="51"/>
      <c r="Y40" s="51"/>
      <c r="Z40" s="51"/>
      <c r="AA40" s="51"/>
      <c r="AB40" s="51"/>
      <c r="AC40" s="51"/>
      <c r="AD40" s="51"/>
      <c r="AE40" s="51"/>
      <c r="AF40" s="51"/>
      <c r="AG40" s="51"/>
      <c r="AH40" s="51"/>
      <c r="AI40" s="51"/>
      <c r="AJ40" s="51"/>
      <c r="AK40" s="19"/>
      <c r="AL40" s="17"/>
      <c r="AM40" s="18"/>
      <c r="AN40" s="18"/>
      <c r="AO40" s="18"/>
      <c r="AP40" s="18"/>
      <c r="AQ40" s="18"/>
      <c r="AR40" s="18"/>
      <c r="AS40" s="18"/>
      <c r="AT40" s="18"/>
      <c r="AU40" s="18"/>
      <c r="AV40" s="18"/>
      <c r="AW40" s="18"/>
      <c r="AX40" s="18"/>
      <c r="AY40" s="18"/>
      <c r="AZ40" s="18"/>
      <c r="BA40" s="18"/>
      <c r="BB40" s="18"/>
      <c r="BC40" s="18"/>
      <c r="BD40" s="18"/>
      <c r="BE40" s="19"/>
      <c r="BF40" s="10"/>
    </row>
    <row r="41" spans="1:66" ht="11.25" customHeight="1">
      <c r="A41" s="2"/>
      <c r="B41" s="2"/>
      <c r="C41" s="2"/>
      <c r="E41" s="2"/>
      <c r="F41" s="2"/>
      <c r="H41" s="11"/>
      <c r="I41" s="10"/>
      <c r="J41" s="83"/>
      <c r="K41" s="83"/>
      <c r="L41" s="83"/>
      <c r="M41" s="83"/>
      <c r="N41" s="83"/>
      <c r="O41" s="11"/>
      <c r="P41" s="10"/>
      <c r="Q41" s="84" t="s">
        <v>122</v>
      </c>
      <c r="R41" s="100"/>
      <c r="S41" s="101"/>
      <c r="T41" s="10"/>
      <c r="U41" s="50"/>
      <c r="V41" s="50" t="s">
        <v>33</v>
      </c>
      <c r="W41" s="54" t="s">
        <v>82</v>
      </c>
      <c r="X41" s="50"/>
      <c r="Y41" s="50"/>
      <c r="Z41" s="60"/>
      <c r="AA41" s="60"/>
      <c r="AB41" s="60"/>
      <c r="AC41" s="60"/>
      <c r="AD41" s="60"/>
      <c r="AE41" s="60"/>
      <c r="AF41" s="60"/>
      <c r="AG41" s="60"/>
      <c r="AH41" s="60"/>
      <c r="AI41" s="60"/>
      <c r="AJ41" s="50" t="s">
        <v>62</v>
      </c>
      <c r="AK41" s="11"/>
      <c r="AL41" s="10"/>
      <c r="AM41" s="61"/>
      <c r="AN41" s="61"/>
      <c r="AO41" s="61"/>
      <c r="AP41" s="61"/>
      <c r="AQ41" s="61"/>
      <c r="AR41" s="61"/>
      <c r="AS41" s="61"/>
      <c r="AT41" s="61"/>
      <c r="AU41" s="61"/>
      <c r="AV41" s="61"/>
      <c r="AW41" s="61"/>
      <c r="AX41" s="61"/>
      <c r="AY41" s="61"/>
      <c r="AZ41" s="61"/>
      <c r="BA41" s="61"/>
      <c r="BB41" s="61"/>
      <c r="BC41" s="61"/>
      <c r="BD41" s="61"/>
      <c r="BE41" s="11"/>
      <c r="BF41" s="10"/>
    </row>
    <row r="42" spans="1:66">
      <c r="A42" s="2"/>
      <c r="B42" s="2"/>
      <c r="C42" s="2"/>
      <c r="E42" s="2"/>
      <c r="F42" s="2"/>
      <c r="H42" s="11"/>
      <c r="I42" s="10"/>
      <c r="J42" s="83"/>
      <c r="K42" s="83"/>
      <c r="L42" s="83"/>
      <c r="M42" s="83"/>
      <c r="N42" s="83"/>
      <c r="O42" s="11"/>
      <c r="P42" s="10"/>
      <c r="Q42" s="100"/>
      <c r="R42" s="100"/>
      <c r="S42" s="101"/>
      <c r="T42" s="10"/>
      <c r="U42" s="50"/>
      <c r="V42" s="50" t="s">
        <v>36</v>
      </c>
      <c r="W42" s="50"/>
      <c r="X42" s="50"/>
      <c r="Y42" s="50"/>
      <c r="Z42" s="60"/>
      <c r="AA42" s="60"/>
      <c r="AB42" s="60"/>
      <c r="AC42" s="60"/>
      <c r="AD42" s="60"/>
      <c r="AE42" s="60"/>
      <c r="AF42" s="60"/>
      <c r="AG42" s="60"/>
      <c r="AH42" s="60"/>
      <c r="AI42" s="60"/>
      <c r="AJ42" s="50"/>
      <c r="AK42" s="11"/>
      <c r="AL42" s="10"/>
      <c r="AM42" s="59"/>
      <c r="AN42" s="59"/>
      <c r="AO42" s="59"/>
      <c r="AP42" s="59"/>
      <c r="AQ42" s="59"/>
      <c r="AR42" s="59"/>
      <c r="AS42" s="59"/>
      <c r="AT42" s="59"/>
      <c r="AU42" s="59"/>
      <c r="AV42" s="59"/>
      <c r="AW42" s="59"/>
      <c r="AX42" s="59"/>
      <c r="AY42" s="59"/>
      <c r="AZ42" s="59"/>
      <c r="BA42" s="59"/>
      <c r="BB42" s="59"/>
      <c r="BC42" s="59"/>
      <c r="BD42" s="59"/>
      <c r="BE42" s="11"/>
      <c r="BF42" s="10"/>
    </row>
    <row r="43" spans="1:66" ht="2.4500000000000002" customHeight="1">
      <c r="A43" s="2"/>
      <c r="B43" s="2"/>
      <c r="C43" s="2"/>
      <c r="E43" s="2"/>
      <c r="F43" s="2"/>
      <c r="H43" s="11"/>
      <c r="I43" s="10"/>
      <c r="J43" s="83"/>
      <c r="K43" s="83"/>
      <c r="L43" s="83"/>
      <c r="M43" s="83"/>
      <c r="N43" s="83"/>
      <c r="O43" s="11"/>
      <c r="P43" s="10"/>
      <c r="Q43" s="2"/>
      <c r="R43" s="2"/>
      <c r="S43" s="11"/>
      <c r="T43" s="10"/>
      <c r="U43" s="50"/>
      <c r="V43" s="50"/>
      <c r="W43" s="50"/>
      <c r="X43" s="50"/>
      <c r="Y43" s="50"/>
      <c r="Z43" s="50"/>
      <c r="AA43" s="50"/>
      <c r="AB43" s="50"/>
      <c r="AC43" s="50"/>
      <c r="AD43" s="50"/>
      <c r="AE43" s="50"/>
      <c r="AF43" s="50"/>
      <c r="AG43" s="50"/>
      <c r="AH43" s="50"/>
      <c r="AI43" s="50"/>
      <c r="AJ43" s="50"/>
      <c r="AK43" s="11"/>
      <c r="AL43" s="10"/>
      <c r="AM43" s="2"/>
      <c r="AN43" s="2"/>
      <c r="AO43" s="2"/>
      <c r="AP43" s="2"/>
      <c r="AQ43" s="2"/>
      <c r="AR43" s="2"/>
      <c r="AS43" s="2"/>
      <c r="AT43" s="2"/>
      <c r="AU43" s="2"/>
      <c r="AV43" s="2"/>
      <c r="AW43" s="2"/>
      <c r="AX43" s="2"/>
      <c r="AY43" s="2"/>
      <c r="AZ43" s="2"/>
      <c r="BA43" s="2"/>
      <c r="BB43" s="2"/>
      <c r="BC43" s="2"/>
      <c r="BD43" s="2"/>
      <c r="BE43" s="11"/>
      <c r="BF43" s="10"/>
    </row>
    <row r="44" spans="1:66" ht="2.4500000000000002" customHeight="1">
      <c r="A44" s="2"/>
      <c r="B44" s="2"/>
      <c r="C44" s="2"/>
      <c r="E44" s="2"/>
      <c r="F44" s="2"/>
      <c r="H44" s="11"/>
      <c r="I44" s="10"/>
      <c r="J44" s="83"/>
      <c r="K44" s="83"/>
      <c r="L44" s="83"/>
      <c r="M44" s="83"/>
      <c r="N44" s="83"/>
      <c r="O44" s="11"/>
      <c r="P44" s="17"/>
      <c r="Q44" s="18"/>
      <c r="R44" s="28"/>
      <c r="S44" s="19"/>
      <c r="T44" s="17"/>
      <c r="U44" s="51"/>
      <c r="V44" s="51"/>
      <c r="W44" s="51"/>
      <c r="X44" s="51"/>
      <c r="Y44" s="51"/>
      <c r="Z44" s="51"/>
      <c r="AA44" s="51"/>
      <c r="AB44" s="51"/>
      <c r="AC44" s="51"/>
      <c r="AD44" s="51"/>
      <c r="AE44" s="51"/>
      <c r="AF44" s="51"/>
      <c r="AG44" s="51"/>
      <c r="AH44" s="51"/>
      <c r="AI44" s="51"/>
      <c r="AJ44" s="51"/>
      <c r="AK44" s="19"/>
      <c r="AL44" s="17"/>
      <c r="AM44" s="18"/>
      <c r="AN44" s="18"/>
      <c r="AO44" s="18"/>
      <c r="AP44" s="18"/>
      <c r="AQ44" s="18"/>
      <c r="AR44" s="18"/>
      <c r="AS44" s="18"/>
      <c r="AT44" s="18"/>
      <c r="AU44" s="18"/>
      <c r="AV44" s="18"/>
      <c r="AW44" s="18"/>
      <c r="AX44" s="18"/>
      <c r="AY44" s="18"/>
      <c r="AZ44" s="18"/>
      <c r="BA44" s="18"/>
      <c r="BB44" s="18"/>
      <c r="BC44" s="18"/>
      <c r="BD44" s="18"/>
      <c r="BE44" s="19"/>
      <c r="BF44" s="10"/>
    </row>
    <row r="45" spans="1:66" ht="11.25" customHeight="1">
      <c r="A45" s="2"/>
      <c r="B45" s="2"/>
      <c r="C45" s="2"/>
      <c r="E45" s="2"/>
      <c r="F45" s="2"/>
      <c r="H45" s="11"/>
      <c r="I45" s="10"/>
      <c r="J45" s="83"/>
      <c r="K45" s="83"/>
      <c r="L45" s="83"/>
      <c r="M45" s="83"/>
      <c r="N45" s="83"/>
      <c r="O45" s="11"/>
      <c r="P45" s="10"/>
      <c r="Q45" s="86" t="s">
        <v>124</v>
      </c>
      <c r="R45" s="87"/>
      <c r="S45" s="102" t="s">
        <v>125</v>
      </c>
      <c r="T45" s="10"/>
      <c r="U45" s="50"/>
      <c r="V45" s="50" t="s">
        <v>33</v>
      </c>
      <c r="W45" s="50"/>
      <c r="X45" s="50"/>
      <c r="Y45" s="50"/>
      <c r="Z45" s="49"/>
      <c r="AA45" s="49"/>
      <c r="AB45" s="49" t="s">
        <v>36</v>
      </c>
      <c r="AC45" s="49"/>
      <c r="AD45" s="49"/>
      <c r="AE45" s="49"/>
      <c r="AF45" s="49"/>
      <c r="AG45" s="49"/>
      <c r="AH45" s="49"/>
      <c r="AI45" s="49"/>
      <c r="AJ45" s="50"/>
      <c r="AK45" s="11"/>
      <c r="AL45" s="10"/>
      <c r="AM45" s="60"/>
      <c r="AN45" s="60"/>
      <c r="AO45" s="60"/>
      <c r="AP45" s="60"/>
      <c r="AQ45" s="60"/>
      <c r="AR45" s="60"/>
      <c r="AS45" s="60"/>
      <c r="AT45" s="60"/>
      <c r="AU45" s="60"/>
      <c r="AV45" s="60"/>
      <c r="AW45" s="60"/>
      <c r="AX45" s="60"/>
      <c r="AY45" s="60"/>
      <c r="AZ45" s="60"/>
      <c r="BA45" s="60"/>
      <c r="BB45" s="60"/>
      <c r="BC45" s="60"/>
      <c r="BD45" s="60"/>
      <c r="BE45" s="11"/>
      <c r="BF45" s="10"/>
    </row>
    <row r="46" spans="1:66" ht="11.25" customHeight="1">
      <c r="A46" s="2"/>
      <c r="B46" s="2"/>
      <c r="C46" s="2"/>
      <c r="E46" s="2"/>
      <c r="F46" s="2"/>
      <c r="H46" s="11"/>
      <c r="I46" s="10"/>
      <c r="J46" s="83"/>
      <c r="K46" s="83"/>
      <c r="L46" s="83"/>
      <c r="M46" s="83"/>
      <c r="N46" s="83"/>
      <c r="O46" s="11"/>
      <c r="P46" s="10"/>
      <c r="Q46" s="88"/>
      <c r="R46" s="87"/>
      <c r="S46" s="101"/>
      <c r="T46" s="105" t="s">
        <v>123</v>
      </c>
      <c r="U46" s="48"/>
      <c r="V46" s="48"/>
      <c r="W46" s="48"/>
      <c r="X46" s="48"/>
      <c r="Y46" s="48"/>
      <c r="Z46" s="48"/>
      <c r="AA46" s="48"/>
      <c r="AB46" s="48"/>
      <c r="AC46" s="48"/>
      <c r="AD46" s="48"/>
      <c r="AE46" s="50" t="s">
        <v>82</v>
      </c>
      <c r="AF46" s="50"/>
      <c r="AG46" s="50" t="s">
        <v>127</v>
      </c>
      <c r="AH46" s="48"/>
      <c r="AI46" s="50" t="s">
        <v>94</v>
      </c>
      <c r="AJ46" s="50" t="s">
        <v>62</v>
      </c>
      <c r="AK46" s="11"/>
      <c r="AL46" s="10"/>
      <c r="AM46" s="2" t="s">
        <v>70</v>
      </c>
      <c r="AN46" s="2"/>
      <c r="AO46" s="2"/>
      <c r="AP46" s="2"/>
      <c r="AQ46" s="2"/>
      <c r="AR46" s="2"/>
      <c r="AS46" s="2"/>
      <c r="AT46" s="2"/>
      <c r="AU46" s="2"/>
      <c r="AV46" s="2"/>
      <c r="AW46" s="2"/>
      <c r="AX46" s="2"/>
      <c r="AY46" s="2"/>
      <c r="AZ46" s="2"/>
      <c r="BA46" s="2"/>
      <c r="BB46" s="2"/>
      <c r="BC46" s="2"/>
      <c r="BD46" s="2"/>
      <c r="BE46" s="11"/>
      <c r="BF46" s="10"/>
    </row>
    <row r="47" spans="1:66">
      <c r="A47" s="2"/>
      <c r="B47" s="2"/>
      <c r="C47" s="2"/>
      <c r="E47" s="2"/>
      <c r="F47" s="2"/>
      <c r="H47" s="11"/>
      <c r="I47" s="10"/>
      <c r="J47" s="83"/>
      <c r="K47" s="83"/>
      <c r="L47" s="83"/>
      <c r="M47" s="83"/>
      <c r="N47" s="83"/>
      <c r="O47" s="11"/>
      <c r="P47" s="10"/>
      <c r="Q47" s="88"/>
      <c r="R47" s="87"/>
      <c r="S47" s="101"/>
      <c r="T47" s="10" t="s">
        <v>130</v>
      </c>
      <c r="U47" s="50"/>
      <c r="V47" s="50"/>
      <c r="W47" s="50"/>
      <c r="X47" s="50"/>
      <c r="Y47" s="50"/>
      <c r="Z47" s="50"/>
      <c r="AA47" s="50"/>
      <c r="AB47" s="50"/>
      <c r="AC47" s="50"/>
      <c r="AD47" s="50"/>
      <c r="AE47" s="50" t="s">
        <v>82</v>
      </c>
      <c r="AF47" s="50"/>
      <c r="AG47" s="50" t="s">
        <v>33</v>
      </c>
      <c r="AH47" s="50"/>
      <c r="AI47" s="50" t="s">
        <v>94</v>
      </c>
      <c r="AJ47" s="50" t="s">
        <v>62</v>
      </c>
      <c r="AK47" s="11"/>
      <c r="AL47" s="10"/>
      <c r="AN47" s="1" t="s">
        <v>71</v>
      </c>
      <c r="AT47" s="1" t="s">
        <v>72</v>
      </c>
      <c r="AZ47" s="1" t="s">
        <v>73</v>
      </c>
      <c r="BE47" s="11"/>
      <c r="BF47" s="10"/>
    </row>
    <row r="48" spans="1:66" ht="13.5">
      <c r="A48" s="2"/>
      <c r="B48" s="2"/>
      <c r="C48" s="2"/>
      <c r="E48" s="2"/>
      <c r="F48" s="2"/>
      <c r="H48" s="11"/>
      <c r="I48" s="10"/>
      <c r="J48" s="83"/>
      <c r="K48" s="83"/>
      <c r="L48" s="83"/>
      <c r="M48" s="83"/>
      <c r="N48" s="83"/>
      <c r="O48" s="11"/>
      <c r="P48" s="10"/>
      <c r="Q48" s="88"/>
      <c r="R48" s="87"/>
      <c r="S48" s="101"/>
      <c r="T48" s="10"/>
      <c r="U48" s="50"/>
      <c r="V48" s="50"/>
      <c r="W48" s="50"/>
      <c r="X48" s="50"/>
      <c r="Y48" s="50"/>
      <c r="Z48" s="50"/>
      <c r="AA48" s="50" t="s">
        <v>38</v>
      </c>
      <c r="AB48" s="50"/>
      <c r="AC48" s="50"/>
      <c r="AD48" s="50"/>
      <c r="AE48" s="50"/>
      <c r="AF48" s="50"/>
      <c r="AG48" s="50"/>
      <c r="AH48" s="50"/>
      <c r="AI48" s="50"/>
      <c r="AJ48" s="50"/>
      <c r="AK48" s="11"/>
      <c r="AL48" s="10"/>
      <c r="AM48" s="66" t="s">
        <v>77</v>
      </c>
      <c r="AN48" s="75"/>
      <c r="AO48" s="75"/>
      <c r="AP48" s="75"/>
      <c r="AQ48" s="75"/>
      <c r="AR48" s="75"/>
      <c r="AS48" s="75"/>
      <c r="AT48" s="75"/>
      <c r="AU48" s="75"/>
      <c r="AV48" s="75"/>
      <c r="AW48" s="75"/>
      <c r="AX48" s="75"/>
      <c r="AY48" s="75"/>
      <c r="AZ48" s="75"/>
      <c r="BA48" s="75"/>
      <c r="BB48" s="75"/>
      <c r="BC48" s="75"/>
      <c r="BD48" s="75"/>
      <c r="BE48" s="76"/>
      <c r="BF48" s="10"/>
    </row>
    <row r="49" spans="1:65">
      <c r="A49" s="2"/>
      <c r="B49" s="2"/>
      <c r="C49" s="2"/>
      <c r="E49" s="2"/>
      <c r="F49" s="2"/>
      <c r="H49" s="11"/>
      <c r="I49" s="10"/>
      <c r="J49" s="83"/>
      <c r="K49" s="83"/>
      <c r="L49" s="83"/>
      <c r="M49" s="83"/>
      <c r="N49" s="83"/>
      <c r="O49" s="11"/>
      <c r="P49" s="10"/>
      <c r="Q49" s="88"/>
      <c r="R49" s="87"/>
      <c r="S49" s="101"/>
      <c r="T49" s="10"/>
      <c r="U49" s="50"/>
      <c r="V49" s="50"/>
      <c r="W49" s="50"/>
      <c r="X49" s="50"/>
      <c r="Y49" s="50"/>
      <c r="Z49" s="50"/>
      <c r="AA49" s="50" t="s">
        <v>39</v>
      </c>
      <c r="AB49" s="50"/>
      <c r="AC49" s="50"/>
      <c r="AD49" s="50"/>
      <c r="AE49" s="50"/>
      <c r="AF49" s="50"/>
      <c r="AG49" s="50"/>
      <c r="AH49" s="50"/>
      <c r="AI49" s="50"/>
      <c r="AJ49" s="50"/>
      <c r="AK49" s="11"/>
      <c r="AL49" s="10"/>
      <c r="AN49" s="1" t="s">
        <v>71</v>
      </c>
      <c r="AT49" s="1" t="s">
        <v>72</v>
      </c>
      <c r="AZ49" s="1" t="s">
        <v>73</v>
      </c>
      <c r="BE49" s="11"/>
      <c r="BF49" s="10"/>
    </row>
    <row r="50" spans="1:65">
      <c r="A50" s="2"/>
      <c r="B50" s="2"/>
      <c r="C50" s="2"/>
      <c r="E50" s="2"/>
      <c r="F50" s="2"/>
      <c r="H50" s="11"/>
      <c r="I50" s="10"/>
      <c r="J50" s="83"/>
      <c r="K50" s="83"/>
      <c r="L50" s="83"/>
      <c r="M50" s="83"/>
      <c r="N50" s="83"/>
      <c r="O50" s="11"/>
      <c r="P50" s="10"/>
      <c r="Q50" s="88"/>
      <c r="R50" s="87"/>
      <c r="S50" s="101"/>
      <c r="T50" s="10"/>
      <c r="U50" s="50"/>
      <c r="V50" s="50"/>
      <c r="W50" s="50"/>
      <c r="X50" s="50"/>
      <c r="Y50" s="50"/>
      <c r="Z50" s="50"/>
      <c r="AA50" s="50" t="s">
        <v>22</v>
      </c>
      <c r="AB50" s="50"/>
      <c r="AC50" s="50"/>
      <c r="AD50" s="54" t="s">
        <v>82</v>
      </c>
      <c r="AE50" s="50"/>
      <c r="AF50" s="50"/>
      <c r="AG50" s="50"/>
      <c r="AH50" s="50"/>
      <c r="AI50" s="50"/>
      <c r="AJ50" s="50" t="s">
        <v>62</v>
      </c>
      <c r="AK50" s="11"/>
      <c r="AL50" s="10"/>
      <c r="AM50" s="58"/>
      <c r="AN50" s="58"/>
      <c r="AO50" s="58"/>
      <c r="AP50" s="58"/>
      <c r="AQ50" s="58"/>
      <c r="AR50" s="58"/>
      <c r="AS50" s="58"/>
      <c r="AT50" s="58"/>
      <c r="AU50" s="58"/>
      <c r="AV50" s="58"/>
      <c r="AW50" s="58"/>
      <c r="AX50" s="58"/>
      <c r="AY50" s="58"/>
      <c r="AZ50" s="58"/>
      <c r="BA50" s="58"/>
      <c r="BB50" s="58"/>
      <c r="BC50" s="58"/>
      <c r="BD50" s="58"/>
      <c r="BE50" s="11"/>
      <c r="BF50" s="10"/>
    </row>
    <row r="51" spans="1:65" ht="2.4500000000000002" customHeight="1">
      <c r="A51" s="2"/>
      <c r="B51" s="2"/>
      <c r="C51" s="2"/>
      <c r="E51" s="2"/>
      <c r="F51" s="2"/>
      <c r="H51" s="11"/>
      <c r="I51" s="10"/>
      <c r="J51" s="83"/>
      <c r="K51" s="83"/>
      <c r="L51" s="83"/>
      <c r="M51" s="83"/>
      <c r="N51" s="83"/>
      <c r="O51" s="11"/>
      <c r="P51" s="10"/>
      <c r="Q51" s="88"/>
      <c r="R51" s="87"/>
      <c r="S51" s="11"/>
      <c r="T51" s="14"/>
      <c r="U51" s="15"/>
      <c r="V51" s="15"/>
      <c r="W51" s="15"/>
      <c r="X51" s="15"/>
      <c r="Y51" s="15"/>
      <c r="Z51" s="15"/>
      <c r="AA51" s="15"/>
      <c r="AB51" s="15"/>
      <c r="AC51" s="15"/>
      <c r="AD51" s="15"/>
      <c r="AE51" s="15"/>
      <c r="AF51" s="15"/>
      <c r="AG51" s="15"/>
      <c r="AH51" s="15"/>
      <c r="AI51" s="15"/>
      <c r="AJ51" s="15"/>
      <c r="AK51" s="16"/>
      <c r="AL51" s="10"/>
      <c r="AM51" s="29"/>
      <c r="AN51" s="29"/>
      <c r="AO51" s="29"/>
      <c r="AP51" s="29"/>
      <c r="AQ51" s="29"/>
      <c r="AR51" s="29"/>
      <c r="AS51" s="29"/>
      <c r="AT51" s="29"/>
      <c r="AU51" s="29"/>
      <c r="AV51" s="29"/>
      <c r="AW51" s="29"/>
      <c r="AX51" s="29"/>
      <c r="AY51" s="29"/>
      <c r="AZ51" s="29"/>
      <c r="BA51" s="29"/>
      <c r="BB51" s="29"/>
      <c r="BC51" s="29"/>
      <c r="BD51" s="29"/>
      <c r="BE51" s="11"/>
      <c r="BF51" s="10"/>
    </row>
    <row r="52" spans="1:65" ht="2.4500000000000002" customHeight="1">
      <c r="A52" s="2"/>
      <c r="B52" s="2"/>
      <c r="C52" s="2"/>
      <c r="E52" s="2"/>
      <c r="F52" s="2"/>
      <c r="H52" s="11"/>
      <c r="I52" s="10"/>
      <c r="J52" s="83"/>
      <c r="K52" s="83"/>
      <c r="L52" s="83"/>
      <c r="M52" s="83"/>
      <c r="N52" s="83"/>
      <c r="O52" s="11"/>
      <c r="P52" s="17"/>
      <c r="Q52" s="88"/>
      <c r="R52" s="87"/>
      <c r="S52" s="19"/>
      <c r="T52" s="17"/>
      <c r="U52" s="51"/>
      <c r="V52" s="51"/>
      <c r="W52" s="51"/>
      <c r="X52" s="51"/>
      <c r="Y52" s="51"/>
      <c r="Z52" s="51"/>
      <c r="AA52" s="51"/>
      <c r="AB52" s="51"/>
      <c r="AC52" s="51"/>
      <c r="AD52" s="51"/>
      <c r="AE52" s="51"/>
      <c r="AF52" s="51"/>
      <c r="AG52" s="51"/>
      <c r="AH52" s="51"/>
      <c r="AI52" s="51"/>
      <c r="AJ52" s="51"/>
      <c r="AK52" s="19"/>
      <c r="AL52" s="17"/>
      <c r="AM52" s="30"/>
      <c r="AN52" s="30"/>
      <c r="AO52" s="30"/>
      <c r="AP52" s="30"/>
      <c r="AQ52" s="30"/>
      <c r="AR52" s="30"/>
      <c r="AS52" s="30"/>
      <c r="AT52" s="30"/>
      <c r="AU52" s="30"/>
      <c r="AV52" s="30"/>
      <c r="AW52" s="30"/>
      <c r="AX52" s="30"/>
      <c r="AY52" s="30"/>
      <c r="AZ52" s="30"/>
      <c r="BA52" s="30"/>
      <c r="BB52" s="30"/>
      <c r="BC52" s="30"/>
      <c r="BD52" s="30"/>
      <c r="BE52" s="19"/>
      <c r="BF52" s="10"/>
    </row>
    <row r="53" spans="1:65" ht="13.5">
      <c r="A53" s="2"/>
      <c r="B53" s="2"/>
      <c r="C53" s="2"/>
      <c r="E53" s="2"/>
      <c r="F53" s="2"/>
      <c r="H53" s="11"/>
      <c r="I53" s="10"/>
      <c r="J53" s="83"/>
      <c r="K53" s="83"/>
      <c r="L53" s="83"/>
      <c r="M53" s="83"/>
      <c r="N53" s="83"/>
      <c r="O53" s="11"/>
      <c r="P53" s="10"/>
      <c r="Q53" s="88"/>
      <c r="R53" s="87"/>
      <c r="S53" s="102" t="s">
        <v>126</v>
      </c>
      <c r="T53" s="10"/>
      <c r="U53" s="50"/>
      <c r="V53" s="79" t="s">
        <v>128</v>
      </c>
      <c r="W53" s="82"/>
      <c r="X53" s="82"/>
      <c r="Y53" s="82"/>
      <c r="Z53" s="82"/>
      <c r="AA53" s="82"/>
      <c r="AB53" s="82"/>
      <c r="AC53" s="82"/>
      <c r="AD53" s="82"/>
      <c r="AE53" s="82"/>
      <c r="AF53" s="82"/>
      <c r="AG53" s="82"/>
      <c r="AH53" s="82"/>
      <c r="AI53" s="82"/>
      <c r="AJ53" s="82"/>
      <c r="AK53" s="11"/>
      <c r="AL53" s="10"/>
      <c r="AM53" s="59"/>
      <c r="AN53" s="59"/>
      <c r="AO53" s="59"/>
      <c r="AP53" s="59"/>
      <c r="AQ53" s="59"/>
      <c r="AR53" s="59"/>
      <c r="AS53" s="59"/>
      <c r="AT53" s="59"/>
      <c r="AU53" s="59"/>
      <c r="AV53" s="59"/>
      <c r="AW53" s="59"/>
      <c r="AX53" s="59"/>
      <c r="AY53" s="59"/>
      <c r="AZ53" s="59"/>
      <c r="BA53" s="59"/>
      <c r="BB53" s="59"/>
      <c r="BC53" s="59"/>
      <c r="BD53" s="59"/>
      <c r="BE53" s="11"/>
      <c r="BF53" s="10"/>
      <c r="BH53" s="56" t="str">
        <f>IF(BK53=1,"←工事着手前にフロンを回収する手段を記入して下さい。","")</f>
        <v/>
      </c>
      <c r="BK53" s="1">
        <f>IF(BM53=TRUE,1,0)</f>
        <v>0</v>
      </c>
      <c r="BM53" s="1" t="b">
        <v>0</v>
      </c>
    </row>
    <row r="54" spans="1:65">
      <c r="A54" s="2"/>
      <c r="B54" s="2"/>
      <c r="C54" s="2"/>
      <c r="E54" s="2"/>
      <c r="F54" s="2"/>
      <c r="H54" s="11"/>
      <c r="I54" s="10"/>
      <c r="J54" s="83"/>
      <c r="K54" s="83"/>
      <c r="L54" s="83"/>
      <c r="M54" s="83"/>
      <c r="N54" s="83"/>
      <c r="O54" s="11"/>
      <c r="P54" s="10"/>
      <c r="Q54" s="88"/>
      <c r="R54" s="87"/>
      <c r="S54" s="101"/>
      <c r="T54" s="10" t="s">
        <v>129</v>
      </c>
      <c r="U54" s="50"/>
      <c r="V54" s="50"/>
      <c r="W54" s="106"/>
      <c r="X54" s="50"/>
      <c r="Y54" s="50"/>
      <c r="Z54" s="50"/>
      <c r="AA54" s="50"/>
      <c r="AB54" s="50"/>
      <c r="AC54" s="50"/>
      <c r="AD54" s="50"/>
      <c r="AE54" s="50"/>
      <c r="AF54" s="50"/>
      <c r="AG54" s="50"/>
      <c r="AH54" s="50"/>
      <c r="AI54" s="50"/>
      <c r="AJ54" s="50"/>
      <c r="AK54" s="11"/>
      <c r="AL54" s="10"/>
      <c r="AM54" s="59"/>
      <c r="AN54" s="59"/>
      <c r="AO54" s="59"/>
      <c r="AP54" s="59"/>
      <c r="AQ54" s="59"/>
      <c r="AR54" s="59"/>
      <c r="AS54" s="59"/>
      <c r="AT54" s="59"/>
      <c r="AU54" s="59"/>
      <c r="AV54" s="59"/>
      <c r="AW54" s="59"/>
      <c r="AX54" s="59"/>
      <c r="AY54" s="59"/>
      <c r="AZ54" s="59"/>
      <c r="BA54" s="59"/>
      <c r="BB54" s="59"/>
      <c r="BC54" s="59"/>
      <c r="BD54" s="59"/>
      <c r="BE54" s="11"/>
      <c r="BF54" s="10"/>
    </row>
    <row r="55" spans="1:65">
      <c r="A55" s="2"/>
      <c r="B55" s="2"/>
      <c r="C55" s="2"/>
      <c r="E55" s="2"/>
      <c r="F55" s="2"/>
      <c r="H55" s="11"/>
      <c r="I55" s="10"/>
      <c r="J55" s="23"/>
      <c r="K55" s="23"/>
      <c r="L55" s="23"/>
      <c r="M55" s="23"/>
      <c r="N55" s="23"/>
      <c r="O55" s="11"/>
      <c r="P55" s="10"/>
      <c r="Q55" s="88"/>
      <c r="R55" s="87"/>
      <c r="S55" s="101"/>
      <c r="T55" s="10"/>
      <c r="U55" s="50"/>
      <c r="V55" s="50" t="s">
        <v>36</v>
      </c>
      <c r="W55" s="50"/>
      <c r="X55" s="50"/>
      <c r="Y55" s="50"/>
      <c r="Z55" s="50"/>
      <c r="AA55" s="50"/>
      <c r="AB55" s="50"/>
      <c r="AC55" s="50"/>
      <c r="AD55" s="54"/>
      <c r="AE55" s="50"/>
      <c r="AF55" s="50"/>
      <c r="AG55" s="50"/>
      <c r="AH55" s="50"/>
      <c r="AI55" s="50"/>
      <c r="AJ55" s="50"/>
      <c r="AK55" s="107"/>
      <c r="AL55" s="110"/>
      <c r="AM55" s="59"/>
      <c r="AN55" s="59"/>
      <c r="AO55" s="59"/>
      <c r="AP55" s="59"/>
      <c r="AQ55" s="59"/>
      <c r="AR55" s="59"/>
      <c r="AS55" s="59"/>
      <c r="AT55" s="59"/>
      <c r="AU55" s="59"/>
      <c r="AV55" s="59"/>
      <c r="AW55" s="59"/>
      <c r="AX55" s="59"/>
      <c r="AY55" s="59"/>
      <c r="AZ55" s="59"/>
      <c r="BA55" s="59"/>
      <c r="BB55" s="59"/>
      <c r="BC55" s="59"/>
      <c r="BD55" s="59"/>
      <c r="BE55" s="11"/>
      <c r="BF55" s="10"/>
    </row>
    <row r="56" spans="1:65" ht="2.4500000000000002" customHeight="1">
      <c r="A56" s="2"/>
      <c r="B56" s="2"/>
      <c r="C56" s="2"/>
      <c r="E56" s="2"/>
      <c r="F56" s="2"/>
      <c r="H56" s="11"/>
      <c r="I56" s="10"/>
      <c r="J56" s="23"/>
      <c r="K56" s="23"/>
      <c r="L56" s="23"/>
      <c r="M56" s="23"/>
      <c r="N56" s="23"/>
      <c r="O56" s="11"/>
      <c r="P56" s="10"/>
      <c r="Q56" s="2"/>
      <c r="R56" s="35"/>
      <c r="S56" s="11"/>
      <c r="T56" s="14"/>
      <c r="U56" s="15"/>
      <c r="V56" s="15"/>
      <c r="W56" s="15"/>
      <c r="X56" s="15"/>
      <c r="Y56" s="15"/>
      <c r="Z56" s="15"/>
      <c r="AA56" s="15"/>
      <c r="AB56" s="15"/>
      <c r="AC56" s="15"/>
      <c r="AD56" s="15"/>
      <c r="AE56" s="15"/>
      <c r="AF56" s="15"/>
      <c r="AG56" s="15"/>
      <c r="AH56" s="15"/>
      <c r="AI56" s="15"/>
      <c r="AJ56" s="15"/>
      <c r="AK56" s="16"/>
      <c r="AL56" s="10"/>
      <c r="AM56" s="29"/>
      <c r="AN56" s="29"/>
      <c r="AO56" s="29"/>
      <c r="AP56" s="29"/>
      <c r="AQ56" s="29"/>
      <c r="AR56" s="29"/>
      <c r="AS56" s="29"/>
      <c r="AT56" s="29"/>
      <c r="AU56" s="29"/>
      <c r="AV56" s="29"/>
      <c r="AW56" s="29"/>
      <c r="AX56" s="29"/>
      <c r="AY56" s="29"/>
      <c r="AZ56" s="29"/>
      <c r="BA56" s="29"/>
      <c r="BB56" s="29"/>
      <c r="BC56" s="29"/>
      <c r="BD56" s="29"/>
      <c r="BE56" s="11"/>
      <c r="BF56" s="10"/>
    </row>
    <row r="57" spans="1:65" ht="2.4500000000000002" customHeight="1">
      <c r="A57" s="2"/>
      <c r="B57" s="2"/>
      <c r="C57" s="2"/>
      <c r="E57" s="2"/>
      <c r="F57" s="2"/>
      <c r="H57" s="11"/>
      <c r="I57" s="10"/>
      <c r="J57" s="23"/>
      <c r="K57" s="23"/>
      <c r="L57" s="23"/>
      <c r="M57" s="23"/>
      <c r="N57" s="23"/>
      <c r="O57" s="11"/>
      <c r="P57" s="17"/>
      <c r="Q57" s="18"/>
      <c r="R57" s="18"/>
      <c r="S57" s="19"/>
      <c r="T57" s="17"/>
      <c r="U57" s="51"/>
      <c r="V57" s="51"/>
      <c r="W57" s="51"/>
      <c r="X57" s="51"/>
      <c r="Y57" s="51"/>
      <c r="Z57" s="51"/>
      <c r="AA57" s="51"/>
      <c r="AB57" s="51"/>
      <c r="AC57" s="51"/>
      <c r="AD57" s="51"/>
      <c r="AE57" s="51"/>
      <c r="AF57" s="51"/>
      <c r="AG57" s="51"/>
      <c r="AH57" s="51"/>
      <c r="AI57" s="51"/>
      <c r="AJ57" s="51"/>
      <c r="AK57" s="19"/>
      <c r="AL57" s="17"/>
      <c r="AM57" s="30"/>
      <c r="AN57" s="30"/>
      <c r="AO57" s="30"/>
      <c r="AP57" s="30"/>
      <c r="AQ57" s="30"/>
      <c r="AR57" s="30"/>
      <c r="AS57" s="30"/>
      <c r="AT57" s="30"/>
      <c r="AU57" s="30"/>
      <c r="AV57" s="30"/>
      <c r="AW57" s="30"/>
      <c r="AX57" s="30"/>
      <c r="AY57" s="30"/>
      <c r="AZ57" s="30"/>
      <c r="BA57" s="30"/>
      <c r="BB57" s="30"/>
      <c r="BC57" s="30"/>
      <c r="BD57" s="30"/>
      <c r="BE57" s="19"/>
      <c r="BF57" s="10"/>
    </row>
    <row r="58" spans="1:65">
      <c r="A58" s="2"/>
      <c r="B58" s="2"/>
      <c r="C58" s="2"/>
      <c r="E58" s="2"/>
      <c r="F58" s="2"/>
      <c r="H58" s="11"/>
      <c r="I58" s="10"/>
      <c r="J58" s="23"/>
      <c r="K58" s="23"/>
      <c r="L58" s="23"/>
      <c r="M58" s="23"/>
      <c r="N58" s="23"/>
      <c r="O58" s="11"/>
      <c r="P58" s="10"/>
      <c r="Q58" s="2" t="s">
        <v>22</v>
      </c>
      <c r="R58" s="2"/>
      <c r="S58" s="11"/>
      <c r="T58" s="10"/>
      <c r="U58" s="50"/>
      <c r="V58" s="60"/>
      <c r="W58" s="60"/>
      <c r="X58" s="60"/>
      <c r="Y58" s="60"/>
      <c r="Z58" s="60"/>
      <c r="AA58" s="60"/>
      <c r="AB58" s="60"/>
      <c r="AC58" s="60"/>
      <c r="AD58" s="60"/>
      <c r="AE58" s="60"/>
      <c r="AF58" s="60"/>
      <c r="AG58" s="60"/>
      <c r="AH58" s="60"/>
      <c r="AI58" s="60"/>
      <c r="AJ58" s="60"/>
      <c r="AK58" s="107"/>
      <c r="AL58" s="110"/>
      <c r="AM58" s="43"/>
      <c r="AN58" s="43"/>
      <c r="AO58" s="59"/>
      <c r="AP58" s="59"/>
      <c r="AQ58" s="59"/>
      <c r="AR58" s="59"/>
      <c r="AS58" s="59"/>
      <c r="AT58" s="59"/>
      <c r="AU58" s="59"/>
      <c r="AV58" s="59"/>
      <c r="AW58" s="59"/>
      <c r="AX58" s="59"/>
      <c r="AY58" s="59"/>
      <c r="AZ58" s="59"/>
      <c r="BA58" s="59"/>
      <c r="BB58" s="59"/>
      <c r="BC58" s="59"/>
      <c r="BD58" s="59"/>
      <c r="BE58" s="11"/>
      <c r="BF58" s="10"/>
    </row>
    <row r="59" spans="1:65">
      <c r="A59" s="2"/>
      <c r="B59" s="2"/>
      <c r="C59" s="2"/>
      <c r="E59" s="2"/>
      <c r="F59" s="2"/>
      <c r="H59" s="11"/>
      <c r="I59" s="10"/>
      <c r="J59" s="23"/>
      <c r="K59" s="23"/>
      <c r="L59" s="23"/>
      <c r="M59" s="23"/>
      <c r="N59" s="23"/>
      <c r="O59" s="11"/>
      <c r="P59" s="10"/>
      <c r="Q59" s="2"/>
      <c r="R59" s="2"/>
      <c r="S59" s="11"/>
      <c r="T59" s="10"/>
      <c r="U59" s="50"/>
      <c r="V59" s="60"/>
      <c r="W59" s="60"/>
      <c r="X59" s="60"/>
      <c r="Y59" s="60"/>
      <c r="Z59" s="60"/>
      <c r="AA59" s="60"/>
      <c r="AB59" s="60"/>
      <c r="AC59" s="60"/>
      <c r="AD59" s="60"/>
      <c r="AE59" s="60"/>
      <c r="AF59" s="60"/>
      <c r="AG59" s="60"/>
      <c r="AH59" s="60"/>
      <c r="AI59" s="60"/>
      <c r="AJ59" s="60"/>
      <c r="AK59" s="107"/>
      <c r="AL59" s="110"/>
      <c r="AM59" s="43"/>
      <c r="AN59" s="43"/>
      <c r="AO59" s="59"/>
      <c r="AP59" s="59"/>
      <c r="AQ59" s="59"/>
      <c r="AR59" s="59"/>
      <c r="AS59" s="59"/>
      <c r="AT59" s="59"/>
      <c r="AU59" s="59"/>
      <c r="AV59" s="59"/>
      <c r="AW59" s="59"/>
      <c r="AX59" s="59"/>
      <c r="AY59" s="59"/>
      <c r="AZ59" s="59"/>
      <c r="BA59" s="59"/>
      <c r="BB59" s="59"/>
      <c r="BC59" s="59"/>
      <c r="BD59" s="59"/>
      <c r="BE59" s="11"/>
      <c r="BF59" s="10"/>
    </row>
    <row r="60" spans="1:65" ht="2.4500000000000002" customHeight="1">
      <c r="A60" s="2"/>
      <c r="B60" s="2"/>
      <c r="C60" s="2"/>
      <c r="E60" s="2"/>
      <c r="F60" s="2"/>
      <c r="H60" s="11"/>
      <c r="I60" s="12"/>
      <c r="J60" s="4"/>
      <c r="K60" s="4"/>
      <c r="L60" s="4"/>
      <c r="M60" s="4"/>
      <c r="N60" s="4"/>
      <c r="O60" s="13"/>
      <c r="P60" s="12"/>
      <c r="Q60" s="4"/>
      <c r="R60" s="4"/>
      <c r="S60" s="27"/>
      <c r="T60" s="4"/>
      <c r="U60" s="4"/>
      <c r="V60" s="4"/>
      <c r="W60" s="4"/>
      <c r="X60" s="4"/>
      <c r="Y60" s="4"/>
      <c r="Z60" s="4"/>
      <c r="AA60" s="4"/>
      <c r="AB60" s="4"/>
      <c r="AC60" s="4"/>
      <c r="AD60" s="4"/>
      <c r="AE60" s="4"/>
      <c r="AF60" s="4"/>
      <c r="AG60" s="4"/>
      <c r="AH60" s="4"/>
      <c r="AI60" s="4"/>
      <c r="AJ60" s="4"/>
      <c r="AK60" s="13"/>
      <c r="AL60" s="12"/>
      <c r="AM60" s="4"/>
      <c r="AN60" s="4"/>
      <c r="AO60" s="4"/>
      <c r="AP60" s="4"/>
      <c r="AQ60" s="4"/>
      <c r="AR60" s="4"/>
      <c r="AS60" s="4"/>
      <c r="AT60" s="4"/>
      <c r="AU60" s="4"/>
      <c r="AV60" s="4"/>
      <c r="AW60" s="4"/>
      <c r="AX60" s="4"/>
      <c r="AY60" s="4"/>
      <c r="AZ60" s="4"/>
      <c r="BA60" s="4"/>
      <c r="BB60" s="4"/>
      <c r="BC60" s="4"/>
      <c r="BD60" s="4"/>
      <c r="BE60" s="13"/>
      <c r="BF60" s="10"/>
    </row>
    <row r="61" spans="1:65" ht="2.4500000000000002" customHeight="1">
      <c r="A61" s="2"/>
      <c r="B61" s="2"/>
      <c r="C61" s="2"/>
      <c r="E61" s="2"/>
      <c r="F61" s="2"/>
      <c r="H61" s="11"/>
      <c r="I61" s="7"/>
      <c r="J61" s="8"/>
      <c r="K61" s="9"/>
      <c r="L61" s="7"/>
      <c r="M61" s="8"/>
      <c r="N61" s="8"/>
      <c r="O61" s="8"/>
      <c r="P61" s="8"/>
      <c r="Q61" s="8"/>
      <c r="R61" s="8"/>
      <c r="S61" s="8"/>
      <c r="T61" s="8"/>
      <c r="U61" s="8"/>
      <c r="V61" s="8"/>
      <c r="W61" s="8"/>
      <c r="X61" s="9"/>
      <c r="Y61" s="7"/>
      <c r="Z61" s="8"/>
      <c r="AA61" s="8"/>
      <c r="AB61" s="8"/>
      <c r="AC61" s="8"/>
      <c r="AD61" s="8"/>
      <c r="AE61" s="8"/>
      <c r="AF61" s="8"/>
      <c r="AG61" s="8"/>
      <c r="AH61" s="8"/>
      <c r="AI61" s="8"/>
      <c r="AJ61" s="8"/>
      <c r="AK61" s="8"/>
      <c r="AL61" s="8"/>
      <c r="AM61" s="8"/>
      <c r="AN61" s="8"/>
      <c r="AO61" s="8"/>
      <c r="AP61" s="8"/>
      <c r="AQ61" s="9"/>
      <c r="AR61" s="7"/>
      <c r="AS61" s="8"/>
      <c r="AT61" s="8"/>
      <c r="AU61" s="8"/>
      <c r="AV61" s="8"/>
      <c r="AW61" s="8"/>
      <c r="AX61" s="8"/>
      <c r="AY61" s="8"/>
      <c r="AZ61" s="8"/>
      <c r="BA61" s="8"/>
      <c r="BB61" s="8"/>
      <c r="BC61" s="8"/>
      <c r="BD61" s="8"/>
      <c r="BE61" s="9"/>
      <c r="BF61" s="10"/>
    </row>
    <row r="62" spans="1:65" ht="13.5">
      <c r="A62" s="2"/>
      <c r="B62" s="2"/>
      <c r="C62" s="2"/>
      <c r="E62" s="2"/>
      <c r="F62" s="2"/>
      <c r="H62" s="11"/>
      <c r="I62" s="10"/>
      <c r="J62" s="68" t="s">
        <v>0</v>
      </c>
      <c r="K62" s="11"/>
      <c r="L62" s="10"/>
      <c r="M62" s="70" t="s">
        <v>7</v>
      </c>
      <c r="N62" s="70"/>
      <c r="O62" s="70"/>
      <c r="P62" s="70"/>
      <c r="Q62" s="70"/>
      <c r="R62" s="70"/>
      <c r="S62" s="70"/>
      <c r="T62" s="70"/>
      <c r="U62" s="70"/>
      <c r="V62" s="70"/>
      <c r="W62" s="70"/>
      <c r="X62" s="11"/>
      <c r="Y62" s="10"/>
      <c r="Z62" s="70" t="s">
        <v>42</v>
      </c>
      <c r="AA62" s="70"/>
      <c r="AB62" s="70"/>
      <c r="AC62" s="70"/>
      <c r="AD62" s="70"/>
      <c r="AE62" s="70"/>
      <c r="AF62" s="70"/>
      <c r="AG62" s="70"/>
      <c r="AH62" s="70"/>
      <c r="AI62" s="70"/>
      <c r="AJ62" s="70"/>
      <c r="AK62" s="70"/>
      <c r="AL62" s="70"/>
      <c r="AM62" s="70"/>
      <c r="AN62" s="70"/>
      <c r="AO62" s="70"/>
      <c r="AP62" s="70"/>
      <c r="AQ62" s="108"/>
      <c r="AR62" s="50"/>
      <c r="AS62" s="50"/>
      <c r="AT62" s="74" t="s">
        <v>66</v>
      </c>
      <c r="AU62" s="74"/>
      <c r="AV62" s="74"/>
      <c r="AW62" s="74"/>
      <c r="AX62" s="74"/>
      <c r="AY62" s="74"/>
      <c r="AZ62" s="74"/>
      <c r="BA62" s="74"/>
      <c r="BB62" s="74"/>
      <c r="BC62" s="74"/>
      <c r="BD62" s="64"/>
      <c r="BE62" s="80"/>
      <c r="BF62" s="10"/>
    </row>
    <row r="63" spans="1:65" ht="2.4500000000000002" customHeight="1">
      <c r="A63" s="2"/>
      <c r="B63" s="2"/>
      <c r="C63" s="2"/>
      <c r="E63" s="2"/>
      <c r="F63" s="2"/>
      <c r="H63" s="11"/>
      <c r="I63" s="10"/>
      <c r="J63" s="68"/>
      <c r="K63" s="11"/>
      <c r="L63" s="10"/>
      <c r="M63" s="50"/>
      <c r="N63" s="50"/>
      <c r="O63" s="50"/>
      <c r="P63" s="50"/>
      <c r="Q63" s="50"/>
      <c r="R63" s="50"/>
      <c r="S63" s="50"/>
      <c r="T63" s="50"/>
      <c r="U63" s="50"/>
      <c r="V63" s="50"/>
      <c r="W63" s="50"/>
      <c r="X63" s="11"/>
      <c r="Y63" s="10"/>
      <c r="Z63" s="50"/>
      <c r="AA63" s="50"/>
      <c r="AB63" s="50"/>
      <c r="AC63" s="50"/>
      <c r="AD63" s="50"/>
      <c r="AE63" s="50"/>
      <c r="AF63" s="50"/>
      <c r="AG63" s="50"/>
      <c r="AH63" s="50"/>
      <c r="AI63" s="50"/>
      <c r="AJ63" s="50"/>
      <c r="AK63" s="50"/>
      <c r="AL63" s="50"/>
      <c r="AM63" s="50"/>
      <c r="AN63" s="50"/>
      <c r="AO63" s="50"/>
      <c r="AP63" s="50"/>
      <c r="AQ63" s="11"/>
      <c r="AR63" s="50"/>
      <c r="AS63" s="50"/>
      <c r="AT63" s="2"/>
      <c r="AU63" s="2"/>
      <c r="AV63" s="2"/>
      <c r="AW63" s="2"/>
      <c r="AX63" s="2"/>
      <c r="AY63" s="2"/>
      <c r="AZ63" s="2"/>
      <c r="BA63" s="2"/>
      <c r="BB63" s="2"/>
      <c r="BC63" s="2"/>
      <c r="BD63" s="2"/>
      <c r="BE63" s="11"/>
      <c r="BF63" s="10"/>
    </row>
    <row r="64" spans="1:65" ht="2.4500000000000002" customHeight="1">
      <c r="A64" s="2"/>
      <c r="B64" s="2"/>
      <c r="C64" s="2"/>
      <c r="E64" s="2"/>
      <c r="F64" s="2"/>
      <c r="H64" s="11"/>
      <c r="I64" s="10"/>
      <c r="J64" s="68"/>
      <c r="K64" s="11"/>
      <c r="L64" s="17"/>
      <c r="M64" s="51"/>
      <c r="N64" s="51"/>
      <c r="O64" s="51"/>
      <c r="P64" s="51"/>
      <c r="Q64" s="51"/>
      <c r="R64" s="51"/>
      <c r="S64" s="51"/>
      <c r="T64" s="51"/>
      <c r="U64" s="51"/>
      <c r="V64" s="51"/>
      <c r="W64" s="51"/>
      <c r="X64" s="19"/>
      <c r="Y64" s="17"/>
      <c r="Z64" s="51"/>
      <c r="AA64" s="51"/>
      <c r="AB64" s="51"/>
      <c r="AC64" s="51"/>
      <c r="AD64" s="51"/>
      <c r="AE64" s="51"/>
      <c r="AF64" s="51"/>
      <c r="AG64" s="51"/>
      <c r="AH64" s="51"/>
      <c r="AI64" s="51"/>
      <c r="AJ64" s="51"/>
      <c r="AK64" s="51"/>
      <c r="AL64" s="51"/>
      <c r="AM64" s="51"/>
      <c r="AN64" s="51"/>
      <c r="AO64" s="51"/>
      <c r="AP64" s="51"/>
      <c r="AQ64" s="19"/>
      <c r="AR64" s="51"/>
      <c r="AS64" s="51"/>
      <c r="AT64" s="18"/>
      <c r="AU64" s="18"/>
      <c r="AV64" s="18"/>
      <c r="AW64" s="18"/>
      <c r="AX64" s="18"/>
      <c r="AY64" s="18"/>
      <c r="AZ64" s="18"/>
      <c r="BA64" s="18"/>
      <c r="BB64" s="18"/>
      <c r="BC64" s="18"/>
      <c r="BD64" s="18"/>
      <c r="BE64" s="19"/>
      <c r="BF64" s="10"/>
    </row>
    <row r="65" spans="1:66">
      <c r="A65" s="2"/>
      <c r="B65" s="2"/>
      <c r="C65" s="2"/>
      <c r="E65" s="2"/>
      <c r="F65" s="2"/>
      <c r="H65" s="11"/>
      <c r="I65" s="10"/>
      <c r="J65" s="68"/>
      <c r="K65" s="11"/>
      <c r="L65" s="10"/>
      <c r="M65" s="50" t="s">
        <v>8</v>
      </c>
      <c r="N65" s="50"/>
      <c r="O65" s="50"/>
      <c r="P65" s="50"/>
      <c r="Q65" s="50"/>
      <c r="R65" s="50"/>
      <c r="S65" s="50"/>
      <c r="T65" s="50"/>
      <c r="U65" s="50"/>
      <c r="V65" s="50"/>
      <c r="W65" s="50"/>
      <c r="X65" s="11"/>
      <c r="Y65" s="10"/>
      <c r="Z65" s="50" t="s">
        <v>43</v>
      </c>
      <c r="AA65" s="50"/>
      <c r="AB65" s="50"/>
      <c r="AC65" s="50"/>
      <c r="AD65" s="50"/>
      <c r="AE65" s="50"/>
      <c r="AF65" s="50"/>
      <c r="AG65" s="50"/>
      <c r="AH65" s="50"/>
      <c r="AI65" s="50"/>
      <c r="AJ65" s="50"/>
      <c r="AK65" s="50"/>
      <c r="AL65" s="50"/>
      <c r="AM65" s="50"/>
      <c r="AN65" s="50"/>
      <c r="AO65" s="50"/>
      <c r="AP65" s="50"/>
      <c r="AQ65" s="11"/>
      <c r="AR65" s="50"/>
      <c r="AS65" s="50"/>
      <c r="AT65" s="2"/>
      <c r="AU65" s="2" t="s">
        <v>137</v>
      </c>
      <c r="AV65" s="2"/>
      <c r="AW65" s="2"/>
      <c r="AX65" s="2"/>
      <c r="AY65" s="2"/>
      <c r="AZ65" s="2"/>
      <c r="BA65" s="2"/>
      <c r="BB65" s="2"/>
      <c r="BC65" s="2"/>
      <c r="BD65" s="2"/>
      <c r="BE65" s="11"/>
      <c r="BF65" s="10"/>
    </row>
    <row r="66" spans="1:66">
      <c r="A66" s="2"/>
      <c r="B66" s="2"/>
      <c r="C66" s="2"/>
      <c r="E66" s="2"/>
      <c r="F66" s="2"/>
      <c r="H66" s="11"/>
      <c r="I66" s="10"/>
      <c r="J66" s="68"/>
      <c r="K66" s="11"/>
      <c r="L66" s="10"/>
      <c r="M66" s="60"/>
      <c r="N66" s="60"/>
      <c r="O66" s="60"/>
      <c r="P66" s="60"/>
      <c r="Q66" s="60"/>
      <c r="R66" s="60"/>
      <c r="S66" s="60"/>
      <c r="T66" s="60"/>
      <c r="U66" s="60"/>
      <c r="V66" s="60"/>
      <c r="W66" s="60"/>
      <c r="X66" s="11"/>
      <c r="Y66" s="10"/>
      <c r="Z66" s="50"/>
      <c r="AA66" s="50"/>
      <c r="AB66" s="50" t="s">
        <v>33</v>
      </c>
      <c r="AC66" s="50"/>
      <c r="AD66" s="50"/>
      <c r="AE66" s="50" t="s">
        <v>36</v>
      </c>
      <c r="AF66" s="50"/>
      <c r="AG66" s="50"/>
      <c r="AH66" s="50"/>
      <c r="AI66" s="50"/>
      <c r="AJ66" s="50"/>
      <c r="AK66" s="50"/>
      <c r="AL66" s="50"/>
      <c r="AM66" s="50"/>
      <c r="AN66" s="50"/>
      <c r="AO66" s="50"/>
      <c r="AP66" s="50"/>
      <c r="AQ66" s="11"/>
      <c r="AR66" s="50"/>
      <c r="AS66" s="50"/>
      <c r="AU66" s="1" t="s">
        <v>138</v>
      </c>
      <c r="BE66" s="11"/>
      <c r="BF66" s="10"/>
      <c r="BH66" s="22" t="str">
        <f>IF(BJ66=0,"←作業内容の　□有　□無　にチェックを入れてください。",IF(BJ66=2,"←チェックは「有」「無」のどちらかひとつにしてください。",""))</f>
        <v>←作業内容の　□有　□無　にチェックを入れてください。</v>
      </c>
      <c r="BJ66" s="1">
        <f>BK66+BL66</f>
        <v>0</v>
      </c>
      <c r="BK66" s="1">
        <f>IF(BM66=TRUE,1,0)</f>
        <v>0</v>
      </c>
      <c r="BL66" s="1">
        <f>IF(BN66=TRUE,1,0)</f>
        <v>0</v>
      </c>
      <c r="BM66" s="1" t="b">
        <v>0</v>
      </c>
      <c r="BN66" s="1" t="b">
        <v>0</v>
      </c>
    </row>
    <row r="67" spans="1:66">
      <c r="A67" s="2"/>
      <c r="B67" s="2"/>
      <c r="C67" s="2"/>
      <c r="E67" s="2"/>
      <c r="F67" s="2"/>
      <c r="H67" s="11"/>
      <c r="I67" s="10"/>
      <c r="J67" s="68"/>
      <c r="K67" s="11"/>
      <c r="L67" s="10"/>
      <c r="M67" s="60"/>
      <c r="N67" s="60"/>
      <c r="O67" s="60"/>
      <c r="P67" s="60"/>
      <c r="Q67" s="60"/>
      <c r="R67" s="60"/>
      <c r="S67" s="60"/>
      <c r="T67" s="60"/>
      <c r="U67" s="60"/>
      <c r="V67" s="60"/>
      <c r="W67" s="60"/>
      <c r="X67" s="11"/>
      <c r="Y67" s="10"/>
      <c r="Z67" s="50"/>
      <c r="AA67" s="50"/>
      <c r="AB67" s="50"/>
      <c r="AC67" s="50"/>
      <c r="AD67" s="50"/>
      <c r="AE67" s="50"/>
      <c r="AF67" s="50"/>
      <c r="AG67" s="50"/>
      <c r="AH67" s="50"/>
      <c r="AI67" s="50"/>
      <c r="AJ67" s="50"/>
      <c r="AK67" s="50"/>
      <c r="AL67" s="50"/>
      <c r="AM67" s="50"/>
      <c r="AN67" s="50"/>
      <c r="AO67" s="50"/>
      <c r="AP67" s="50"/>
      <c r="AQ67" s="11"/>
      <c r="AR67" s="50"/>
      <c r="AS67" s="50"/>
      <c r="AT67" s="81" t="s">
        <v>61</v>
      </c>
      <c r="AU67" s="81"/>
      <c r="AV67" s="81"/>
      <c r="AW67" s="81"/>
      <c r="AX67" s="5" t="s">
        <v>95</v>
      </c>
      <c r="AY67" s="71"/>
      <c r="AZ67" s="71"/>
      <c r="BA67" s="71"/>
      <c r="BB67" s="71"/>
      <c r="BC67" s="71"/>
      <c r="BD67" s="71"/>
      <c r="BE67" s="21" t="s">
        <v>62</v>
      </c>
      <c r="BF67" s="10"/>
      <c r="BH67" s="22" t="str">
        <f>IF(AND(BK66=1,BJ67=0),"←分別解体等の方法にチェックを入れてください。",IF(BL67=1,"←機械併用の理由を記入してください。",""))</f>
        <v/>
      </c>
      <c r="BJ67" s="1">
        <f>BK67+BL67</f>
        <v>0</v>
      </c>
      <c r="BK67" s="1">
        <f>IF(BM67=TRUE,1,0)</f>
        <v>0</v>
      </c>
      <c r="BL67" s="1">
        <f>IF(BN67=TRUE,1,0)</f>
        <v>0</v>
      </c>
      <c r="BM67" s="1" t="b">
        <v>0</v>
      </c>
      <c r="BN67" s="1" t="b">
        <v>0</v>
      </c>
    </row>
    <row r="68" spans="1:66" ht="2.4500000000000002" customHeight="1">
      <c r="A68" s="2"/>
      <c r="B68" s="2"/>
      <c r="C68" s="2"/>
      <c r="E68" s="2"/>
      <c r="F68" s="2"/>
      <c r="H68" s="11"/>
      <c r="I68" s="10"/>
      <c r="J68" s="68"/>
      <c r="K68" s="11"/>
      <c r="L68" s="10"/>
      <c r="M68" s="50"/>
      <c r="N68" s="50"/>
      <c r="O68" s="50"/>
      <c r="P68" s="50"/>
      <c r="Q68" s="50"/>
      <c r="R68" s="50"/>
      <c r="S68" s="50"/>
      <c r="T68" s="50"/>
      <c r="U68" s="50"/>
      <c r="V68" s="50"/>
      <c r="W68" s="50"/>
      <c r="X68" s="11"/>
      <c r="Y68" s="10"/>
      <c r="Z68" s="50"/>
      <c r="AA68" s="50"/>
      <c r="AB68" s="50"/>
      <c r="AC68" s="50"/>
      <c r="AD68" s="50"/>
      <c r="AE68" s="50"/>
      <c r="AF68" s="50"/>
      <c r="AG68" s="50"/>
      <c r="AH68" s="50"/>
      <c r="AI68" s="50"/>
      <c r="AJ68" s="50"/>
      <c r="AK68" s="50"/>
      <c r="AL68" s="50"/>
      <c r="AM68" s="50"/>
      <c r="AN68" s="50"/>
      <c r="AO68" s="50"/>
      <c r="AP68" s="50"/>
      <c r="AQ68" s="11"/>
      <c r="AR68" s="50"/>
      <c r="AS68" s="50"/>
      <c r="AT68" s="2"/>
      <c r="AU68" s="2"/>
      <c r="AV68" s="2"/>
      <c r="AW68" s="2"/>
      <c r="AX68" s="2"/>
      <c r="AY68" s="2"/>
      <c r="AZ68" s="2"/>
      <c r="BA68" s="2"/>
      <c r="BB68" s="2"/>
      <c r="BC68" s="2"/>
      <c r="BD68" s="2"/>
      <c r="BE68" s="11"/>
      <c r="BF68" s="10"/>
    </row>
    <row r="69" spans="1:66" ht="2.4500000000000002" customHeight="1">
      <c r="A69" s="2"/>
      <c r="B69" s="2"/>
      <c r="C69" s="2"/>
      <c r="E69" s="2"/>
      <c r="F69" s="2"/>
      <c r="H69" s="11"/>
      <c r="I69" s="10"/>
      <c r="J69" s="68"/>
      <c r="K69" s="11"/>
      <c r="L69" s="17"/>
      <c r="M69" s="51"/>
      <c r="N69" s="51"/>
      <c r="O69" s="51"/>
      <c r="P69" s="51"/>
      <c r="Q69" s="51"/>
      <c r="R69" s="51"/>
      <c r="S69" s="51"/>
      <c r="T69" s="51"/>
      <c r="U69" s="51"/>
      <c r="V69" s="51"/>
      <c r="W69" s="51"/>
      <c r="X69" s="19"/>
      <c r="Y69" s="17"/>
      <c r="Z69" s="51"/>
      <c r="AA69" s="51"/>
      <c r="AB69" s="51"/>
      <c r="AC69" s="51"/>
      <c r="AD69" s="51"/>
      <c r="AE69" s="51"/>
      <c r="AF69" s="51"/>
      <c r="AG69" s="51"/>
      <c r="AH69" s="51"/>
      <c r="AI69" s="51"/>
      <c r="AJ69" s="51"/>
      <c r="AK69" s="51"/>
      <c r="AL69" s="51"/>
      <c r="AM69" s="51"/>
      <c r="AN69" s="51"/>
      <c r="AO69" s="51"/>
      <c r="AP69" s="51"/>
      <c r="AQ69" s="19"/>
      <c r="AR69" s="51"/>
      <c r="AS69" s="51"/>
      <c r="AT69" s="18"/>
      <c r="AU69" s="18"/>
      <c r="AV69" s="18"/>
      <c r="AW69" s="18"/>
      <c r="AX69" s="18"/>
      <c r="AY69" s="18"/>
      <c r="AZ69" s="18"/>
      <c r="BA69" s="18"/>
      <c r="BB69" s="18"/>
      <c r="BC69" s="18"/>
      <c r="BD69" s="18"/>
      <c r="BE69" s="19"/>
      <c r="BF69" s="10"/>
    </row>
    <row r="70" spans="1:66">
      <c r="A70" s="2"/>
      <c r="B70" s="2"/>
      <c r="C70" s="2"/>
      <c r="E70" s="2"/>
      <c r="F70" s="2"/>
      <c r="H70" s="11"/>
      <c r="I70" s="10"/>
      <c r="J70" s="68"/>
      <c r="K70" s="11"/>
      <c r="L70" s="10"/>
      <c r="M70" s="50" t="s">
        <v>9</v>
      </c>
      <c r="N70" s="50"/>
      <c r="O70" s="50"/>
      <c r="P70" s="50"/>
      <c r="Q70" s="50"/>
      <c r="R70" s="50"/>
      <c r="S70" s="50"/>
      <c r="T70" s="50"/>
      <c r="U70" s="50"/>
      <c r="V70" s="50"/>
      <c r="W70" s="50"/>
      <c r="X70" s="11"/>
      <c r="Y70" s="10"/>
      <c r="Z70" s="50" t="s">
        <v>44</v>
      </c>
      <c r="AA70" s="50"/>
      <c r="AB70" s="50"/>
      <c r="AC70" s="50"/>
      <c r="AD70" s="50"/>
      <c r="AE70" s="50"/>
      <c r="AF70" s="50"/>
      <c r="AG70" s="50"/>
      <c r="AH70" s="50"/>
      <c r="AI70" s="50"/>
      <c r="AJ70" s="50"/>
      <c r="AK70" s="50"/>
      <c r="AL70" s="50"/>
      <c r="AM70" s="50"/>
      <c r="AN70" s="50"/>
      <c r="AO70" s="50"/>
      <c r="AP70" s="50"/>
      <c r="AQ70" s="11"/>
      <c r="AR70" s="50"/>
      <c r="AS70" s="50"/>
      <c r="AT70" s="2"/>
      <c r="AU70" s="2" t="s">
        <v>60</v>
      </c>
      <c r="AV70" s="2"/>
      <c r="AW70" s="2"/>
      <c r="AX70" s="2"/>
      <c r="AY70" s="2"/>
      <c r="AZ70" s="2"/>
      <c r="BA70" s="2"/>
      <c r="BB70" s="2"/>
      <c r="BC70" s="2"/>
      <c r="BD70" s="2"/>
      <c r="BE70" s="11"/>
      <c r="BF70" s="10"/>
    </row>
    <row r="71" spans="1:66">
      <c r="A71" s="2"/>
      <c r="B71" s="2"/>
      <c r="C71" s="2"/>
      <c r="E71" s="2"/>
      <c r="F71" s="2"/>
      <c r="H71" s="11"/>
      <c r="I71" s="10"/>
      <c r="J71" s="68"/>
      <c r="K71" s="11"/>
      <c r="L71" s="10"/>
      <c r="M71" s="60"/>
      <c r="N71" s="60"/>
      <c r="O71" s="60"/>
      <c r="P71" s="60"/>
      <c r="Q71" s="60"/>
      <c r="R71" s="60"/>
      <c r="S71" s="60"/>
      <c r="T71" s="60"/>
      <c r="U71" s="60"/>
      <c r="V71" s="60"/>
      <c r="W71" s="60"/>
      <c r="X71" s="11"/>
      <c r="Y71" s="10"/>
      <c r="Z71" s="50"/>
      <c r="AA71" s="50"/>
      <c r="AB71" s="50" t="s">
        <v>33</v>
      </c>
      <c r="AC71" s="50"/>
      <c r="AD71" s="50"/>
      <c r="AE71" s="50" t="s">
        <v>36</v>
      </c>
      <c r="AF71" s="50"/>
      <c r="AG71" s="50"/>
      <c r="AH71" s="50"/>
      <c r="AI71" s="50"/>
      <c r="AJ71" s="50"/>
      <c r="AK71" s="50"/>
      <c r="AL71" s="50"/>
      <c r="AM71" s="50"/>
      <c r="AN71" s="50"/>
      <c r="AO71" s="50"/>
      <c r="AP71" s="50"/>
      <c r="AQ71" s="11"/>
      <c r="AR71" s="50"/>
      <c r="AS71" s="50"/>
      <c r="AT71" s="2"/>
      <c r="AU71" s="2" t="s">
        <v>121</v>
      </c>
      <c r="AV71" s="2"/>
      <c r="AW71" s="2"/>
      <c r="AX71" s="2"/>
      <c r="AY71" s="2"/>
      <c r="AZ71" s="2"/>
      <c r="BA71" s="2"/>
      <c r="BB71" s="2"/>
      <c r="BC71" s="2"/>
      <c r="BD71" s="2"/>
      <c r="BE71" s="11"/>
      <c r="BF71" s="10"/>
      <c r="BH71" s="22" t="str">
        <f>IF(BJ71=0,"←作業内容の　□有　□無　にチェックを入れてください。",IF(BJ71=2,"←チェックは「有」「無」のどちらかひとつにしてください。",""))</f>
        <v>←作業内容の　□有　□無　にチェックを入れてください。</v>
      </c>
      <c r="BJ71" s="1">
        <f>BK71+BL71</f>
        <v>0</v>
      </c>
      <c r="BK71" s="1">
        <f>IF(BM71=TRUE,1,0)</f>
        <v>0</v>
      </c>
      <c r="BL71" s="1">
        <f>IF(BN71=TRUE,1,0)</f>
        <v>0</v>
      </c>
      <c r="BM71" s="1" t="b">
        <v>0</v>
      </c>
      <c r="BN71" s="1" t="b">
        <v>0</v>
      </c>
    </row>
    <row r="72" spans="1:66">
      <c r="A72" s="2"/>
      <c r="B72" s="2"/>
      <c r="C72" s="2"/>
      <c r="E72" s="2"/>
      <c r="F72" s="2"/>
      <c r="H72" s="11"/>
      <c r="I72" s="10"/>
      <c r="J72" s="68"/>
      <c r="K72" s="11"/>
      <c r="L72" s="10"/>
      <c r="M72" s="60"/>
      <c r="N72" s="60"/>
      <c r="O72" s="60"/>
      <c r="P72" s="60"/>
      <c r="Q72" s="60"/>
      <c r="R72" s="60"/>
      <c r="S72" s="60"/>
      <c r="T72" s="60"/>
      <c r="U72" s="60"/>
      <c r="V72" s="60"/>
      <c r="W72" s="60"/>
      <c r="X72" s="11"/>
      <c r="Y72" s="10"/>
      <c r="Z72" s="50"/>
      <c r="AA72" s="50"/>
      <c r="AB72" s="50"/>
      <c r="AC72" s="50"/>
      <c r="AD72" s="50"/>
      <c r="AE72" s="50"/>
      <c r="AF72" s="50"/>
      <c r="AG72" s="50"/>
      <c r="AH72" s="50"/>
      <c r="AI72" s="50"/>
      <c r="AJ72" s="50"/>
      <c r="AK72" s="50"/>
      <c r="AL72" s="50"/>
      <c r="AM72" s="50"/>
      <c r="AN72" s="50"/>
      <c r="AO72" s="50"/>
      <c r="AP72" s="50"/>
      <c r="AQ72" s="11"/>
      <c r="AR72" s="50"/>
      <c r="AS72" s="50"/>
      <c r="AT72" s="72" t="s">
        <v>61</v>
      </c>
      <c r="AU72" s="72"/>
      <c r="AV72" s="72"/>
      <c r="AW72" s="72"/>
      <c r="AX72" s="31" t="s">
        <v>95</v>
      </c>
      <c r="AY72" s="73"/>
      <c r="AZ72" s="73"/>
      <c r="BA72" s="73"/>
      <c r="BB72" s="73"/>
      <c r="BC72" s="73"/>
      <c r="BD72" s="73"/>
      <c r="BE72" s="21" t="s">
        <v>62</v>
      </c>
      <c r="BF72" s="10"/>
      <c r="BH72" s="22" t="str">
        <f>IF(AND(BK71=1,BJ72=0),"←分別解体等の方法にチェックを入れてください。",IF(BL72=1,"←機械併用の理由を記入してください。",""))</f>
        <v/>
      </c>
      <c r="BJ72" s="1">
        <f>BK72+BL72</f>
        <v>0</v>
      </c>
      <c r="BK72" s="1">
        <f>IF(BM72=TRUE,1,0)</f>
        <v>0</v>
      </c>
      <c r="BL72" s="1">
        <f>IF(BN72=TRUE,1,0)</f>
        <v>0</v>
      </c>
      <c r="BM72" s="1" t="b">
        <v>0</v>
      </c>
      <c r="BN72" s="1" t="b">
        <v>0</v>
      </c>
    </row>
    <row r="73" spans="1:66" ht="2.4500000000000002" customHeight="1">
      <c r="A73" s="2"/>
      <c r="B73" s="2"/>
      <c r="C73" s="2"/>
      <c r="E73" s="2"/>
      <c r="F73" s="2"/>
      <c r="H73" s="11"/>
      <c r="I73" s="10"/>
      <c r="J73" s="68"/>
      <c r="K73" s="11"/>
      <c r="L73" s="14"/>
      <c r="M73" s="15"/>
      <c r="N73" s="15"/>
      <c r="O73" s="15"/>
      <c r="P73" s="15"/>
      <c r="Q73" s="15"/>
      <c r="R73" s="15"/>
      <c r="S73" s="15"/>
      <c r="T73" s="15"/>
      <c r="U73" s="15"/>
      <c r="V73" s="15"/>
      <c r="W73" s="15"/>
      <c r="X73" s="16"/>
      <c r="Y73" s="14"/>
      <c r="Z73" s="15"/>
      <c r="AA73" s="15"/>
      <c r="AB73" s="15"/>
      <c r="AC73" s="15"/>
      <c r="AD73" s="15"/>
      <c r="AE73" s="15"/>
      <c r="AF73" s="15"/>
      <c r="AG73" s="15"/>
      <c r="AH73" s="15"/>
      <c r="AI73" s="15"/>
      <c r="AJ73" s="15"/>
      <c r="AK73" s="15"/>
      <c r="AL73" s="15"/>
      <c r="AM73" s="15"/>
      <c r="AN73" s="15"/>
      <c r="AO73" s="15"/>
      <c r="AP73" s="15"/>
      <c r="AQ73" s="16"/>
      <c r="AR73" s="15"/>
      <c r="AS73" s="15"/>
      <c r="AT73" s="15"/>
      <c r="AU73" s="15"/>
      <c r="AV73" s="15"/>
      <c r="AW73" s="15"/>
      <c r="AX73" s="15"/>
      <c r="AY73" s="15"/>
      <c r="AZ73" s="15"/>
      <c r="BA73" s="15"/>
      <c r="BB73" s="15"/>
      <c r="BC73" s="15"/>
      <c r="BD73" s="15"/>
      <c r="BE73" s="16"/>
      <c r="BF73" s="10"/>
    </row>
    <row r="74" spans="1:66" ht="2.4500000000000002" customHeight="1">
      <c r="A74" s="2"/>
      <c r="B74" s="2"/>
      <c r="C74" s="2"/>
      <c r="E74" s="2"/>
      <c r="F74" s="2"/>
      <c r="H74" s="11"/>
      <c r="I74" s="10"/>
      <c r="J74" s="68"/>
      <c r="K74" s="11"/>
      <c r="L74" s="10"/>
      <c r="M74" s="50"/>
      <c r="N74" s="50"/>
      <c r="O74" s="50"/>
      <c r="P74" s="50"/>
      <c r="Q74" s="50"/>
      <c r="R74" s="50"/>
      <c r="S74" s="50"/>
      <c r="T74" s="50"/>
      <c r="U74" s="50"/>
      <c r="V74" s="50"/>
      <c r="W74" s="50"/>
      <c r="X74" s="11"/>
      <c r="Y74" s="10"/>
      <c r="Z74" s="50"/>
      <c r="AA74" s="50"/>
      <c r="AB74" s="50"/>
      <c r="AC74" s="50"/>
      <c r="AD74" s="50"/>
      <c r="AE74" s="50"/>
      <c r="AF74" s="50"/>
      <c r="AG74" s="50"/>
      <c r="AH74" s="50"/>
      <c r="AI74" s="50"/>
      <c r="AJ74" s="50"/>
      <c r="AK74" s="50"/>
      <c r="AL74" s="50"/>
      <c r="AM74" s="50"/>
      <c r="AN74" s="50"/>
      <c r="AO74" s="50"/>
      <c r="AP74" s="50"/>
      <c r="AQ74" s="11"/>
      <c r="AR74" s="50"/>
      <c r="AS74" s="50"/>
      <c r="AT74" s="2"/>
      <c r="AU74" s="2"/>
      <c r="AV74" s="2"/>
      <c r="AW74" s="2"/>
      <c r="AX74" s="2"/>
      <c r="AY74" s="2"/>
      <c r="AZ74" s="2"/>
      <c r="BA74" s="2"/>
      <c r="BB74" s="2"/>
      <c r="BC74" s="2"/>
      <c r="BD74" s="2"/>
      <c r="BE74" s="11"/>
      <c r="BF74" s="10"/>
    </row>
    <row r="75" spans="1:66">
      <c r="A75" s="2"/>
      <c r="B75" s="2"/>
      <c r="C75" s="2"/>
      <c r="E75" s="2"/>
      <c r="F75" s="2"/>
      <c r="H75" s="11"/>
      <c r="I75" s="10"/>
      <c r="J75" s="68"/>
      <c r="K75" s="11"/>
      <c r="L75" s="10"/>
      <c r="M75" s="50" t="s">
        <v>10</v>
      </c>
      <c r="N75" s="50"/>
      <c r="O75" s="50"/>
      <c r="P75" s="50"/>
      <c r="Q75" s="50"/>
      <c r="R75" s="50"/>
      <c r="S75" s="50"/>
      <c r="T75" s="50"/>
      <c r="U75" s="50"/>
      <c r="V75" s="50"/>
      <c r="W75" s="50"/>
      <c r="X75" s="11"/>
      <c r="Y75" s="10"/>
      <c r="Z75" s="50" t="s">
        <v>45</v>
      </c>
      <c r="AA75" s="50"/>
      <c r="AB75" s="50"/>
      <c r="AC75" s="50"/>
      <c r="AD75" s="50"/>
      <c r="AE75" s="50"/>
      <c r="AF75" s="50"/>
      <c r="AG75" s="50"/>
      <c r="AH75" s="50"/>
      <c r="AI75" s="50"/>
      <c r="AJ75" s="50"/>
      <c r="AK75" s="50"/>
      <c r="AL75" s="50"/>
      <c r="AM75" s="50"/>
      <c r="AN75" s="50"/>
      <c r="AO75" s="50"/>
      <c r="AP75" s="50"/>
      <c r="AQ75" s="11"/>
      <c r="AR75" s="50"/>
      <c r="AS75" s="50"/>
      <c r="AU75" s="1" t="s">
        <v>60</v>
      </c>
      <c r="BE75" s="11"/>
      <c r="BF75" s="10"/>
      <c r="BH75" s="22" t="str">
        <f>IF(BJ75=0,"←作業内容の　□有　□無　にチェックを入れてください。",IF(BJ75=2,"←チェックは「有」「無」のどちらかひとつにしてください。",""))</f>
        <v>←作業内容の　□有　□無　にチェックを入れてください。</v>
      </c>
      <c r="BJ75" s="1">
        <f>BK75+BL75</f>
        <v>0</v>
      </c>
      <c r="BK75" s="1">
        <f>IF(BM75=TRUE,1,0)</f>
        <v>0</v>
      </c>
      <c r="BL75" s="1">
        <f>IF(BN75=TRUE,1,0)</f>
        <v>0</v>
      </c>
      <c r="BM75" s="1" t="b">
        <v>0</v>
      </c>
      <c r="BN75" s="1" t="b">
        <v>0</v>
      </c>
    </row>
    <row r="76" spans="1:66">
      <c r="A76" s="2"/>
      <c r="B76" s="2"/>
      <c r="C76" s="2"/>
      <c r="E76" s="2"/>
      <c r="F76" s="2"/>
      <c r="H76" s="11"/>
      <c r="I76" s="10"/>
      <c r="J76" s="68"/>
      <c r="K76" s="11"/>
      <c r="L76" s="10"/>
      <c r="M76" s="60"/>
      <c r="N76" s="60"/>
      <c r="O76" s="60"/>
      <c r="P76" s="60"/>
      <c r="Q76" s="60"/>
      <c r="R76" s="60"/>
      <c r="S76" s="60"/>
      <c r="T76" s="60"/>
      <c r="U76" s="60"/>
      <c r="V76" s="60"/>
      <c r="W76" s="60"/>
      <c r="X76" s="11"/>
      <c r="Y76" s="10"/>
      <c r="Z76" s="50"/>
      <c r="AA76" s="50"/>
      <c r="AB76" s="50" t="s">
        <v>33</v>
      </c>
      <c r="AC76" s="50"/>
      <c r="AD76" s="50"/>
      <c r="AE76" s="50" t="s">
        <v>36</v>
      </c>
      <c r="AF76" s="50"/>
      <c r="AG76" s="50"/>
      <c r="AH76" s="50"/>
      <c r="AI76" s="50"/>
      <c r="AJ76" s="50"/>
      <c r="AK76" s="50"/>
      <c r="AL76" s="50"/>
      <c r="AM76" s="50"/>
      <c r="AN76" s="50"/>
      <c r="AO76" s="50"/>
      <c r="AP76" s="50"/>
      <c r="AQ76" s="11"/>
      <c r="AR76" s="50"/>
      <c r="AS76" s="50"/>
      <c r="AU76" s="1" t="s">
        <v>121</v>
      </c>
      <c r="BE76" s="11"/>
      <c r="BF76" s="10"/>
      <c r="BH76" s="22" t="str">
        <f>IF(AND(BK75=1,BJ76=0),"←分別解体等の方法にチェックを入れてください。","")</f>
        <v/>
      </c>
      <c r="BJ76" s="1">
        <f>BK76+BL76</f>
        <v>0</v>
      </c>
      <c r="BK76" s="1">
        <f>IF(BM76=TRUE,1,0)</f>
        <v>0</v>
      </c>
      <c r="BL76" s="1">
        <f>IF(BN76=TRUE,1,0)</f>
        <v>0</v>
      </c>
      <c r="BM76" s="1" t="b">
        <v>0</v>
      </c>
      <c r="BN76" s="1" t="b">
        <v>0</v>
      </c>
    </row>
    <row r="77" spans="1:66" ht="2.4500000000000002" customHeight="1">
      <c r="A77" s="2"/>
      <c r="B77" s="2"/>
      <c r="C77" s="2"/>
      <c r="E77" s="2"/>
      <c r="F77" s="2"/>
      <c r="H77" s="11"/>
      <c r="I77" s="10"/>
      <c r="J77" s="68"/>
      <c r="K77" s="11"/>
      <c r="L77" s="10"/>
      <c r="M77" s="50"/>
      <c r="N77" s="50"/>
      <c r="O77" s="50"/>
      <c r="P77" s="50"/>
      <c r="Q77" s="50"/>
      <c r="R77" s="50"/>
      <c r="S77" s="50"/>
      <c r="T77" s="50"/>
      <c r="U77" s="50"/>
      <c r="V77" s="50"/>
      <c r="W77" s="50"/>
      <c r="X77" s="11"/>
      <c r="Y77" s="10"/>
      <c r="Z77" s="50"/>
      <c r="AA77" s="50"/>
      <c r="AB77" s="50"/>
      <c r="AC77" s="50"/>
      <c r="AD77" s="50"/>
      <c r="AE77" s="50"/>
      <c r="AF77" s="50"/>
      <c r="AG77" s="50"/>
      <c r="AH77" s="50"/>
      <c r="AI77" s="50"/>
      <c r="AJ77" s="50"/>
      <c r="AK77" s="50"/>
      <c r="AL77" s="50"/>
      <c r="AM77" s="50"/>
      <c r="AN77" s="50"/>
      <c r="AO77" s="50"/>
      <c r="AP77" s="50"/>
      <c r="AQ77" s="11"/>
      <c r="AR77" s="50"/>
      <c r="AS77" s="50"/>
      <c r="AT77" s="2"/>
      <c r="AU77" s="2"/>
      <c r="AV77" s="2"/>
      <c r="AW77" s="2"/>
      <c r="AX77" s="2"/>
      <c r="AY77" s="2"/>
      <c r="AZ77" s="2"/>
      <c r="BA77" s="2"/>
      <c r="BB77" s="2"/>
      <c r="BC77" s="2"/>
      <c r="BD77" s="2"/>
      <c r="BE77" s="11"/>
      <c r="BF77" s="10"/>
    </row>
    <row r="78" spans="1:66" ht="2.4500000000000002" customHeight="1">
      <c r="A78" s="2"/>
      <c r="B78" s="2"/>
      <c r="C78" s="2"/>
      <c r="E78" s="2"/>
      <c r="F78" s="2"/>
      <c r="H78" s="11"/>
      <c r="I78" s="10"/>
      <c r="J78" s="68"/>
      <c r="K78" s="11"/>
      <c r="L78" s="17"/>
      <c r="M78" s="51"/>
      <c r="N78" s="51"/>
      <c r="O78" s="51"/>
      <c r="P78" s="51"/>
      <c r="Q78" s="51"/>
      <c r="R78" s="51"/>
      <c r="S78" s="51"/>
      <c r="T78" s="51"/>
      <c r="U78" s="51"/>
      <c r="V78" s="51"/>
      <c r="W78" s="51"/>
      <c r="X78" s="19"/>
      <c r="Y78" s="17"/>
      <c r="Z78" s="51"/>
      <c r="AA78" s="51"/>
      <c r="AB78" s="51"/>
      <c r="AC78" s="51"/>
      <c r="AD78" s="51"/>
      <c r="AE78" s="51"/>
      <c r="AF78" s="51"/>
      <c r="AG78" s="51"/>
      <c r="AH78" s="51"/>
      <c r="AI78" s="51"/>
      <c r="AJ78" s="51"/>
      <c r="AK78" s="51"/>
      <c r="AL78" s="51"/>
      <c r="AM78" s="51"/>
      <c r="AN78" s="51"/>
      <c r="AO78" s="51"/>
      <c r="AP78" s="51"/>
      <c r="AQ78" s="19"/>
      <c r="AR78" s="51"/>
      <c r="AS78" s="51"/>
      <c r="AT78" s="18"/>
      <c r="AU78" s="18"/>
      <c r="AV78" s="18"/>
      <c r="AW78" s="18"/>
      <c r="AX78" s="18"/>
      <c r="AY78" s="18"/>
      <c r="AZ78" s="18"/>
      <c r="BA78" s="18"/>
      <c r="BB78" s="18"/>
      <c r="BC78" s="18"/>
      <c r="BD78" s="18"/>
      <c r="BE78" s="19"/>
      <c r="BF78" s="10"/>
    </row>
    <row r="79" spans="1:66">
      <c r="A79" s="2"/>
      <c r="B79" s="2"/>
      <c r="C79" s="2"/>
      <c r="E79" s="2"/>
      <c r="F79" s="2"/>
      <c r="H79" s="11"/>
      <c r="I79" s="10"/>
      <c r="J79" s="68"/>
      <c r="K79" s="11"/>
      <c r="L79" s="10"/>
      <c r="M79" s="50" t="s">
        <v>11</v>
      </c>
      <c r="N79" s="50"/>
      <c r="O79" s="50"/>
      <c r="P79" s="50"/>
      <c r="Q79" s="50"/>
      <c r="R79" s="50"/>
      <c r="S79" s="50"/>
      <c r="T79" s="50"/>
      <c r="U79" s="50"/>
      <c r="V79" s="50"/>
      <c r="W79" s="50"/>
      <c r="X79" s="11"/>
      <c r="Y79" s="10"/>
      <c r="Z79" s="50" t="s">
        <v>46</v>
      </c>
      <c r="AA79" s="50"/>
      <c r="AB79" s="50"/>
      <c r="AC79" s="50"/>
      <c r="AD79" s="50"/>
      <c r="AE79" s="50"/>
      <c r="AF79" s="50"/>
      <c r="AG79" s="50"/>
      <c r="AH79" s="50"/>
      <c r="AI79" s="50"/>
      <c r="AJ79" s="50"/>
      <c r="AK79" s="50"/>
      <c r="AL79" s="50"/>
      <c r="AM79" s="50"/>
      <c r="AN79" s="50"/>
      <c r="AO79" s="50"/>
      <c r="AP79" s="50"/>
      <c r="AQ79" s="11"/>
      <c r="AR79" s="50"/>
      <c r="AS79" s="50"/>
      <c r="AT79" s="2"/>
      <c r="AU79" s="2" t="s">
        <v>60</v>
      </c>
      <c r="AV79" s="2"/>
      <c r="AW79" s="2"/>
      <c r="AX79" s="2"/>
      <c r="AY79" s="2"/>
      <c r="AZ79" s="2"/>
      <c r="BA79" s="2"/>
      <c r="BB79" s="2"/>
      <c r="BC79" s="2"/>
      <c r="BD79" s="2"/>
      <c r="BE79" s="11"/>
      <c r="BF79" s="10"/>
      <c r="BH79" s="22" t="str">
        <f>IF(BJ79=0,"←作業内容の　□有　□無　にチェックを入れてください。",IF(BJ79=2,"←チェックは「有」「無」のどちらかひとつにしてください。",""))</f>
        <v>←作業内容の　□有　□無　にチェックを入れてください。</v>
      </c>
      <c r="BJ79" s="1">
        <f>BK79+BL79</f>
        <v>0</v>
      </c>
      <c r="BK79" s="1">
        <f>IF(BM79=TRUE,1,0)</f>
        <v>0</v>
      </c>
      <c r="BL79" s="1">
        <f>IF(BN79=TRUE,1,0)</f>
        <v>0</v>
      </c>
      <c r="BM79" s="1" t="b">
        <v>0</v>
      </c>
      <c r="BN79" s="1" t="b">
        <v>0</v>
      </c>
    </row>
    <row r="80" spans="1:66">
      <c r="A80" s="2"/>
      <c r="B80" s="2"/>
      <c r="C80" s="2"/>
      <c r="E80" s="2"/>
      <c r="F80" s="2"/>
      <c r="H80" s="11"/>
      <c r="I80" s="10"/>
      <c r="J80" s="68"/>
      <c r="K80" s="11"/>
      <c r="L80" s="10"/>
      <c r="M80" s="60"/>
      <c r="N80" s="60"/>
      <c r="O80" s="60"/>
      <c r="P80" s="60"/>
      <c r="Q80" s="60"/>
      <c r="R80" s="60"/>
      <c r="S80" s="60"/>
      <c r="T80" s="60"/>
      <c r="U80" s="60"/>
      <c r="V80" s="60"/>
      <c r="W80" s="60"/>
      <c r="X80" s="11"/>
      <c r="Y80" s="10"/>
      <c r="Z80" s="50"/>
      <c r="AA80" s="50"/>
      <c r="AB80" s="50" t="s">
        <v>33</v>
      </c>
      <c r="AC80" s="50"/>
      <c r="AD80" s="50"/>
      <c r="AE80" s="50" t="s">
        <v>36</v>
      </c>
      <c r="AF80" s="50"/>
      <c r="AG80" s="50"/>
      <c r="AH80" s="50"/>
      <c r="AI80" s="50"/>
      <c r="AJ80" s="50"/>
      <c r="AK80" s="50"/>
      <c r="AL80" s="50"/>
      <c r="AM80" s="50"/>
      <c r="AN80" s="50"/>
      <c r="AO80" s="50"/>
      <c r="AP80" s="50"/>
      <c r="AQ80" s="11"/>
      <c r="AR80" s="50"/>
      <c r="AS80" s="50"/>
      <c r="AT80" s="2"/>
      <c r="AU80" s="2" t="s">
        <v>121</v>
      </c>
      <c r="AV80" s="2"/>
      <c r="AW80" s="2"/>
      <c r="AX80" s="2"/>
      <c r="AY80" s="2"/>
      <c r="AZ80" s="2"/>
      <c r="BA80" s="2"/>
      <c r="BB80" s="2"/>
      <c r="BC80" s="2"/>
      <c r="BD80" s="2"/>
      <c r="BE80" s="11"/>
      <c r="BF80" s="10"/>
      <c r="BH80" s="22" t="str">
        <f>IF(AND(BK79=1,BJ80=0),"←分別解体等の方法にチェックを入れてください。","")</f>
        <v/>
      </c>
      <c r="BJ80" s="1">
        <f>BK80+BL80</f>
        <v>0</v>
      </c>
      <c r="BK80" s="1">
        <f>IF(BM80=TRUE,1,0)</f>
        <v>0</v>
      </c>
      <c r="BL80" s="1">
        <f>IF(BN80=TRUE,1,0)</f>
        <v>0</v>
      </c>
      <c r="BM80" s="1" t="b">
        <v>0</v>
      </c>
      <c r="BN80" s="1" t="b">
        <v>0</v>
      </c>
    </row>
    <row r="81" spans="1:66" ht="2.4500000000000002" customHeight="1">
      <c r="A81" s="2"/>
      <c r="B81" s="2"/>
      <c r="C81" s="2"/>
      <c r="E81" s="2"/>
      <c r="F81" s="2"/>
      <c r="H81" s="11"/>
      <c r="I81" s="10"/>
      <c r="J81" s="68"/>
      <c r="K81" s="11"/>
      <c r="L81" s="14"/>
      <c r="M81" s="15"/>
      <c r="N81" s="15"/>
      <c r="O81" s="15"/>
      <c r="P81" s="15"/>
      <c r="Q81" s="15"/>
      <c r="R81" s="15"/>
      <c r="S81" s="15"/>
      <c r="T81" s="15"/>
      <c r="U81" s="15"/>
      <c r="V81" s="15"/>
      <c r="W81" s="15"/>
      <c r="X81" s="16"/>
      <c r="Y81" s="14"/>
      <c r="Z81" s="15"/>
      <c r="AA81" s="15"/>
      <c r="AB81" s="15"/>
      <c r="AC81" s="15"/>
      <c r="AD81" s="15"/>
      <c r="AE81" s="15"/>
      <c r="AF81" s="15"/>
      <c r="AG81" s="15"/>
      <c r="AH81" s="15"/>
      <c r="AI81" s="15"/>
      <c r="AJ81" s="15"/>
      <c r="AK81" s="15"/>
      <c r="AL81" s="15"/>
      <c r="AM81" s="15"/>
      <c r="AN81" s="15"/>
      <c r="AO81" s="15"/>
      <c r="AP81" s="15"/>
      <c r="AQ81" s="16"/>
      <c r="AR81" s="15"/>
      <c r="AS81" s="15"/>
      <c r="AT81" s="15"/>
      <c r="AU81" s="15"/>
      <c r="AV81" s="15"/>
      <c r="AW81" s="15"/>
      <c r="AX81" s="15"/>
      <c r="AY81" s="15"/>
      <c r="AZ81" s="15"/>
      <c r="BA81" s="15"/>
      <c r="BB81" s="15"/>
      <c r="BC81" s="15"/>
      <c r="BD81" s="15"/>
      <c r="BE81" s="16"/>
      <c r="BF81" s="10"/>
    </row>
    <row r="82" spans="1:66" ht="2.4500000000000002" customHeight="1">
      <c r="A82" s="2"/>
      <c r="B82" s="2"/>
      <c r="C82" s="2"/>
      <c r="E82" s="2"/>
      <c r="F82" s="2"/>
      <c r="H82" s="11"/>
      <c r="I82" s="10"/>
      <c r="J82" s="68"/>
      <c r="K82" s="11"/>
      <c r="L82" s="10"/>
      <c r="M82" s="50"/>
      <c r="N82" s="50"/>
      <c r="O82" s="50"/>
      <c r="P82" s="50"/>
      <c r="Q82" s="50"/>
      <c r="R82" s="50"/>
      <c r="S82" s="50"/>
      <c r="T82" s="50"/>
      <c r="U82" s="50"/>
      <c r="V82" s="50"/>
      <c r="W82" s="50"/>
      <c r="X82" s="11"/>
      <c r="Y82" s="10"/>
      <c r="Z82" s="50"/>
      <c r="AA82" s="50"/>
      <c r="AB82" s="50"/>
      <c r="AC82" s="50"/>
      <c r="AD82" s="50"/>
      <c r="AE82" s="50"/>
      <c r="AF82" s="50"/>
      <c r="AG82" s="50"/>
      <c r="AH82" s="50"/>
      <c r="AI82" s="50"/>
      <c r="AJ82" s="50"/>
      <c r="AK82" s="50"/>
      <c r="AL82" s="50"/>
      <c r="AM82" s="50"/>
      <c r="AN82" s="50"/>
      <c r="AO82" s="50"/>
      <c r="AP82" s="50"/>
      <c r="AQ82" s="11"/>
      <c r="AR82" s="50"/>
      <c r="AS82" s="50"/>
      <c r="AT82" s="2"/>
      <c r="AU82" s="2"/>
      <c r="AV82" s="2"/>
      <c r="AW82" s="2"/>
      <c r="AX82" s="2"/>
      <c r="AY82" s="2"/>
      <c r="AZ82" s="2"/>
      <c r="BA82" s="2"/>
      <c r="BB82" s="2"/>
      <c r="BC82" s="2"/>
      <c r="BD82" s="2"/>
      <c r="BE82" s="11"/>
      <c r="BF82" s="10"/>
    </row>
    <row r="83" spans="1:66">
      <c r="A83" s="2"/>
      <c r="B83" s="2"/>
      <c r="C83" s="2"/>
      <c r="E83" s="2"/>
      <c r="F83" s="2"/>
      <c r="H83" s="11"/>
      <c r="I83" s="10"/>
      <c r="J83" s="68"/>
      <c r="K83" s="11"/>
      <c r="L83" s="10"/>
      <c r="M83" s="50" t="s">
        <v>12</v>
      </c>
      <c r="N83" s="50"/>
      <c r="O83" s="50"/>
      <c r="P83" s="50"/>
      <c r="Q83" s="111" t="str">
        <f>IF(AND(BK83=1,N84=""),"↓記入して下さい","")</f>
        <v/>
      </c>
      <c r="R83" s="111"/>
      <c r="S83" s="111"/>
      <c r="T83" s="111"/>
      <c r="U83" s="111"/>
      <c r="V83" s="111"/>
      <c r="W83" s="111"/>
      <c r="X83" s="11"/>
      <c r="Y83" s="10"/>
      <c r="Z83" s="50" t="s">
        <v>47</v>
      </c>
      <c r="AA83" s="50"/>
      <c r="AB83" s="50"/>
      <c r="AC83" s="50"/>
      <c r="AD83" s="50"/>
      <c r="AE83" s="50"/>
      <c r="AF83" s="50"/>
      <c r="AG83" s="50"/>
      <c r="AH83" s="50"/>
      <c r="AI83" s="50"/>
      <c r="AJ83" s="50"/>
      <c r="AK83" s="50"/>
      <c r="AL83" s="50"/>
      <c r="AM83" s="50"/>
      <c r="AN83" s="50"/>
      <c r="AO83" s="50"/>
      <c r="AP83" s="50"/>
      <c r="AQ83" s="11"/>
      <c r="AR83" s="50"/>
      <c r="AS83" s="50"/>
      <c r="AU83" s="1" t="s">
        <v>60</v>
      </c>
      <c r="BE83" s="11"/>
      <c r="BF83" s="10"/>
      <c r="BH83" s="22" t="str">
        <f>IF(BJ83=0,"←作業内容の　□有　□無　にチェックを入れてください。",IF(BJ83=2,"←チェックは「有」「無」のどちらかひとつにしてください。",""))</f>
        <v>←作業内容の　□有　□無　にチェックを入れてください。</v>
      </c>
      <c r="BJ83" s="1">
        <f>BK83+BL83</f>
        <v>0</v>
      </c>
      <c r="BK83" s="1">
        <f>IF(BM83=TRUE,1,0)</f>
        <v>0</v>
      </c>
      <c r="BL83" s="1">
        <f>IF(BN83=TRUE,1,0)</f>
        <v>0</v>
      </c>
      <c r="BM83" s="1" t="b">
        <v>0</v>
      </c>
      <c r="BN83" s="1" t="b">
        <v>0</v>
      </c>
    </row>
    <row r="84" spans="1:66">
      <c r="A84" s="2"/>
      <c r="B84" s="2"/>
      <c r="C84" s="2"/>
      <c r="E84" s="2"/>
      <c r="F84" s="2"/>
      <c r="H84" s="11"/>
      <c r="I84" s="10"/>
      <c r="J84" s="68"/>
      <c r="K84" s="11"/>
      <c r="L84" s="10"/>
      <c r="M84" s="54" t="s">
        <v>113</v>
      </c>
      <c r="N84" s="61"/>
      <c r="O84" s="61"/>
      <c r="P84" s="61"/>
      <c r="Q84" s="61"/>
      <c r="R84" s="61"/>
      <c r="S84" s="61"/>
      <c r="T84" s="61"/>
      <c r="U84" s="61"/>
      <c r="V84" s="61"/>
      <c r="W84" s="50" t="s">
        <v>112</v>
      </c>
      <c r="X84" s="11"/>
      <c r="Y84" s="10"/>
      <c r="Z84" s="50"/>
      <c r="AA84" s="50"/>
      <c r="AB84" s="50" t="s">
        <v>33</v>
      </c>
      <c r="AC84" s="50"/>
      <c r="AD84" s="50"/>
      <c r="AE84" s="50" t="s">
        <v>36</v>
      </c>
      <c r="AF84" s="50"/>
      <c r="AG84" s="50"/>
      <c r="AH84" s="50"/>
      <c r="AI84" s="50"/>
      <c r="AJ84" s="50"/>
      <c r="AK84" s="50"/>
      <c r="AL84" s="50"/>
      <c r="AM84" s="50"/>
      <c r="AN84" s="50"/>
      <c r="AO84" s="50"/>
      <c r="AP84" s="50"/>
      <c r="AQ84" s="11"/>
      <c r="AR84" s="50"/>
      <c r="AS84" s="50"/>
      <c r="AU84" s="1" t="s">
        <v>121</v>
      </c>
      <c r="BE84" s="11"/>
      <c r="BF84" s="10"/>
      <c r="BH84" s="22" t="str">
        <f>IF(AND(BK83=1,BJ84=0),"←分別解体等の方法にチェックを入れてください。","")</f>
        <v/>
      </c>
      <c r="BJ84" s="1">
        <f>BK84+BL84</f>
        <v>0</v>
      </c>
      <c r="BK84" s="1">
        <f>IF(BM84=TRUE,1,0)</f>
        <v>0</v>
      </c>
      <c r="BL84" s="1">
        <f>IF(BN84=TRUE,1,0)</f>
        <v>0</v>
      </c>
      <c r="BM84" s="1" t="b">
        <v>0</v>
      </c>
      <c r="BN84" s="1" t="b">
        <v>0</v>
      </c>
    </row>
    <row r="85" spans="1:66" ht="2.4500000000000002" customHeight="1">
      <c r="A85" s="2"/>
      <c r="B85" s="2"/>
      <c r="C85" s="2"/>
      <c r="E85" s="2"/>
      <c r="F85" s="2"/>
      <c r="G85" s="2"/>
      <c r="H85" s="11"/>
      <c r="I85" s="4"/>
      <c r="J85" s="4"/>
      <c r="K85" s="13"/>
      <c r="L85" s="12"/>
      <c r="M85" s="4"/>
      <c r="N85" s="4"/>
      <c r="O85" s="4"/>
      <c r="P85" s="4"/>
      <c r="Q85" s="4"/>
      <c r="R85" s="4"/>
      <c r="S85" s="4"/>
      <c r="T85" s="4"/>
      <c r="U85" s="4"/>
      <c r="V85" s="4"/>
      <c r="W85" s="4"/>
      <c r="X85" s="13"/>
      <c r="Y85" s="12"/>
      <c r="Z85" s="4"/>
      <c r="AA85" s="4"/>
      <c r="AB85" s="4"/>
      <c r="AC85" s="4"/>
      <c r="AD85" s="4"/>
      <c r="AE85" s="4"/>
      <c r="AF85" s="4"/>
      <c r="AG85" s="4"/>
      <c r="AH85" s="4"/>
      <c r="AI85" s="4"/>
      <c r="AJ85" s="4"/>
      <c r="AK85" s="4"/>
      <c r="AL85" s="4"/>
      <c r="AM85" s="4"/>
      <c r="AN85" s="4"/>
      <c r="AO85" s="4"/>
      <c r="AP85" s="4"/>
      <c r="AQ85" s="13"/>
      <c r="AR85" s="12"/>
      <c r="AS85" s="4"/>
      <c r="AT85" s="4"/>
      <c r="AU85" s="4"/>
      <c r="AV85" s="4"/>
      <c r="AW85" s="4"/>
      <c r="AX85" s="4"/>
      <c r="AY85" s="4"/>
      <c r="AZ85" s="4"/>
      <c r="BA85" s="4"/>
      <c r="BB85" s="4"/>
      <c r="BC85" s="4"/>
      <c r="BD85" s="4"/>
      <c r="BE85" s="13"/>
      <c r="BF85" s="10"/>
    </row>
    <row r="86" spans="1:66" ht="2.4500000000000002" customHeight="1">
      <c r="A86" s="2"/>
      <c r="B86" s="2"/>
      <c r="C86" s="2"/>
      <c r="E86" s="2"/>
      <c r="F86" s="2"/>
      <c r="G86" s="2"/>
      <c r="H86" s="11"/>
      <c r="I86" s="8"/>
      <c r="J86" s="8"/>
      <c r="K86" s="8"/>
      <c r="L86" s="8"/>
      <c r="M86" s="8"/>
      <c r="N86" s="8"/>
      <c r="O86" s="8"/>
      <c r="P86" s="8"/>
      <c r="Q86" s="8"/>
      <c r="R86" s="8"/>
      <c r="S86" s="8"/>
      <c r="T86" s="8"/>
      <c r="U86" s="8"/>
      <c r="V86" s="8"/>
      <c r="W86" s="8"/>
      <c r="X86" s="9"/>
      <c r="Y86" s="7"/>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9"/>
      <c r="BF86" s="10"/>
    </row>
    <row r="87" spans="1:66">
      <c r="A87" s="2"/>
      <c r="B87" s="2"/>
      <c r="C87" s="2"/>
      <c r="E87" s="2"/>
      <c r="F87" s="2"/>
      <c r="G87" s="2"/>
      <c r="H87" s="11"/>
      <c r="I87" s="2"/>
      <c r="K87" s="2"/>
      <c r="L87" s="2"/>
      <c r="N87" s="74" t="s">
        <v>120</v>
      </c>
      <c r="O87" s="74"/>
      <c r="P87" s="74"/>
      <c r="Q87" s="74"/>
      <c r="R87" s="74"/>
      <c r="S87" s="74"/>
      <c r="T87" s="74"/>
      <c r="U87" s="74"/>
      <c r="X87" s="11"/>
      <c r="Y87" s="10"/>
      <c r="AB87" s="1" t="s">
        <v>48</v>
      </c>
      <c r="AJ87" s="1" t="s">
        <v>104</v>
      </c>
      <c r="AM87" s="1" t="s">
        <v>105</v>
      </c>
      <c r="AN87" s="1" t="s">
        <v>106</v>
      </c>
      <c r="AO87" s="1" t="s">
        <v>105</v>
      </c>
      <c r="AP87" s="1" t="s">
        <v>107</v>
      </c>
      <c r="AQ87" s="1" t="s">
        <v>105</v>
      </c>
      <c r="AR87" s="1" t="s">
        <v>108</v>
      </c>
      <c r="AU87" s="1" t="str">
        <f>IF(BK83=1,"→","")</f>
        <v/>
      </c>
      <c r="AV87" s="1" t="str">
        <f>IF(BK83=1,"⑤","")</f>
        <v/>
      </c>
      <c r="BE87" s="11"/>
      <c r="BF87" s="10"/>
    </row>
    <row r="88" spans="1:66">
      <c r="A88" s="2"/>
      <c r="B88" s="2"/>
      <c r="C88" s="2"/>
      <c r="E88" s="2"/>
      <c r="F88" s="2"/>
      <c r="G88" s="2"/>
      <c r="H88" s="11"/>
      <c r="I88" s="2"/>
      <c r="K88" s="2"/>
      <c r="L88" s="2"/>
      <c r="X88" s="11"/>
      <c r="Y88" s="10"/>
      <c r="AB88" s="1" t="s">
        <v>22</v>
      </c>
      <c r="AE88" s="1" t="s">
        <v>82</v>
      </c>
      <c r="AW88" s="1" t="s">
        <v>83</v>
      </c>
      <c r="BE88" s="11"/>
      <c r="BF88" s="10"/>
    </row>
    <row r="89" spans="1:66">
      <c r="A89" s="2"/>
      <c r="B89" s="2"/>
      <c r="C89" s="2"/>
      <c r="E89" s="2"/>
      <c r="F89" s="2"/>
      <c r="G89" s="2"/>
      <c r="H89" s="11"/>
      <c r="I89" s="2"/>
      <c r="K89" s="2"/>
      <c r="L89" s="2"/>
      <c r="X89" s="11"/>
      <c r="Y89" s="10"/>
      <c r="Z89" s="66" t="s">
        <v>49</v>
      </c>
      <c r="AA89" s="66"/>
      <c r="AB89" s="66"/>
      <c r="AC89" s="66"/>
      <c r="AD89" s="66"/>
      <c r="AE89" s="66"/>
      <c r="AF89" s="66"/>
      <c r="AG89" s="66"/>
      <c r="AH89" s="6" t="s">
        <v>82</v>
      </c>
      <c r="AI89" s="59"/>
      <c r="AJ89" s="59"/>
      <c r="AK89" s="59"/>
      <c r="AL89" s="59"/>
      <c r="AM89" s="59"/>
      <c r="AN89" s="59"/>
      <c r="AO89" s="59"/>
      <c r="AP89" s="59"/>
      <c r="AQ89" s="59"/>
      <c r="AR89" s="59"/>
      <c r="AS89" s="59"/>
      <c r="AT89" s="59"/>
      <c r="AU89" s="59"/>
      <c r="AV89" s="59"/>
      <c r="AW89" s="59"/>
      <c r="AX89" s="59"/>
      <c r="AY89" s="59"/>
      <c r="AZ89" s="59"/>
      <c r="BA89" s="59"/>
      <c r="BB89" s="59"/>
      <c r="BC89" s="59"/>
      <c r="BD89" s="57" t="s">
        <v>62</v>
      </c>
      <c r="BE89" s="11"/>
      <c r="BF89" s="10"/>
    </row>
    <row r="90" spans="1:66" ht="2.4500000000000002" customHeight="1">
      <c r="A90" s="2"/>
      <c r="B90" s="2"/>
      <c r="C90" s="2"/>
      <c r="E90" s="2"/>
      <c r="F90" s="2"/>
      <c r="G90" s="2"/>
      <c r="H90" s="11"/>
      <c r="I90" s="15"/>
      <c r="J90" s="15"/>
      <c r="K90" s="15"/>
      <c r="L90" s="15"/>
      <c r="M90" s="15"/>
      <c r="N90" s="15"/>
      <c r="O90" s="15"/>
      <c r="P90" s="15"/>
      <c r="Q90" s="15"/>
      <c r="R90" s="15"/>
      <c r="S90" s="15"/>
      <c r="T90" s="15"/>
      <c r="U90" s="15"/>
      <c r="V90" s="15"/>
      <c r="W90" s="15"/>
      <c r="X90" s="16"/>
      <c r="Y90" s="14"/>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6"/>
      <c r="BF90" s="10"/>
    </row>
    <row r="91" spans="1:66" ht="2.4500000000000002" customHeight="1">
      <c r="A91" s="2"/>
      <c r="B91" s="2"/>
      <c r="C91" s="2"/>
      <c r="E91" s="2"/>
      <c r="F91" s="2"/>
      <c r="G91" s="2"/>
      <c r="H91" s="11"/>
      <c r="I91" s="18"/>
      <c r="J91" s="18"/>
      <c r="K91" s="18"/>
      <c r="L91" s="18"/>
      <c r="M91" s="18"/>
      <c r="N91" s="18"/>
      <c r="O91" s="18"/>
      <c r="P91" s="18"/>
      <c r="Q91" s="18"/>
      <c r="R91" s="18"/>
      <c r="S91" s="18"/>
      <c r="T91" s="18"/>
      <c r="U91" s="18"/>
      <c r="V91" s="18"/>
      <c r="W91" s="18"/>
      <c r="X91" s="19"/>
      <c r="Y91" s="17"/>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9"/>
      <c r="BF91" s="10"/>
    </row>
    <row r="92" spans="1:66">
      <c r="A92" s="2"/>
      <c r="B92" s="2"/>
      <c r="C92" s="2"/>
      <c r="E92" s="2"/>
      <c r="F92" s="2"/>
      <c r="G92" s="2"/>
      <c r="H92" s="11"/>
      <c r="I92" s="2"/>
      <c r="K92" s="2"/>
      <c r="L92" s="2"/>
      <c r="N92" s="1" t="s">
        <v>40</v>
      </c>
      <c r="X92" s="11"/>
      <c r="Y92" s="10"/>
      <c r="Z92" s="1" t="s">
        <v>50</v>
      </c>
      <c r="BE92" s="11"/>
      <c r="BF92" s="10"/>
      <c r="BH92" s="22" t="str">
        <f>IF(BJ93=1,"←□にチェックを入れてください。","")</f>
        <v/>
      </c>
      <c r="BJ92" s="1" t="b">
        <v>0</v>
      </c>
    </row>
    <row r="93" spans="1:66">
      <c r="A93" s="2"/>
      <c r="B93" s="2"/>
      <c r="C93" s="2"/>
      <c r="E93" s="2"/>
      <c r="F93" s="2"/>
      <c r="G93" s="2"/>
      <c r="H93" s="11"/>
      <c r="I93" s="2"/>
      <c r="K93" s="2"/>
      <c r="L93" s="2"/>
      <c r="M93" s="65" t="str">
        <f>IF(BJ93=1,"↑□にチェックを入れてください。","")</f>
        <v/>
      </c>
      <c r="N93" s="65"/>
      <c r="O93" s="65"/>
      <c r="P93" s="65"/>
      <c r="Q93" s="65"/>
      <c r="R93" s="65"/>
      <c r="S93" s="65"/>
      <c r="T93" s="65"/>
      <c r="U93" s="65"/>
      <c r="V93" s="65"/>
      <c r="X93" s="11"/>
      <c r="Y93" s="10"/>
      <c r="AB93" s="1" t="s">
        <v>51</v>
      </c>
      <c r="AE93" s="1" t="s">
        <v>52</v>
      </c>
      <c r="BE93" s="11"/>
      <c r="BF93" s="10"/>
      <c r="BH93" s="22" t="str">
        <f>IF(BJ93=0,"←□可　□不可　にチェックを入れてください。",IF(BJ93=2,"←チェックは□可、□不可のどちらかひとつにしてください。",""))</f>
        <v>←□可　□不可　にチェックを入れてください。</v>
      </c>
      <c r="BJ93" s="1">
        <f>BK93+BL93</f>
        <v>0</v>
      </c>
      <c r="BK93" s="1">
        <f>IF(BM93=TRUE,1,0)</f>
        <v>0</v>
      </c>
      <c r="BL93" s="1">
        <f>IF(BN93=TRUE,1,0)</f>
        <v>0</v>
      </c>
      <c r="BM93" s="1" t="b">
        <v>0</v>
      </c>
      <c r="BN93" s="1" t="b">
        <v>0</v>
      </c>
    </row>
    <row r="94" spans="1:66">
      <c r="A94" s="2"/>
      <c r="B94" s="2"/>
      <c r="C94" s="2"/>
      <c r="E94" s="2"/>
      <c r="F94" s="2"/>
      <c r="G94" s="2"/>
      <c r="H94" s="11"/>
      <c r="I94" s="2"/>
      <c r="K94" s="2"/>
      <c r="L94" s="2"/>
      <c r="M94" s="65"/>
      <c r="N94" s="65"/>
      <c r="O94" s="65"/>
      <c r="P94" s="65"/>
      <c r="Q94" s="65"/>
      <c r="R94" s="65"/>
      <c r="S94" s="65"/>
      <c r="T94" s="65"/>
      <c r="U94" s="65"/>
      <c r="V94" s="65"/>
      <c r="X94" s="11"/>
      <c r="Y94" s="10"/>
      <c r="Z94" s="66" t="s">
        <v>53</v>
      </c>
      <c r="AA94" s="66"/>
      <c r="AB94" s="66"/>
      <c r="AC94" s="66"/>
      <c r="AD94" s="66"/>
      <c r="AE94" s="66"/>
      <c r="AF94" s="66"/>
      <c r="AG94" s="66"/>
      <c r="AH94" s="6" t="s">
        <v>109</v>
      </c>
      <c r="AI94" s="58"/>
      <c r="AJ94" s="58"/>
      <c r="AK94" s="58"/>
      <c r="AL94" s="58"/>
      <c r="AM94" s="58"/>
      <c r="AN94" s="58"/>
      <c r="AO94" s="58"/>
      <c r="AP94" s="58"/>
      <c r="AQ94" s="58"/>
      <c r="AR94" s="58"/>
      <c r="AS94" s="58"/>
      <c r="AT94" s="58"/>
      <c r="AU94" s="58"/>
      <c r="AV94" s="58"/>
      <c r="AW94" s="58"/>
      <c r="AX94" s="58"/>
      <c r="AY94" s="58"/>
      <c r="AZ94" s="58"/>
      <c r="BA94" s="58"/>
      <c r="BB94" s="58"/>
      <c r="BC94" s="58"/>
      <c r="BD94" s="1" t="s">
        <v>62</v>
      </c>
      <c r="BE94" s="11"/>
      <c r="BF94" s="10"/>
    </row>
    <row r="95" spans="1:66" ht="2.4500000000000002" customHeight="1">
      <c r="A95" s="2"/>
      <c r="B95" s="2"/>
      <c r="C95" s="2"/>
      <c r="E95" s="2"/>
      <c r="F95" s="2"/>
      <c r="G95" s="2"/>
      <c r="H95" s="11"/>
      <c r="I95" s="4"/>
      <c r="J95" s="4"/>
      <c r="K95" s="4"/>
      <c r="L95" s="4"/>
      <c r="M95" s="4"/>
      <c r="N95" s="4"/>
      <c r="O95" s="4"/>
      <c r="P95" s="4"/>
      <c r="Q95" s="4"/>
      <c r="R95" s="4"/>
      <c r="S95" s="4"/>
      <c r="T95" s="4"/>
      <c r="U95" s="4"/>
      <c r="V95" s="4"/>
      <c r="W95" s="4"/>
      <c r="X95" s="13"/>
      <c r="Y95" s="12"/>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13"/>
      <c r="BF95" s="10"/>
    </row>
    <row r="96" spans="1:66" ht="2.4500000000000002" customHeight="1">
      <c r="A96" s="2"/>
      <c r="B96" s="2"/>
      <c r="C96" s="2"/>
      <c r="E96" s="2"/>
      <c r="F96" s="2"/>
      <c r="G96" s="2"/>
      <c r="H96" s="11"/>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9"/>
      <c r="BF96" s="10"/>
    </row>
    <row r="97" spans="1:60" ht="14.25">
      <c r="A97" s="2"/>
      <c r="B97" s="2"/>
      <c r="C97" s="2"/>
      <c r="E97" s="2"/>
      <c r="F97" s="2"/>
      <c r="G97" s="2"/>
      <c r="H97" s="11"/>
      <c r="I97" s="2"/>
      <c r="J97" s="92" t="s">
        <v>41</v>
      </c>
      <c r="K97" s="92"/>
      <c r="L97" s="92"/>
      <c r="M97" s="92"/>
      <c r="N97" s="92"/>
      <c r="O97" s="92"/>
      <c r="P97" s="92"/>
      <c r="Q97" s="92"/>
      <c r="R97" s="92"/>
      <c r="S97" s="92"/>
      <c r="T97" s="92"/>
      <c r="U97" s="92"/>
      <c r="V97" s="92"/>
      <c r="W97" s="92"/>
      <c r="X97" s="50"/>
      <c r="Y97" s="50"/>
      <c r="Z97" s="50"/>
      <c r="AB97" s="67"/>
      <c r="AC97" s="67"/>
      <c r="AD97" s="67"/>
      <c r="AE97" s="67"/>
      <c r="AF97" s="67"/>
      <c r="AG97" s="67"/>
      <c r="AH97" s="67"/>
      <c r="AJ97" s="1" t="s">
        <v>102</v>
      </c>
      <c r="BE97" s="11"/>
      <c r="BF97" s="10"/>
      <c r="BH97" s="55" t="s">
        <v>111</v>
      </c>
    </row>
    <row r="98" spans="1:60" ht="2.4500000000000002" customHeight="1">
      <c r="A98" s="2"/>
      <c r="B98" s="2"/>
      <c r="C98" s="2"/>
      <c r="E98" s="2"/>
      <c r="F98" s="2"/>
      <c r="G98" s="2"/>
      <c r="H98" s="11"/>
      <c r="I98" s="4"/>
      <c r="J98" s="4"/>
      <c r="K98" s="4"/>
      <c r="L98" s="4"/>
      <c r="M98" s="4"/>
      <c r="N98" s="4"/>
      <c r="O98" s="4"/>
      <c r="P98" s="4"/>
      <c r="Q98" s="4"/>
      <c r="R98" s="4"/>
      <c r="S98" s="4"/>
      <c r="T98" s="4"/>
      <c r="U98" s="4"/>
      <c r="V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13"/>
      <c r="BF98" s="10"/>
    </row>
    <row r="99" spans="1:60" ht="2.4500000000000002" customHeight="1">
      <c r="A99" s="2"/>
      <c r="B99" s="2"/>
      <c r="C99" s="2"/>
      <c r="E99" s="2"/>
      <c r="F99" s="2"/>
      <c r="G99" s="2"/>
      <c r="H99" s="11"/>
      <c r="I99" s="8"/>
      <c r="J99" s="8"/>
      <c r="K99" s="9"/>
      <c r="L99" s="7"/>
      <c r="M99" s="8"/>
      <c r="N99" s="8"/>
      <c r="O99" s="8"/>
      <c r="P99" s="8"/>
      <c r="Q99" s="8"/>
      <c r="R99" s="8"/>
      <c r="S99" s="8"/>
      <c r="T99" s="8"/>
      <c r="U99" s="8"/>
      <c r="V99" s="8"/>
      <c r="W99" s="8"/>
      <c r="X99" s="9"/>
      <c r="Y99" s="7"/>
      <c r="Z99" s="8"/>
      <c r="AA99" s="8"/>
      <c r="AB99" s="8"/>
      <c r="AC99" s="8"/>
      <c r="AD99" s="8"/>
      <c r="AE99" s="8"/>
      <c r="AF99" s="8"/>
      <c r="AG99" s="8"/>
      <c r="AH99" s="8"/>
      <c r="AI99" s="8"/>
      <c r="AJ99" s="8"/>
      <c r="AK99" s="25"/>
      <c r="AL99" s="8"/>
      <c r="AM99" s="8"/>
      <c r="AN99" s="8"/>
      <c r="AO99" s="8"/>
      <c r="AP99" s="8"/>
      <c r="AQ99" s="8"/>
      <c r="AR99" s="7"/>
      <c r="AS99" s="8"/>
      <c r="AT99" s="8"/>
      <c r="AU99" s="8"/>
      <c r="AV99" s="8"/>
      <c r="AW99" s="8"/>
      <c r="AX99" s="8"/>
      <c r="AY99" s="8"/>
      <c r="AZ99" s="8"/>
      <c r="BA99" s="8"/>
      <c r="BB99" s="8"/>
      <c r="BC99" s="8"/>
      <c r="BD99" s="8"/>
      <c r="BE99" s="9"/>
      <c r="BF99" s="10"/>
    </row>
    <row r="100" spans="1:60">
      <c r="A100" s="2"/>
      <c r="B100" s="2"/>
      <c r="C100" s="2"/>
      <c r="E100" s="2"/>
      <c r="F100" s="2"/>
      <c r="H100" s="11"/>
      <c r="I100" s="10"/>
      <c r="J100" s="68" t="s">
        <v>1</v>
      </c>
      <c r="K100" s="11"/>
      <c r="L100" s="10"/>
      <c r="M100" s="69" t="s">
        <v>63</v>
      </c>
      <c r="N100" s="69"/>
      <c r="O100" s="69"/>
      <c r="P100" s="69"/>
      <c r="Q100" s="69"/>
      <c r="R100" s="69"/>
      <c r="S100" s="69"/>
      <c r="T100" s="69"/>
      <c r="U100" s="69"/>
      <c r="V100" s="69"/>
      <c r="W100" s="50"/>
      <c r="X100" s="11"/>
      <c r="Y100" s="10"/>
      <c r="Z100" s="50"/>
      <c r="AA100" s="70" t="s">
        <v>58</v>
      </c>
      <c r="AB100" s="70"/>
      <c r="AC100" s="70"/>
      <c r="AD100" s="70"/>
      <c r="AE100" s="70"/>
      <c r="AF100" s="70"/>
      <c r="AG100" s="70"/>
      <c r="AH100" s="70"/>
      <c r="AI100" s="70"/>
      <c r="AJ100" s="2"/>
      <c r="AK100" s="26"/>
      <c r="AL100" s="2"/>
      <c r="AM100" s="70" t="s">
        <v>59</v>
      </c>
      <c r="AN100" s="70"/>
      <c r="AO100" s="70"/>
      <c r="AP100" s="70"/>
      <c r="AQ100" s="70"/>
      <c r="AR100" s="10"/>
      <c r="AS100" s="50"/>
      <c r="AU100" s="66" t="s">
        <v>64</v>
      </c>
      <c r="AV100" s="66"/>
      <c r="AW100" s="66"/>
      <c r="AX100" s="66"/>
      <c r="AY100" s="66"/>
      <c r="AZ100" s="66"/>
      <c r="BA100" s="66"/>
      <c r="BB100" s="66"/>
      <c r="BC100" s="66"/>
      <c r="BD100" s="20"/>
      <c r="BE100" s="11"/>
      <c r="BF100" s="10"/>
    </row>
    <row r="101" spans="1:60" ht="2.4500000000000002" customHeight="1">
      <c r="A101" s="2"/>
      <c r="B101" s="2"/>
      <c r="C101" s="2"/>
      <c r="E101" s="2"/>
      <c r="F101" s="2"/>
      <c r="H101" s="11"/>
      <c r="I101" s="10"/>
      <c r="J101" s="68"/>
      <c r="K101" s="11"/>
      <c r="L101" s="10"/>
      <c r="M101" s="69"/>
      <c r="N101" s="69"/>
      <c r="O101" s="69"/>
      <c r="P101" s="69"/>
      <c r="Q101" s="69"/>
      <c r="R101" s="69"/>
      <c r="S101" s="69"/>
      <c r="T101" s="69"/>
      <c r="U101" s="69"/>
      <c r="V101" s="69"/>
      <c r="W101" s="50"/>
      <c r="X101" s="11"/>
      <c r="Y101" s="10"/>
      <c r="Z101" s="50"/>
      <c r="AA101" s="2"/>
      <c r="AB101" s="2"/>
      <c r="AC101" s="2"/>
      <c r="AD101" s="2"/>
      <c r="AE101" s="2"/>
      <c r="AF101" s="2"/>
      <c r="AG101" s="2"/>
      <c r="AH101" s="2"/>
      <c r="AI101" s="2"/>
      <c r="AJ101" s="2"/>
      <c r="AK101" s="26"/>
      <c r="AL101" s="2"/>
      <c r="AM101" s="2"/>
      <c r="AN101" s="2"/>
      <c r="AO101" s="2"/>
      <c r="AP101" s="2"/>
      <c r="AQ101" s="2"/>
      <c r="AR101" s="10"/>
      <c r="AS101" s="50"/>
      <c r="AT101" s="2"/>
      <c r="AU101" s="2"/>
      <c r="AV101" s="2"/>
      <c r="AW101" s="2"/>
      <c r="AX101" s="2"/>
      <c r="AY101" s="2"/>
      <c r="AZ101" s="2"/>
      <c r="BA101" s="2"/>
      <c r="BB101" s="2"/>
      <c r="BC101" s="2"/>
      <c r="BD101" s="2"/>
      <c r="BE101" s="11"/>
      <c r="BF101" s="10"/>
    </row>
    <row r="102" spans="1:60" ht="2.4500000000000002" customHeight="1">
      <c r="A102" s="2"/>
      <c r="B102" s="2"/>
      <c r="C102" s="2"/>
      <c r="E102" s="2"/>
      <c r="F102" s="2"/>
      <c r="H102" s="11"/>
      <c r="I102" s="10"/>
      <c r="J102" s="68"/>
      <c r="K102" s="11"/>
      <c r="L102" s="10"/>
      <c r="M102" s="69"/>
      <c r="N102" s="69"/>
      <c r="O102" s="69"/>
      <c r="P102" s="69"/>
      <c r="Q102" s="69"/>
      <c r="R102" s="69"/>
      <c r="S102" s="69"/>
      <c r="T102" s="69"/>
      <c r="U102" s="69"/>
      <c r="V102" s="69"/>
      <c r="W102" s="50"/>
      <c r="X102" s="11"/>
      <c r="Y102" s="17"/>
      <c r="Z102" s="51"/>
      <c r="AA102" s="18"/>
      <c r="AB102" s="18"/>
      <c r="AC102" s="18"/>
      <c r="AD102" s="18"/>
      <c r="AE102" s="18"/>
      <c r="AF102" s="18"/>
      <c r="AG102" s="18"/>
      <c r="AH102" s="18"/>
      <c r="AI102" s="18"/>
      <c r="AJ102" s="18"/>
      <c r="AK102" s="28"/>
      <c r="AL102" s="18"/>
      <c r="AM102" s="18"/>
      <c r="AN102" s="18"/>
      <c r="AO102" s="18"/>
      <c r="AP102" s="18"/>
      <c r="AQ102" s="18"/>
      <c r="AR102" s="17"/>
      <c r="AS102" s="51"/>
      <c r="AT102" s="18"/>
      <c r="AU102" s="18"/>
      <c r="AV102" s="18"/>
      <c r="AW102" s="18"/>
      <c r="AX102" s="18"/>
      <c r="AY102" s="18"/>
      <c r="AZ102" s="18"/>
      <c r="BA102" s="18"/>
      <c r="BB102" s="18"/>
      <c r="BC102" s="18"/>
      <c r="BD102" s="18"/>
      <c r="BE102" s="19"/>
      <c r="BF102" s="10"/>
    </row>
    <row r="103" spans="1:60">
      <c r="A103" s="2"/>
      <c r="B103" s="2"/>
      <c r="C103" s="2"/>
      <c r="E103" s="2"/>
      <c r="F103" s="2"/>
      <c r="H103" s="11"/>
      <c r="I103" s="10"/>
      <c r="J103" s="68"/>
      <c r="K103" s="11"/>
      <c r="L103" s="10"/>
      <c r="M103" s="69"/>
      <c r="N103" s="69"/>
      <c r="O103" s="69"/>
      <c r="P103" s="69"/>
      <c r="Q103" s="69"/>
      <c r="R103" s="69"/>
      <c r="S103" s="69"/>
      <c r="T103" s="69"/>
      <c r="U103" s="69"/>
      <c r="V103" s="69"/>
      <c r="W103" s="50"/>
      <c r="X103" s="11"/>
      <c r="Y103" s="10"/>
      <c r="Z103" s="50"/>
      <c r="AA103" s="2"/>
      <c r="AB103" s="2" t="s">
        <v>55</v>
      </c>
      <c r="AC103" s="2"/>
      <c r="AD103" s="2"/>
      <c r="AE103" s="2"/>
      <c r="AF103" s="2"/>
      <c r="AG103" s="2"/>
      <c r="AH103" s="2"/>
      <c r="AI103" s="2"/>
      <c r="AJ103" s="2"/>
      <c r="AK103" s="26"/>
      <c r="AL103" s="2"/>
      <c r="AM103" s="62"/>
      <c r="AN103" s="62"/>
      <c r="AO103" s="62"/>
      <c r="AP103" s="2"/>
      <c r="AQ103" s="2"/>
      <c r="AR103" s="10"/>
      <c r="AS103" s="50"/>
      <c r="AT103" s="2"/>
      <c r="AU103" s="2" t="s">
        <v>78</v>
      </c>
      <c r="AV103" s="2"/>
      <c r="AW103" s="2" t="s">
        <v>79</v>
      </c>
      <c r="AX103" s="2"/>
      <c r="AY103" s="2"/>
      <c r="AZ103" s="2" t="s">
        <v>80</v>
      </c>
      <c r="BA103" s="2"/>
      <c r="BB103" s="2" t="s">
        <v>81</v>
      </c>
      <c r="BC103" s="2"/>
      <c r="BD103" s="2"/>
      <c r="BE103" s="11"/>
      <c r="BF103" s="10"/>
    </row>
    <row r="104" spans="1:60">
      <c r="A104" s="2"/>
      <c r="B104" s="2"/>
      <c r="C104" s="2"/>
      <c r="E104" s="2"/>
      <c r="F104" s="2"/>
      <c r="H104" s="11"/>
      <c r="I104" s="10"/>
      <c r="J104" s="68"/>
      <c r="K104" s="11"/>
      <c r="L104" s="10"/>
      <c r="M104" s="69"/>
      <c r="N104" s="69"/>
      <c r="O104" s="69"/>
      <c r="P104" s="69"/>
      <c r="Q104" s="69"/>
      <c r="R104" s="69"/>
      <c r="S104" s="69"/>
      <c r="T104" s="69"/>
      <c r="U104" s="69"/>
      <c r="V104" s="69"/>
      <c r="W104" s="50"/>
      <c r="X104" s="11"/>
      <c r="Y104" s="10"/>
      <c r="Z104" s="50"/>
      <c r="AA104" s="2"/>
      <c r="AB104" s="2"/>
      <c r="AC104" s="2"/>
      <c r="AD104" s="2"/>
      <c r="AE104" s="2"/>
      <c r="AF104" s="2"/>
      <c r="AG104" s="2"/>
      <c r="AH104" s="2"/>
      <c r="AI104" s="2"/>
      <c r="AJ104" s="2"/>
      <c r="AK104" s="26"/>
      <c r="AL104" s="2"/>
      <c r="AM104" s="62"/>
      <c r="AN104" s="62"/>
      <c r="AO104" s="62"/>
      <c r="AP104" s="2" t="s">
        <v>96</v>
      </c>
      <c r="AQ104" s="2"/>
      <c r="AR104" s="10"/>
      <c r="AS104" s="50"/>
      <c r="AT104" s="2"/>
      <c r="AU104" s="2" t="s">
        <v>97</v>
      </c>
      <c r="AV104" s="2"/>
      <c r="AW104" s="2"/>
      <c r="AX104" s="2"/>
      <c r="AY104" s="2"/>
      <c r="AZ104" s="2"/>
      <c r="BA104" s="2"/>
      <c r="BB104" s="2"/>
      <c r="BC104" s="2"/>
      <c r="BD104" s="2"/>
      <c r="BE104" s="11"/>
      <c r="BF104" s="10"/>
    </row>
    <row r="105" spans="1:60" ht="2.4500000000000002" customHeight="1">
      <c r="A105" s="2"/>
      <c r="B105" s="2"/>
      <c r="C105" s="2"/>
      <c r="E105" s="2"/>
      <c r="F105" s="2"/>
      <c r="H105" s="11"/>
      <c r="I105" s="10"/>
      <c r="J105" s="68"/>
      <c r="K105" s="11"/>
      <c r="L105" s="10"/>
      <c r="M105" s="69"/>
      <c r="N105" s="69"/>
      <c r="O105" s="69"/>
      <c r="P105" s="69"/>
      <c r="Q105" s="69"/>
      <c r="R105" s="69"/>
      <c r="S105" s="69"/>
      <c r="T105" s="69"/>
      <c r="U105" s="69"/>
      <c r="V105" s="69"/>
      <c r="W105" s="50"/>
      <c r="X105" s="11"/>
      <c r="Y105" s="14"/>
      <c r="Z105" s="15"/>
      <c r="AA105" s="15"/>
      <c r="AB105" s="15"/>
      <c r="AC105" s="15"/>
      <c r="AD105" s="15"/>
      <c r="AE105" s="15"/>
      <c r="AF105" s="15"/>
      <c r="AG105" s="15"/>
      <c r="AH105" s="15"/>
      <c r="AI105" s="15"/>
      <c r="AJ105" s="15"/>
      <c r="AK105" s="35"/>
      <c r="AL105" s="15"/>
      <c r="AM105" s="33"/>
      <c r="AN105" s="33"/>
      <c r="AO105" s="33"/>
      <c r="AP105" s="15"/>
      <c r="AQ105" s="15"/>
      <c r="AR105" s="14"/>
      <c r="AS105" s="15"/>
      <c r="AT105" s="15"/>
      <c r="AU105" s="15"/>
      <c r="AV105" s="15"/>
      <c r="AW105" s="15"/>
      <c r="AX105" s="15"/>
      <c r="AY105" s="15"/>
      <c r="AZ105" s="15"/>
      <c r="BA105" s="15"/>
      <c r="BB105" s="15"/>
      <c r="BC105" s="15"/>
      <c r="BD105" s="15"/>
      <c r="BE105" s="16"/>
      <c r="BF105" s="10"/>
    </row>
    <row r="106" spans="1:60" ht="2.4500000000000002" customHeight="1">
      <c r="A106" s="2"/>
      <c r="B106" s="2"/>
      <c r="C106" s="2"/>
      <c r="E106" s="2"/>
      <c r="F106" s="2"/>
      <c r="H106" s="11"/>
      <c r="I106" s="10"/>
      <c r="J106" s="68"/>
      <c r="K106" s="11"/>
      <c r="L106" s="10"/>
      <c r="M106" s="69"/>
      <c r="N106" s="69"/>
      <c r="O106" s="69"/>
      <c r="P106" s="69"/>
      <c r="Q106" s="69"/>
      <c r="R106" s="69"/>
      <c r="S106" s="69"/>
      <c r="T106" s="69"/>
      <c r="U106" s="69"/>
      <c r="V106" s="69"/>
      <c r="W106" s="50"/>
      <c r="X106" s="11"/>
      <c r="Y106" s="10"/>
      <c r="Z106" s="50"/>
      <c r="AA106" s="2"/>
      <c r="AB106" s="2"/>
      <c r="AC106" s="2"/>
      <c r="AD106" s="2"/>
      <c r="AE106" s="2"/>
      <c r="AF106" s="2"/>
      <c r="AG106" s="2"/>
      <c r="AH106" s="2"/>
      <c r="AI106" s="2"/>
      <c r="AJ106" s="2"/>
      <c r="AK106" s="26"/>
      <c r="AL106" s="2"/>
      <c r="AM106" s="32"/>
      <c r="AN106" s="32"/>
      <c r="AO106" s="32"/>
      <c r="AP106" s="2"/>
      <c r="AQ106" s="2"/>
      <c r="AR106" s="10"/>
      <c r="AS106" s="50"/>
      <c r="AT106" s="2"/>
      <c r="AU106" s="2"/>
      <c r="AV106" s="2"/>
      <c r="AW106" s="2"/>
      <c r="AX106" s="2"/>
      <c r="AY106" s="2"/>
      <c r="AZ106" s="2"/>
      <c r="BA106" s="2"/>
      <c r="BB106" s="2"/>
      <c r="BC106" s="2"/>
      <c r="BD106" s="2"/>
      <c r="BE106" s="11"/>
      <c r="BF106" s="10"/>
    </row>
    <row r="107" spans="1:60">
      <c r="A107" s="2"/>
      <c r="B107" s="2"/>
      <c r="C107" s="2"/>
      <c r="E107" s="2"/>
      <c r="F107" s="2"/>
      <c r="H107" s="11"/>
      <c r="I107" s="10"/>
      <c r="J107" s="68"/>
      <c r="K107" s="11"/>
      <c r="L107" s="10"/>
      <c r="M107" s="69"/>
      <c r="N107" s="69"/>
      <c r="O107" s="69"/>
      <c r="P107" s="69"/>
      <c r="Q107" s="69"/>
      <c r="R107" s="69"/>
      <c r="S107" s="69"/>
      <c r="T107" s="69"/>
      <c r="U107" s="69"/>
      <c r="V107" s="69"/>
      <c r="W107" s="50"/>
      <c r="X107" s="11"/>
      <c r="Y107" s="10"/>
      <c r="Z107" s="50"/>
      <c r="AA107" s="2"/>
      <c r="AB107" s="2" t="s">
        <v>56</v>
      </c>
      <c r="AC107" s="2"/>
      <c r="AD107" s="2"/>
      <c r="AE107" s="2"/>
      <c r="AF107" s="2"/>
      <c r="AG107" s="2"/>
      <c r="AH107" s="2"/>
      <c r="AI107" s="2"/>
      <c r="AJ107" s="2"/>
      <c r="AK107" s="26"/>
      <c r="AL107" s="2"/>
      <c r="AM107" s="62"/>
      <c r="AN107" s="62"/>
      <c r="AO107" s="62"/>
      <c r="AP107" s="2"/>
      <c r="AQ107" s="2"/>
      <c r="AR107" s="10"/>
      <c r="AS107" s="50"/>
      <c r="AU107" s="1" t="s">
        <v>78</v>
      </c>
      <c r="AW107" s="1" t="s">
        <v>79</v>
      </c>
      <c r="AZ107" s="1" t="s">
        <v>80</v>
      </c>
      <c r="BB107" s="1" t="s">
        <v>81</v>
      </c>
      <c r="BE107" s="11"/>
      <c r="BF107" s="10"/>
    </row>
    <row r="108" spans="1:60">
      <c r="A108" s="2"/>
      <c r="B108" s="2"/>
      <c r="C108" s="2"/>
      <c r="E108" s="2"/>
      <c r="F108" s="2"/>
      <c r="H108" s="11"/>
      <c r="I108" s="10"/>
      <c r="J108" s="68"/>
      <c r="K108" s="11"/>
      <c r="L108" s="10"/>
      <c r="M108" s="69"/>
      <c r="N108" s="69"/>
      <c r="O108" s="69"/>
      <c r="P108" s="69"/>
      <c r="Q108" s="69"/>
      <c r="R108" s="69"/>
      <c r="S108" s="69"/>
      <c r="T108" s="69"/>
      <c r="U108" s="69"/>
      <c r="V108" s="69"/>
      <c r="W108" s="50"/>
      <c r="X108" s="11"/>
      <c r="Y108" s="10"/>
      <c r="Z108" s="50"/>
      <c r="AA108" s="2"/>
      <c r="AB108" s="2"/>
      <c r="AC108" s="2"/>
      <c r="AD108" s="2"/>
      <c r="AE108" s="2"/>
      <c r="AF108" s="2"/>
      <c r="AG108" s="2"/>
      <c r="AH108" s="2"/>
      <c r="AI108" s="2"/>
      <c r="AJ108" s="2"/>
      <c r="AK108" s="26"/>
      <c r="AL108" s="2"/>
      <c r="AM108" s="62"/>
      <c r="AN108" s="62"/>
      <c r="AO108" s="62"/>
      <c r="AP108" s="2" t="s">
        <v>96</v>
      </c>
      <c r="AQ108" s="2"/>
      <c r="AR108" s="10"/>
      <c r="AS108" s="50"/>
      <c r="AU108" s="1" t="s">
        <v>97</v>
      </c>
      <c r="BE108" s="11"/>
      <c r="BF108" s="10"/>
    </row>
    <row r="109" spans="1:60" ht="2.4500000000000002" customHeight="1">
      <c r="A109" s="2"/>
      <c r="B109" s="2"/>
      <c r="C109" s="2"/>
      <c r="E109" s="2"/>
      <c r="F109" s="2"/>
      <c r="H109" s="11"/>
      <c r="I109" s="10"/>
      <c r="J109" s="68"/>
      <c r="K109" s="11"/>
      <c r="L109" s="10"/>
      <c r="M109" s="69"/>
      <c r="N109" s="69"/>
      <c r="O109" s="69"/>
      <c r="P109" s="69"/>
      <c r="Q109" s="69"/>
      <c r="R109" s="69"/>
      <c r="S109" s="69"/>
      <c r="T109" s="69"/>
      <c r="U109" s="69"/>
      <c r="V109" s="69"/>
      <c r="W109" s="50"/>
      <c r="X109" s="11"/>
      <c r="Y109" s="10"/>
      <c r="Z109" s="50"/>
      <c r="AA109" s="2"/>
      <c r="AB109" s="2"/>
      <c r="AC109" s="2"/>
      <c r="AD109" s="2"/>
      <c r="AE109" s="2"/>
      <c r="AF109" s="2"/>
      <c r="AG109" s="2"/>
      <c r="AH109" s="2"/>
      <c r="AI109" s="2"/>
      <c r="AJ109" s="2"/>
      <c r="AK109" s="26"/>
      <c r="AL109" s="2"/>
      <c r="AM109" s="32"/>
      <c r="AN109" s="32"/>
      <c r="AO109" s="32"/>
      <c r="AP109" s="2"/>
      <c r="AQ109" s="2"/>
      <c r="AR109" s="10"/>
      <c r="AS109" s="50"/>
      <c r="AT109" s="2"/>
      <c r="AU109" s="2"/>
      <c r="AV109" s="2"/>
      <c r="AW109" s="2"/>
      <c r="AX109" s="2"/>
      <c r="AY109" s="2"/>
      <c r="AZ109" s="2"/>
      <c r="BA109" s="2"/>
      <c r="BB109" s="2"/>
      <c r="BC109" s="2"/>
      <c r="BD109" s="2"/>
      <c r="BE109" s="11"/>
      <c r="BF109" s="10"/>
    </row>
    <row r="110" spans="1:60" ht="2.4500000000000002" customHeight="1">
      <c r="A110" s="2"/>
      <c r="B110" s="2"/>
      <c r="C110" s="2"/>
      <c r="E110" s="2"/>
      <c r="F110" s="2"/>
      <c r="H110" s="11"/>
      <c r="I110" s="10"/>
      <c r="J110" s="68"/>
      <c r="K110" s="11"/>
      <c r="L110" s="10"/>
      <c r="M110" s="69"/>
      <c r="N110" s="69"/>
      <c r="O110" s="69"/>
      <c r="P110" s="69"/>
      <c r="Q110" s="69"/>
      <c r="R110" s="69"/>
      <c r="S110" s="69"/>
      <c r="T110" s="69"/>
      <c r="U110" s="69"/>
      <c r="V110" s="69"/>
      <c r="W110" s="50"/>
      <c r="X110" s="11"/>
      <c r="Y110" s="17"/>
      <c r="Z110" s="51"/>
      <c r="AA110" s="18"/>
      <c r="AB110" s="18"/>
      <c r="AC110" s="18"/>
      <c r="AD110" s="18"/>
      <c r="AE110" s="18"/>
      <c r="AF110" s="18"/>
      <c r="AG110" s="18"/>
      <c r="AH110" s="18"/>
      <c r="AI110" s="18"/>
      <c r="AJ110" s="18"/>
      <c r="AK110" s="28"/>
      <c r="AL110" s="18"/>
      <c r="AM110" s="34"/>
      <c r="AN110" s="34"/>
      <c r="AO110" s="34"/>
      <c r="AP110" s="18"/>
      <c r="AQ110" s="18"/>
      <c r="AR110" s="17"/>
      <c r="AS110" s="51"/>
      <c r="AT110" s="18"/>
      <c r="AU110" s="18"/>
      <c r="AV110" s="18"/>
      <c r="AW110" s="18"/>
      <c r="AX110" s="18"/>
      <c r="AY110" s="18"/>
      <c r="AZ110" s="18"/>
      <c r="BA110" s="18"/>
      <c r="BB110" s="18"/>
      <c r="BC110" s="18"/>
      <c r="BD110" s="18"/>
      <c r="BE110" s="19"/>
      <c r="BF110" s="10"/>
    </row>
    <row r="111" spans="1:60">
      <c r="A111" s="2"/>
      <c r="B111" s="2"/>
      <c r="C111" s="2"/>
      <c r="E111" s="2"/>
      <c r="F111" s="2"/>
      <c r="H111" s="11"/>
      <c r="I111" s="10"/>
      <c r="J111" s="68"/>
      <c r="K111" s="11"/>
      <c r="L111" s="10"/>
      <c r="M111" s="69"/>
      <c r="N111" s="69"/>
      <c r="O111" s="69"/>
      <c r="P111" s="69"/>
      <c r="Q111" s="69"/>
      <c r="R111" s="69"/>
      <c r="S111" s="69"/>
      <c r="T111" s="69"/>
      <c r="U111" s="69"/>
      <c r="V111" s="69"/>
      <c r="W111" s="50"/>
      <c r="X111" s="11"/>
      <c r="Y111" s="10"/>
      <c r="Z111" s="50"/>
      <c r="AA111" s="2"/>
      <c r="AB111" s="2" t="s">
        <v>57</v>
      </c>
      <c r="AC111" s="2"/>
      <c r="AD111" s="2"/>
      <c r="AE111" s="2"/>
      <c r="AF111" s="2"/>
      <c r="AG111" s="2"/>
      <c r="AH111" s="2"/>
      <c r="AI111" s="2"/>
      <c r="AJ111" s="2"/>
      <c r="AK111" s="26"/>
      <c r="AL111" s="2"/>
      <c r="AM111" s="62"/>
      <c r="AN111" s="62"/>
      <c r="AO111" s="62"/>
      <c r="AP111" s="2"/>
      <c r="AQ111" s="2"/>
      <c r="AR111" s="10"/>
      <c r="AS111" s="50"/>
      <c r="AT111" s="2"/>
      <c r="AU111" s="2" t="s">
        <v>98</v>
      </c>
      <c r="AV111" s="2"/>
      <c r="AW111" s="2" t="s">
        <v>99</v>
      </c>
      <c r="AX111" s="2"/>
      <c r="AY111" s="2"/>
      <c r="AZ111" s="2" t="s">
        <v>100</v>
      </c>
      <c r="BA111" s="2"/>
      <c r="BB111" s="2" t="s">
        <v>101</v>
      </c>
      <c r="BC111" s="2"/>
      <c r="BD111" s="2"/>
      <c r="BE111" s="11"/>
      <c r="BF111" s="10"/>
    </row>
    <row r="112" spans="1:60">
      <c r="A112" s="2"/>
      <c r="B112" s="2"/>
      <c r="C112" s="2"/>
      <c r="E112" s="2"/>
      <c r="F112" s="2"/>
      <c r="H112" s="11"/>
      <c r="I112" s="10"/>
      <c r="J112" s="68"/>
      <c r="K112" s="11"/>
      <c r="L112" s="10"/>
      <c r="M112" s="69"/>
      <c r="N112" s="69"/>
      <c r="O112" s="69"/>
      <c r="P112" s="69"/>
      <c r="Q112" s="69"/>
      <c r="R112" s="69"/>
      <c r="S112" s="69"/>
      <c r="T112" s="69"/>
      <c r="U112" s="69"/>
      <c r="V112" s="69"/>
      <c r="W112" s="50"/>
      <c r="X112" s="11"/>
      <c r="Y112" s="10"/>
      <c r="Z112" s="50"/>
      <c r="AA112" s="2"/>
      <c r="AB112" s="2"/>
      <c r="AC112" s="2"/>
      <c r="AD112" s="2"/>
      <c r="AE112" s="2"/>
      <c r="AF112" s="2"/>
      <c r="AG112" s="2"/>
      <c r="AH112" s="2"/>
      <c r="AI112" s="2"/>
      <c r="AJ112" s="2"/>
      <c r="AK112" s="26"/>
      <c r="AL112" s="2"/>
      <c r="AM112" s="62"/>
      <c r="AN112" s="62"/>
      <c r="AO112" s="62"/>
      <c r="AP112" s="2" t="s">
        <v>102</v>
      </c>
      <c r="AQ112" s="2"/>
      <c r="AR112" s="10"/>
      <c r="AS112" s="50"/>
      <c r="AT112" s="2"/>
      <c r="AU112" s="2" t="s">
        <v>103</v>
      </c>
      <c r="AV112" s="2"/>
      <c r="AW112" s="2"/>
      <c r="AX112" s="2"/>
      <c r="AY112" s="2"/>
      <c r="AZ112" s="2"/>
      <c r="BA112" s="2"/>
      <c r="BB112" s="2"/>
      <c r="BC112" s="2"/>
      <c r="BD112" s="2"/>
      <c r="BE112" s="11"/>
      <c r="BF112" s="10"/>
    </row>
    <row r="113" spans="1:58" ht="2.4500000000000002" customHeight="1">
      <c r="A113" s="2"/>
      <c r="B113" s="2"/>
      <c r="C113" s="2"/>
      <c r="E113" s="2"/>
      <c r="F113" s="2"/>
      <c r="H113" s="11"/>
      <c r="I113" s="10"/>
      <c r="J113" s="68"/>
      <c r="K113" s="11"/>
      <c r="L113" s="10"/>
      <c r="M113" s="4"/>
      <c r="N113" s="4"/>
      <c r="O113" s="4"/>
      <c r="P113" s="4"/>
      <c r="Q113" s="4"/>
      <c r="R113" s="4"/>
      <c r="S113" s="4"/>
      <c r="T113" s="4"/>
      <c r="U113" s="4"/>
      <c r="V113" s="4"/>
      <c r="W113" s="4"/>
      <c r="X113" s="13"/>
      <c r="Y113" s="12"/>
      <c r="Z113" s="4"/>
      <c r="AA113" s="4"/>
      <c r="AB113" s="4"/>
      <c r="AC113" s="4"/>
      <c r="AD113" s="4"/>
      <c r="AE113" s="4"/>
      <c r="AF113" s="4"/>
      <c r="AG113" s="4"/>
      <c r="AH113" s="4"/>
      <c r="AI113" s="4"/>
      <c r="AJ113" s="4"/>
      <c r="AK113" s="27"/>
      <c r="AL113" s="4"/>
      <c r="AM113" s="4"/>
      <c r="AN113" s="4"/>
      <c r="AO113" s="4"/>
      <c r="AP113" s="4"/>
      <c r="AQ113" s="4"/>
      <c r="AR113" s="12"/>
      <c r="AS113" s="4"/>
      <c r="AT113" s="4"/>
      <c r="AU113" s="4"/>
      <c r="AV113" s="4"/>
      <c r="AW113" s="4"/>
      <c r="AX113" s="4"/>
      <c r="AY113" s="4"/>
      <c r="AZ113" s="4"/>
      <c r="BA113" s="4"/>
      <c r="BB113" s="4"/>
      <c r="BC113" s="4"/>
      <c r="BD113" s="4"/>
      <c r="BE113" s="13"/>
      <c r="BF113" s="10"/>
    </row>
    <row r="114" spans="1:58" ht="2.4500000000000002" customHeight="1">
      <c r="A114" s="2"/>
      <c r="B114" s="2"/>
      <c r="C114" s="2"/>
      <c r="E114" s="2"/>
      <c r="F114" s="2"/>
      <c r="H114" s="11"/>
      <c r="I114" s="10"/>
      <c r="J114" s="68"/>
      <c r="K114" s="11"/>
      <c r="L114" s="17"/>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9"/>
      <c r="BF114" s="10"/>
    </row>
    <row r="115" spans="1:58">
      <c r="A115" s="2"/>
      <c r="B115" s="2"/>
      <c r="C115" s="2"/>
      <c r="E115" s="2"/>
      <c r="F115" s="2"/>
      <c r="H115" s="11"/>
      <c r="I115" s="10"/>
      <c r="J115" s="68"/>
      <c r="K115" s="11"/>
      <c r="L115" s="10"/>
      <c r="M115" s="60" t="s">
        <v>65</v>
      </c>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2"/>
      <c r="BE115" s="11"/>
      <c r="BF115" s="10"/>
    </row>
    <row r="116" spans="1:58" ht="2.4500000000000002" customHeight="1">
      <c r="A116" s="2"/>
      <c r="B116" s="2"/>
      <c r="C116" s="2"/>
      <c r="E116" s="2"/>
      <c r="F116" s="2"/>
      <c r="H116" s="11"/>
      <c r="I116" s="12"/>
      <c r="J116" s="4"/>
      <c r="K116" s="13"/>
      <c r="L116" s="12"/>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13"/>
      <c r="BF116" s="10"/>
    </row>
    <row r="117" spans="1:58" ht="2.4500000000000002" customHeight="1">
      <c r="A117" s="2"/>
      <c r="B117" s="2"/>
      <c r="C117" s="2"/>
      <c r="E117" s="2"/>
      <c r="F117" s="2"/>
      <c r="H117" s="11"/>
      <c r="I117" s="7"/>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9"/>
      <c r="BF117" s="10"/>
    </row>
    <row r="118" spans="1:58">
      <c r="A118" s="2"/>
      <c r="B118" s="2"/>
      <c r="C118" s="2"/>
      <c r="E118" s="2"/>
      <c r="F118" s="2"/>
      <c r="H118" s="11"/>
      <c r="I118" s="10"/>
      <c r="J118" s="2" t="s">
        <v>54</v>
      </c>
      <c r="K118" s="2"/>
      <c r="L118" s="2"/>
      <c r="M118" s="2"/>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E118" s="11"/>
      <c r="BF118" s="10"/>
    </row>
    <row r="119" spans="1:58">
      <c r="A119" s="2"/>
      <c r="B119" s="2"/>
      <c r="C119" s="2"/>
      <c r="E119" s="2"/>
      <c r="F119" s="2"/>
      <c r="H119" s="11"/>
      <c r="I119" s="10"/>
      <c r="J119" s="2"/>
      <c r="K119" s="2"/>
      <c r="L119" s="2"/>
      <c r="M119" s="2"/>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E119" s="11"/>
      <c r="BF119" s="10"/>
    </row>
    <row r="120" spans="1:58" ht="2.4500000000000002" customHeight="1">
      <c r="A120" s="2"/>
      <c r="B120" s="2"/>
      <c r="C120" s="2"/>
      <c r="E120" s="2"/>
      <c r="F120" s="2"/>
      <c r="H120" s="11"/>
      <c r="I120" s="12"/>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13"/>
      <c r="BF120" s="10"/>
    </row>
    <row r="121" spans="1:58" ht="2.4500000000000002" customHeight="1">
      <c r="A121" s="2"/>
      <c r="B121" s="2"/>
      <c r="C121" s="2"/>
      <c r="E121" s="2"/>
      <c r="F121" s="2"/>
      <c r="G121" s="2"/>
      <c r="H121" s="2"/>
      <c r="I121" s="2"/>
      <c r="J121" s="2"/>
      <c r="K121" s="2"/>
      <c r="L121" s="2"/>
      <c r="M121" s="2"/>
      <c r="N121" s="2"/>
      <c r="BE121" s="2"/>
    </row>
    <row r="123" spans="1:58">
      <c r="J123" s="1" t="s">
        <v>75</v>
      </c>
    </row>
    <row r="124" spans="1:58">
      <c r="J124" s="1" t="s">
        <v>110</v>
      </c>
      <c r="BC124" s="95" t="s">
        <v>69</v>
      </c>
      <c r="BD124" s="95"/>
    </row>
    <row r="125" spans="1:58" ht="2.4500000000000002" customHeight="1">
      <c r="AS125" s="7"/>
      <c r="AT125" s="8"/>
      <c r="AU125" s="8"/>
      <c r="AV125" s="8"/>
      <c r="AW125" s="8"/>
      <c r="AX125" s="8"/>
      <c r="AY125" s="8"/>
      <c r="AZ125" s="8"/>
      <c r="BA125" s="8"/>
      <c r="BB125" s="8"/>
      <c r="BC125" s="8"/>
      <c r="BD125" s="8"/>
      <c r="BE125" s="9"/>
    </row>
    <row r="126" spans="1:58">
      <c r="AS126" s="10"/>
      <c r="AT126" s="70" t="s">
        <v>68</v>
      </c>
      <c r="AU126" s="70"/>
      <c r="AV126" s="70"/>
      <c r="AW126" s="70"/>
      <c r="AX126" s="70"/>
      <c r="AY126" s="70"/>
      <c r="AZ126" s="70"/>
      <c r="BA126" s="70"/>
      <c r="BB126" s="70"/>
      <c r="BC126" s="70"/>
      <c r="BD126" s="70"/>
      <c r="BE126" s="11"/>
    </row>
    <row r="127" spans="1:58" ht="2.4500000000000002" customHeight="1">
      <c r="A127" s="2"/>
      <c r="B127" s="2"/>
      <c r="C127" s="2"/>
      <c r="E127" s="2"/>
      <c r="F127" s="2"/>
      <c r="AS127" s="12"/>
      <c r="AT127" s="4"/>
      <c r="AU127" s="4"/>
      <c r="AV127" s="4"/>
      <c r="AW127" s="4"/>
      <c r="AX127" s="4"/>
      <c r="AY127" s="4"/>
      <c r="AZ127" s="4"/>
      <c r="BA127" s="4"/>
      <c r="BB127" s="4"/>
      <c r="BC127" s="4"/>
      <c r="BD127" s="4"/>
      <c r="BE127" s="13"/>
    </row>
    <row r="128" spans="1:58" ht="2.4500000000000002" customHeight="1">
      <c r="A128" s="2"/>
      <c r="B128" s="2"/>
      <c r="C128" s="2"/>
      <c r="E128" s="2"/>
      <c r="F128" s="2"/>
    </row>
    <row r="129" spans="1:58">
      <c r="A129" s="2"/>
      <c r="B129" s="2"/>
      <c r="C129" s="2"/>
      <c r="D129" s="3"/>
      <c r="E129" s="2"/>
      <c r="F129" s="2"/>
      <c r="H129" s="2"/>
      <c r="I129" s="2"/>
      <c r="J129" s="96" t="s">
        <v>67</v>
      </c>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row>
    <row r="130" spans="1:58">
      <c r="A130" s="2"/>
      <c r="B130" s="2"/>
      <c r="C130" s="2"/>
      <c r="D130" s="3"/>
      <c r="E130" s="2"/>
      <c r="F130" s="2"/>
      <c r="H130" s="2"/>
      <c r="I130" s="2"/>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row>
    <row r="131" spans="1:58" s="2" customFormat="1" ht="2.4500000000000002" customHeight="1">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1:58" s="2" customFormat="1" ht="2.4500000000000002" customHeight="1">
      <c r="A132" s="10"/>
      <c r="I132" s="7"/>
      <c r="J132" s="8"/>
      <c r="K132" s="8"/>
      <c r="L132" s="8"/>
      <c r="M132" s="8"/>
      <c r="N132" s="8"/>
      <c r="O132" s="8"/>
      <c r="P132" s="8"/>
      <c r="Q132" s="8"/>
      <c r="R132" s="8"/>
      <c r="S132" s="9"/>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9"/>
    </row>
    <row r="133" spans="1:58">
      <c r="A133" s="2"/>
      <c r="B133" s="2"/>
      <c r="C133" s="2"/>
      <c r="E133" s="2"/>
      <c r="F133" s="2"/>
      <c r="H133" s="11"/>
      <c r="I133" s="10"/>
      <c r="J133" s="70" t="s">
        <v>2</v>
      </c>
      <c r="K133" s="70"/>
      <c r="L133" s="70"/>
      <c r="M133" s="70"/>
      <c r="N133" s="70"/>
      <c r="O133" s="70"/>
      <c r="P133" s="70"/>
      <c r="Q133" s="70"/>
      <c r="R133" s="82"/>
      <c r="S133" s="80"/>
      <c r="V133" s="1" t="s">
        <v>13</v>
      </c>
      <c r="AC133" s="1" t="s">
        <v>15</v>
      </c>
      <c r="AN133" s="1" t="s">
        <v>17</v>
      </c>
      <c r="BD133" s="2"/>
      <c r="BE133" s="11"/>
    </row>
    <row r="134" spans="1:58">
      <c r="A134" s="2"/>
      <c r="B134" s="2"/>
      <c r="C134" s="2"/>
      <c r="E134" s="2"/>
      <c r="F134" s="2"/>
      <c r="H134" s="11"/>
      <c r="I134" s="10"/>
      <c r="J134" s="70"/>
      <c r="K134" s="70"/>
      <c r="L134" s="70"/>
      <c r="M134" s="70"/>
      <c r="N134" s="70"/>
      <c r="O134" s="70"/>
      <c r="P134" s="70"/>
      <c r="Q134" s="70"/>
      <c r="R134" s="82"/>
      <c r="S134" s="80"/>
      <c r="V134" s="1" t="s">
        <v>14</v>
      </c>
      <c r="AC134" s="1" t="s">
        <v>16</v>
      </c>
      <c r="AN134" s="1" t="s">
        <v>22</v>
      </c>
      <c r="AQ134" s="1" t="s">
        <v>82</v>
      </c>
      <c r="AT134" s="58"/>
      <c r="AU134" s="58"/>
      <c r="AV134" s="58"/>
      <c r="AW134" s="58"/>
      <c r="AX134" s="58"/>
      <c r="AY134" s="58"/>
      <c r="AZ134" s="58"/>
      <c r="BA134" s="58"/>
      <c r="BB134" s="58"/>
      <c r="BC134" s="58"/>
      <c r="BD134" s="2" t="s">
        <v>62</v>
      </c>
      <c r="BE134" s="11"/>
    </row>
    <row r="135" spans="1:58" s="2" customFormat="1" ht="2.4500000000000002" customHeight="1">
      <c r="I135" s="12"/>
      <c r="J135" s="4"/>
      <c r="K135" s="4"/>
      <c r="L135" s="4"/>
      <c r="M135" s="4"/>
      <c r="N135" s="4"/>
      <c r="O135" s="4"/>
      <c r="P135" s="4"/>
      <c r="Q135" s="4"/>
      <c r="R135" s="4"/>
      <c r="S135" s="13"/>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13"/>
    </row>
    <row r="136" spans="1:58" s="2" customFormat="1" ht="2.4500000000000002" customHeight="1">
      <c r="I136" s="7"/>
      <c r="J136" s="8"/>
      <c r="K136" s="8"/>
      <c r="L136" s="8"/>
      <c r="M136" s="8"/>
      <c r="N136" s="8"/>
      <c r="O136" s="8"/>
      <c r="P136" s="7"/>
      <c r="Q136" s="8"/>
      <c r="R136" s="8"/>
      <c r="S136" s="25"/>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9"/>
    </row>
    <row r="137" spans="1:58">
      <c r="A137" s="2"/>
      <c r="B137" s="2"/>
      <c r="C137" s="2"/>
      <c r="E137" s="2"/>
      <c r="F137" s="2"/>
      <c r="H137" s="11"/>
      <c r="I137" s="10"/>
      <c r="J137" s="83" t="s">
        <v>5</v>
      </c>
      <c r="K137" s="83"/>
      <c r="L137" s="83"/>
      <c r="M137" s="83"/>
      <c r="N137" s="83"/>
      <c r="O137" s="11"/>
      <c r="P137" s="10"/>
      <c r="Q137" s="2" t="s">
        <v>3</v>
      </c>
      <c r="R137" s="2"/>
      <c r="S137" s="26"/>
      <c r="T137" s="1" t="s">
        <v>18</v>
      </c>
      <c r="W137" s="98">
        <v>10</v>
      </c>
      <c r="X137" s="98"/>
      <c r="Y137" s="98"/>
      <c r="Z137" s="98"/>
      <c r="AA137" s="98"/>
      <c r="AB137" s="1" t="s">
        <v>19</v>
      </c>
      <c r="AD137" s="97" t="s">
        <v>20</v>
      </c>
      <c r="AE137" s="97"/>
      <c r="AF137" s="98">
        <v>1</v>
      </c>
      <c r="AG137" s="98"/>
      <c r="AH137" s="98"/>
      <c r="AI137" s="1" t="s">
        <v>84</v>
      </c>
      <c r="BD137" s="2"/>
      <c r="BE137" s="11"/>
    </row>
    <row r="138" spans="1:58">
      <c r="A138" s="2"/>
      <c r="B138" s="2"/>
      <c r="C138" s="2"/>
      <c r="E138" s="2"/>
      <c r="F138" s="2"/>
      <c r="H138" s="11"/>
      <c r="I138" s="10"/>
      <c r="J138" s="83"/>
      <c r="K138" s="83"/>
      <c r="L138" s="83"/>
      <c r="M138" s="83"/>
      <c r="N138" s="83"/>
      <c r="O138" s="11"/>
      <c r="P138" s="10"/>
      <c r="Q138" s="2"/>
      <c r="R138" s="2"/>
      <c r="S138" s="26"/>
      <c r="T138" s="1" t="s">
        <v>22</v>
      </c>
      <c r="W138" s="1" t="s">
        <v>82</v>
      </c>
      <c r="Z138" s="58"/>
      <c r="AA138" s="58"/>
      <c r="AB138" s="58"/>
      <c r="AC138" s="58"/>
      <c r="AD138" s="58"/>
      <c r="AE138" s="58"/>
      <c r="AF138" s="58"/>
      <c r="AG138" s="58"/>
      <c r="AH138" s="58"/>
      <c r="AI138" s="58"/>
      <c r="AJ138" s="58"/>
      <c r="AK138" s="58"/>
      <c r="AL138" s="58"/>
      <c r="AM138" s="58"/>
      <c r="AN138" s="58"/>
      <c r="AO138" s="58"/>
      <c r="AP138" s="58"/>
      <c r="AQ138" s="1" t="s">
        <v>62</v>
      </c>
      <c r="BD138" s="2"/>
      <c r="BE138" s="11"/>
    </row>
    <row r="139" spans="1:58" ht="2.4500000000000002" customHeight="1">
      <c r="A139" s="2"/>
      <c r="B139" s="2"/>
      <c r="C139" s="2"/>
      <c r="E139" s="2"/>
      <c r="F139" s="2"/>
      <c r="H139" s="11"/>
      <c r="I139" s="10"/>
      <c r="J139" s="83"/>
      <c r="K139" s="83"/>
      <c r="L139" s="83"/>
      <c r="M139" s="83"/>
      <c r="N139" s="83"/>
      <c r="O139" s="11"/>
      <c r="P139" s="10"/>
      <c r="Q139" s="2"/>
      <c r="R139" s="2"/>
      <c r="S139" s="26"/>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11"/>
      <c r="BF139" s="10"/>
    </row>
    <row r="140" spans="1:58" ht="2.4500000000000002" customHeight="1">
      <c r="A140" s="2"/>
      <c r="B140" s="2"/>
      <c r="C140" s="2"/>
      <c r="E140" s="2"/>
      <c r="F140" s="2"/>
      <c r="H140" s="11"/>
      <c r="I140" s="10"/>
      <c r="J140" s="83"/>
      <c r="K140" s="83"/>
      <c r="L140" s="83"/>
      <c r="M140" s="83"/>
      <c r="N140" s="83"/>
      <c r="O140" s="11"/>
      <c r="P140" s="17"/>
      <c r="Q140" s="18"/>
      <c r="R140" s="18"/>
      <c r="S140" s="2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9"/>
      <c r="BF140" s="10"/>
    </row>
    <row r="141" spans="1:58">
      <c r="A141" s="2"/>
      <c r="B141" s="2"/>
      <c r="C141" s="2"/>
      <c r="E141" s="2"/>
      <c r="F141" s="2"/>
      <c r="H141" s="11"/>
      <c r="I141" s="10"/>
      <c r="J141" s="83"/>
      <c r="K141" s="83"/>
      <c r="L141" s="83"/>
      <c r="M141" s="83"/>
      <c r="N141" s="83"/>
      <c r="O141" s="11"/>
      <c r="P141" s="10"/>
      <c r="Q141" s="2" t="s">
        <v>4</v>
      </c>
      <c r="R141" s="2"/>
      <c r="S141" s="26"/>
      <c r="T141" s="2" t="s">
        <v>21</v>
      </c>
      <c r="U141" s="2"/>
      <c r="V141" s="2"/>
      <c r="W141" s="2"/>
      <c r="X141" s="2"/>
      <c r="Y141" s="2"/>
      <c r="Z141" s="2"/>
      <c r="AA141" s="2"/>
      <c r="AB141" s="2"/>
      <c r="AC141" s="2"/>
      <c r="AD141" s="2" t="s">
        <v>23</v>
      </c>
      <c r="AE141" s="2"/>
      <c r="AF141" s="2"/>
      <c r="AG141" s="2" t="s">
        <v>85</v>
      </c>
      <c r="AH141" s="2"/>
      <c r="AI141" s="2"/>
      <c r="AJ141" s="2"/>
      <c r="AK141" s="2"/>
      <c r="AL141" s="2"/>
      <c r="AM141" s="2" t="s">
        <v>86</v>
      </c>
      <c r="AN141" s="2"/>
      <c r="AO141" s="2"/>
      <c r="AP141" s="2" t="s">
        <v>74</v>
      </c>
      <c r="AQ141" s="2"/>
      <c r="AR141" s="2"/>
      <c r="AS141" s="2"/>
      <c r="AT141" s="2"/>
      <c r="AU141" s="2" t="s">
        <v>87</v>
      </c>
      <c r="AV141" s="2"/>
      <c r="AW141" s="2"/>
      <c r="AX141" s="2" t="s">
        <v>82</v>
      </c>
      <c r="AY141" s="2"/>
      <c r="AZ141" s="92"/>
      <c r="BA141" s="92"/>
      <c r="BB141" s="92"/>
      <c r="BC141" s="92"/>
      <c r="BD141" s="2" t="s">
        <v>62</v>
      </c>
      <c r="BE141" s="11"/>
      <c r="BF141" s="10"/>
    </row>
    <row r="142" spans="1:58">
      <c r="A142" s="2"/>
      <c r="B142" s="2"/>
      <c r="C142" s="2"/>
      <c r="E142" s="2"/>
      <c r="F142" s="2"/>
      <c r="H142" s="11"/>
      <c r="I142" s="10"/>
      <c r="J142" s="83"/>
      <c r="K142" s="83"/>
      <c r="L142" s="83"/>
      <c r="M142" s="83"/>
      <c r="N142" s="83"/>
      <c r="O142" s="11"/>
      <c r="P142" s="10"/>
      <c r="Q142" s="2"/>
      <c r="R142" s="2"/>
      <c r="S142" s="26"/>
      <c r="BE142" s="11"/>
      <c r="BF142" s="10"/>
    </row>
    <row r="143" spans="1:58" ht="14.25">
      <c r="A143" s="2"/>
      <c r="B143" s="2"/>
      <c r="C143" s="2"/>
      <c r="E143" s="2"/>
      <c r="F143" s="2"/>
      <c r="H143" s="11"/>
      <c r="I143" s="10"/>
      <c r="J143" s="83"/>
      <c r="K143" s="83"/>
      <c r="L143" s="83"/>
      <c r="M143" s="83"/>
      <c r="N143" s="83"/>
      <c r="O143" s="11"/>
      <c r="P143" s="10"/>
      <c r="Q143" s="2"/>
      <c r="R143" s="2"/>
      <c r="S143" s="26"/>
      <c r="T143" s="1" t="s">
        <v>24</v>
      </c>
      <c r="AE143" s="1" t="s">
        <v>25</v>
      </c>
      <c r="AG143" s="90">
        <v>0.5</v>
      </c>
      <c r="AH143" s="90"/>
      <c r="AI143" s="1" t="s">
        <v>90</v>
      </c>
      <c r="BE143" s="11"/>
      <c r="BF143" s="10"/>
    </row>
    <row r="144" spans="1:58">
      <c r="A144" s="2"/>
      <c r="B144" s="2"/>
      <c r="C144" s="2"/>
      <c r="E144" s="2"/>
      <c r="F144" s="2"/>
      <c r="H144" s="11"/>
      <c r="I144" s="10"/>
      <c r="J144" s="83"/>
      <c r="K144" s="83"/>
      <c r="L144" s="83"/>
      <c r="M144" s="83"/>
      <c r="N144" s="83"/>
      <c r="O144" s="11"/>
      <c r="P144" s="10"/>
      <c r="Q144" s="2"/>
      <c r="R144" s="2"/>
      <c r="S144" s="26"/>
      <c r="T144" s="1" t="s">
        <v>22</v>
      </c>
      <c r="W144" s="1" t="s">
        <v>82</v>
      </c>
      <c r="AQ144" s="1" t="s">
        <v>62</v>
      </c>
      <c r="BE144" s="11"/>
      <c r="BF144" s="10"/>
    </row>
    <row r="145" spans="1:58" ht="2.4500000000000002" customHeight="1">
      <c r="A145" s="2"/>
      <c r="B145" s="2"/>
      <c r="C145" s="2"/>
      <c r="E145" s="2"/>
      <c r="F145" s="2"/>
      <c r="H145" s="11"/>
      <c r="I145" s="12"/>
      <c r="J145" s="4"/>
      <c r="K145" s="4"/>
      <c r="L145" s="4"/>
      <c r="M145" s="4"/>
      <c r="N145" s="4"/>
      <c r="O145" s="13"/>
      <c r="P145" s="12"/>
      <c r="Q145" s="4"/>
      <c r="R145" s="4"/>
      <c r="S145" s="27"/>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13"/>
      <c r="BF145" s="10"/>
    </row>
    <row r="146" spans="1:58" ht="2.4500000000000002" customHeight="1">
      <c r="A146" s="2"/>
      <c r="B146" s="2"/>
      <c r="C146" s="2"/>
      <c r="E146" s="2"/>
      <c r="F146" s="2"/>
      <c r="H146" s="11"/>
      <c r="I146" s="7"/>
      <c r="J146" s="8"/>
      <c r="K146" s="8"/>
      <c r="L146" s="8"/>
      <c r="M146" s="8"/>
      <c r="N146" s="8"/>
      <c r="O146" s="9"/>
      <c r="P146" s="7"/>
      <c r="Q146" s="8"/>
      <c r="R146" s="8"/>
      <c r="S146" s="25"/>
      <c r="T146" s="8"/>
      <c r="U146" s="8"/>
      <c r="V146" s="8"/>
      <c r="W146" s="8"/>
      <c r="X146" s="8"/>
      <c r="Y146" s="8"/>
      <c r="Z146" s="8"/>
      <c r="AA146" s="8"/>
      <c r="AB146" s="8"/>
      <c r="AC146" s="8"/>
      <c r="AD146" s="8"/>
      <c r="AE146" s="8"/>
      <c r="AF146" s="8"/>
      <c r="AG146" s="8"/>
      <c r="AH146" s="8"/>
      <c r="AI146" s="8"/>
      <c r="AJ146" s="8"/>
      <c r="AK146" s="25"/>
      <c r="AL146" s="8"/>
      <c r="AM146" s="8"/>
      <c r="AN146" s="8"/>
      <c r="AO146" s="8"/>
      <c r="AP146" s="8"/>
      <c r="AQ146" s="8"/>
      <c r="AR146" s="8"/>
      <c r="AS146" s="8"/>
      <c r="AT146" s="8"/>
      <c r="AU146" s="8"/>
      <c r="AV146" s="8"/>
      <c r="AW146" s="8"/>
      <c r="AX146" s="8"/>
      <c r="AY146" s="8"/>
      <c r="AZ146" s="8"/>
      <c r="BA146" s="8"/>
      <c r="BB146" s="8"/>
      <c r="BC146" s="8"/>
      <c r="BD146" s="8"/>
      <c r="BE146" s="9"/>
      <c r="BF146" s="10"/>
    </row>
    <row r="147" spans="1:58">
      <c r="A147" s="2"/>
      <c r="B147" s="2"/>
      <c r="C147" s="2"/>
      <c r="E147" s="2"/>
      <c r="F147" s="2"/>
      <c r="H147" s="11"/>
      <c r="I147" s="10"/>
      <c r="J147" s="83" t="s">
        <v>6</v>
      </c>
      <c r="K147" s="83"/>
      <c r="L147" s="83"/>
      <c r="M147" s="83"/>
      <c r="N147" s="83"/>
      <c r="O147" s="11"/>
      <c r="P147" s="10"/>
      <c r="Q147" s="2"/>
      <c r="R147" s="2"/>
      <c r="S147" s="26"/>
      <c r="T147" s="2"/>
      <c r="U147" s="2"/>
      <c r="V147" s="70" t="s">
        <v>26</v>
      </c>
      <c r="W147" s="70"/>
      <c r="X147" s="70"/>
      <c r="Y147" s="70"/>
      <c r="Z147" s="70"/>
      <c r="AA147" s="70"/>
      <c r="AB147" s="70"/>
      <c r="AC147" s="70"/>
      <c r="AD147" s="70"/>
      <c r="AE147" s="70"/>
      <c r="AF147" s="70"/>
      <c r="AG147" s="70"/>
      <c r="AH147" s="70"/>
      <c r="AI147" s="2"/>
      <c r="AJ147" s="2"/>
      <c r="AK147" s="26"/>
      <c r="AL147" s="2"/>
      <c r="AN147" s="74" t="s">
        <v>27</v>
      </c>
      <c r="AO147" s="74"/>
      <c r="AP147" s="74"/>
      <c r="AQ147" s="74"/>
      <c r="AR147" s="74"/>
      <c r="AS147" s="74"/>
      <c r="AT147" s="74"/>
      <c r="AU147" s="74"/>
      <c r="AV147" s="74"/>
      <c r="AW147" s="74"/>
      <c r="AX147" s="74"/>
      <c r="AY147" s="74"/>
      <c r="AZ147" s="74"/>
      <c r="BA147" s="74"/>
      <c r="BB147" s="74"/>
      <c r="BC147" s="74"/>
      <c r="BE147" s="11"/>
      <c r="BF147" s="10"/>
    </row>
    <row r="148" spans="1:58" ht="2.4500000000000002" customHeight="1">
      <c r="A148" s="2"/>
      <c r="B148" s="2"/>
      <c r="C148" s="2"/>
      <c r="E148" s="2"/>
      <c r="F148" s="2"/>
      <c r="H148" s="11"/>
      <c r="I148" s="10"/>
      <c r="J148" s="83"/>
      <c r="K148" s="83"/>
      <c r="L148" s="83"/>
      <c r="M148" s="83"/>
      <c r="N148" s="83"/>
      <c r="O148" s="11"/>
      <c r="P148" s="10"/>
      <c r="Q148" s="2"/>
      <c r="R148" s="2"/>
      <c r="S148" s="26"/>
      <c r="T148" s="2"/>
      <c r="U148" s="2"/>
      <c r="V148" s="2"/>
      <c r="W148" s="2"/>
      <c r="X148" s="2"/>
      <c r="Y148" s="2"/>
      <c r="Z148" s="2"/>
      <c r="AA148" s="2"/>
      <c r="AB148" s="2"/>
      <c r="AC148" s="2"/>
      <c r="AD148" s="2"/>
      <c r="AE148" s="2"/>
      <c r="AF148" s="2"/>
      <c r="AG148" s="2"/>
      <c r="AH148" s="2"/>
      <c r="AI148" s="2"/>
      <c r="AJ148" s="2"/>
      <c r="AK148" s="26"/>
      <c r="AL148" s="2"/>
      <c r="AM148" s="2"/>
      <c r="AN148" s="2"/>
      <c r="AO148" s="2"/>
      <c r="AP148" s="2"/>
      <c r="AQ148" s="2"/>
      <c r="AR148" s="2"/>
      <c r="AS148" s="2"/>
      <c r="AT148" s="2"/>
      <c r="AU148" s="2"/>
      <c r="AV148" s="2"/>
      <c r="AW148" s="2"/>
      <c r="AX148" s="2"/>
      <c r="AY148" s="2"/>
      <c r="AZ148" s="2"/>
      <c r="BA148" s="2"/>
      <c r="BB148" s="2"/>
      <c r="BC148" s="2"/>
      <c r="BD148" s="2"/>
      <c r="BE148" s="11"/>
      <c r="BF148" s="10"/>
    </row>
    <row r="149" spans="1:58" ht="2.4500000000000002" customHeight="1">
      <c r="A149" s="2"/>
      <c r="B149" s="2"/>
      <c r="C149" s="2"/>
      <c r="E149" s="2"/>
      <c r="F149" s="2"/>
      <c r="H149" s="11"/>
      <c r="I149" s="10"/>
      <c r="J149" s="83"/>
      <c r="K149" s="83"/>
      <c r="L149" s="83"/>
      <c r="M149" s="83"/>
      <c r="N149" s="83"/>
      <c r="O149" s="11"/>
      <c r="P149" s="17"/>
      <c r="Q149" s="18"/>
      <c r="R149" s="18"/>
      <c r="S149" s="28"/>
      <c r="T149" s="18"/>
      <c r="U149" s="18"/>
      <c r="V149" s="18"/>
      <c r="W149" s="18"/>
      <c r="X149" s="18"/>
      <c r="Y149" s="18"/>
      <c r="Z149" s="18"/>
      <c r="AA149" s="18"/>
      <c r="AB149" s="18"/>
      <c r="AC149" s="18"/>
      <c r="AD149" s="18"/>
      <c r="AE149" s="18"/>
      <c r="AF149" s="18"/>
      <c r="AG149" s="18"/>
      <c r="AH149" s="18"/>
      <c r="AI149" s="18"/>
      <c r="AJ149" s="18"/>
      <c r="AK149" s="28"/>
      <c r="AL149" s="18"/>
      <c r="AM149" s="99"/>
      <c r="AN149" s="99"/>
      <c r="AO149" s="99"/>
      <c r="AP149" s="99"/>
      <c r="AQ149" s="99"/>
      <c r="AR149" s="99"/>
      <c r="AS149" s="99"/>
      <c r="AT149" s="99"/>
      <c r="AU149" s="99"/>
      <c r="AV149" s="99"/>
      <c r="AW149" s="99"/>
      <c r="AX149" s="99"/>
      <c r="AY149" s="99"/>
      <c r="AZ149" s="99"/>
      <c r="BA149" s="99"/>
      <c r="BB149" s="99"/>
      <c r="BC149" s="99"/>
      <c r="BD149" s="99"/>
      <c r="BE149" s="19"/>
      <c r="BF149" s="10"/>
    </row>
    <row r="150" spans="1:58">
      <c r="A150" s="2"/>
      <c r="B150" s="2"/>
      <c r="C150" s="2"/>
      <c r="E150" s="2"/>
      <c r="F150" s="2"/>
      <c r="H150" s="11"/>
      <c r="I150" s="10"/>
      <c r="J150" s="83"/>
      <c r="K150" s="83"/>
      <c r="L150" s="83"/>
      <c r="M150" s="83"/>
      <c r="N150" s="83"/>
      <c r="O150" s="11"/>
      <c r="P150" s="10"/>
      <c r="Q150" s="2" t="s">
        <v>28</v>
      </c>
      <c r="R150" s="2"/>
      <c r="S150" s="26"/>
      <c r="T150" s="2"/>
      <c r="U150" s="2"/>
      <c r="V150" s="2" t="s">
        <v>29</v>
      </c>
      <c r="W150" s="2"/>
      <c r="X150" s="2"/>
      <c r="Y150" s="2"/>
      <c r="Z150" s="2"/>
      <c r="AA150" s="2"/>
      <c r="AB150" s="2" t="s">
        <v>30</v>
      </c>
      <c r="AC150" s="2"/>
      <c r="AD150" s="2"/>
      <c r="AE150" s="2"/>
      <c r="AF150" s="2"/>
      <c r="AG150" s="2"/>
      <c r="AH150" s="2"/>
      <c r="AI150" s="2"/>
      <c r="AJ150" s="2"/>
      <c r="AK150" s="26"/>
      <c r="AL150" s="2"/>
      <c r="AM150" s="89"/>
      <c r="AN150" s="89"/>
      <c r="AO150" s="89"/>
      <c r="AP150" s="89"/>
      <c r="AQ150" s="89"/>
      <c r="AR150" s="89"/>
      <c r="AS150" s="89"/>
      <c r="AT150" s="89"/>
      <c r="AU150" s="89"/>
      <c r="AV150" s="89"/>
      <c r="AW150" s="89"/>
      <c r="AX150" s="89"/>
      <c r="AY150" s="89"/>
      <c r="AZ150" s="89"/>
      <c r="BA150" s="89"/>
      <c r="BB150" s="89"/>
      <c r="BC150" s="89"/>
      <c r="BD150" s="89"/>
      <c r="BE150" s="24"/>
      <c r="BF150" s="10"/>
    </row>
    <row r="151" spans="1:58">
      <c r="A151" s="2"/>
      <c r="B151" s="2"/>
      <c r="C151" s="2"/>
      <c r="E151" s="2"/>
      <c r="F151" s="2"/>
      <c r="H151" s="11"/>
      <c r="I151" s="10"/>
      <c r="J151" s="83"/>
      <c r="K151" s="83"/>
      <c r="L151" s="83"/>
      <c r="M151" s="83"/>
      <c r="N151" s="83"/>
      <c r="O151" s="11"/>
      <c r="P151" s="10"/>
      <c r="Q151" s="2"/>
      <c r="R151" s="2"/>
      <c r="S151" s="26"/>
      <c r="T151" s="2" t="s">
        <v>22</v>
      </c>
      <c r="U151" s="2"/>
      <c r="V151" s="2"/>
      <c r="W151" s="2" t="s">
        <v>82</v>
      </c>
      <c r="X151" s="2"/>
      <c r="Y151" s="2"/>
      <c r="Z151" s="60"/>
      <c r="AA151" s="60"/>
      <c r="AB151" s="60"/>
      <c r="AC151" s="60"/>
      <c r="AD151" s="60"/>
      <c r="AE151" s="60"/>
      <c r="AF151" s="60"/>
      <c r="AG151" s="60"/>
      <c r="AH151" s="60"/>
      <c r="AI151" s="60"/>
      <c r="AJ151" s="2" t="s">
        <v>62</v>
      </c>
      <c r="AK151" s="26"/>
      <c r="AL151" s="2"/>
      <c r="AM151" s="93"/>
      <c r="AN151" s="93"/>
      <c r="AO151" s="93"/>
      <c r="AP151" s="93"/>
      <c r="AQ151" s="93"/>
      <c r="AR151" s="93"/>
      <c r="AS151" s="93"/>
      <c r="AT151" s="93"/>
      <c r="AU151" s="93"/>
      <c r="AV151" s="93"/>
      <c r="AW151" s="93"/>
      <c r="AX151" s="93"/>
      <c r="AY151" s="93"/>
      <c r="AZ151" s="93"/>
      <c r="BA151" s="93"/>
      <c r="BB151" s="93"/>
      <c r="BC151" s="93"/>
      <c r="BD151" s="93"/>
      <c r="BE151" s="11"/>
      <c r="BF151" s="10"/>
    </row>
    <row r="152" spans="1:58" ht="2.4500000000000002" customHeight="1">
      <c r="A152" s="2"/>
      <c r="B152" s="2"/>
      <c r="C152" s="2"/>
      <c r="E152" s="2"/>
      <c r="F152" s="2"/>
      <c r="H152" s="11"/>
      <c r="I152" s="10"/>
      <c r="J152" s="83"/>
      <c r="K152" s="83"/>
      <c r="L152" s="83"/>
      <c r="M152" s="83"/>
      <c r="N152" s="83"/>
      <c r="O152" s="11"/>
      <c r="P152" s="10"/>
      <c r="Q152" s="2"/>
      <c r="R152" s="2"/>
      <c r="S152" s="26"/>
      <c r="T152" s="2"/>
      <c r="U152" s="2"/>
      <c r="V152" s="2"/>
      <c r="W152" s="2"/>
      <c r="X152" s="2"/>
      <c r="Y152" s="2"/>
      <c r="Z152" s="2"/>
      <c r="AA152" s="2"/>
      <c r="AB152" s="2"/>
      <c r="AC152" s="2"/>
      <c r="AD152" s="2"/>
      <c r="AE152" s="2"/>
      <c r="AF152" s="2"/>
      <c r="AG152" s="2"/>
      <c r="AH152" s="2"/>
      <c r="AI152" s="2"/>
      <c r="AJ152" s="2"/>
      <c r="AK152" s="26"/>
      <c r="AL152" s="2"/>
      <c r="AM152" s="29"/>
      <c r="AN152" s="29"/>
      <c r="AO152" s="29"/>
      <c r="AP152" s="29"/>
      <c r="AQ152" s="29"/>
      <c r="AR152" s="29"/>
      <c r="AS152" s="29"/>
      <c r="AT152" s="29"/>
      <c r="AU152" s="29"/>
      <c r="AV152" s="29"/>
      <c r="AW152" s="29"/>
      <c r="AX152" s="29"/>
      <c r="AY152" s="29"/>
      <c r="AZ152" s="29"/>
      <c r="BA152" s="29"/>
      <c r="BB152" s="29"/>
      <c r="BC152" s="29"/>
      <c r="BD152" s="29"/>
      <c r="BE152" s="11"/>
      <c r="BF152" s="10"/>
    </row>
    <row r="153" spans="1:58" ht="2.4500000000000002" customHeight="1">
      <c r="A153" s="2"/>
      <c r="B153" s="2"/>
      <c r="C153" s="2"/>
      <c r="E153" s="2"/>
      <c r="F153" s="2"/>
      <c r="H153" s="11"/>
      <c r="I153" s="10"/>
      <c r="J153" s="83"/>
      <c r="K153" s="83"/>
      <c r="L153" s="83"/>
      <c r="M153" s="83"/>
      <c r="N153" s="83"/>
      <c r="O153" s="11"/>
      <c r="P153" s="17"/>
      <c r="Q153" s="18"/>
      <c r="R153" s="18"/>
      <c r="S153" s="28"/>
      <c r="T153" s="18"/>
      <c r="U153" s="18"/>
      <c r="V153" s="18"/>
      <c r="W153" s="18"/>
      <c r="X153" s="18"/>
      <c r="Y153" s="18"/>
      <c r="Z153" s="18"/>
      <c r="AA153" s="18"/>
      <c r="AB153" s="18"/>
      <c r="AC153" s="18"/>
      <c r="AD153" s="18"/>
      <c r="AE153" s="18"/>
      <c r="AF153" s="18"/>
      <c r="AG153" s="18"/>
      <c r="AH153" s="18"/>
      <c r="AI153" s="18"/>
      <c r="AJ153" s="18"/>
      <c r="AK153" s="28"/>
      <c r="AL153" s="18"/>
      <c r="AM153" s="30"/>
      <c r="AN153" s="30"/>
      <c r="AO153" s="30"/>
      <c r="AP153" s="30"/>
      <c r="AQ153" s="30"/>
      <c r="AR153" s="30"/>
      <c r="AS153" s="30"/>
      <c r="AT153" s="30"/>
      <c r="AU153" s="30"/>
      <c r="AV153" s="30"/>
      <c r="AW153" s="30"/>
      <c r="AX153" s="30"/>
      <c r="AY153" s="30"/>
      <c r="AZ153" s="30"/>
      <c r="BA153" s="30"/>
      <c r="BB153" s="30"/>
      <c r="BC153" s="30"/>
      <c r="BD153" s="30"/>
      <c r="BE153" s="19"/>
      <c r="BF153" s="10"/>
    </row>
    <row r="154" spans="1:58">
      <c r="A154" s="2"/>
      <c r="B154" s="2"/>
      <c r="C154" s="2"/>
      <c r="E154" s="2"/>
      <c r="F154" s="2"/>
      <c r="H154" s="11"/>
      <c r="I154" s="10"/>
      <c r="J154" s="83"/>
      <c r="K154" s="83"/>
      <c r="L154" s="83"/>
      <c r="M154" s="83"/>
      <c r="N154" s="83"/>
      <c r="O154" s="11"/>
      <c r="P154" s="10"/>
      <c r="Q154" s="2" t="s">
        <v>31</v>
      </c>
      <c r="R154" s="2"/>
      <c r="S154" s="26"/>
      <c r="T154" s="2" t="s">
        <v>32</v>
      </c>
      <c r="U154" s="2"/>
      <c r="V154" s="2"/>
      <c r="W154" s="2"/>
      <c r="X154" s="2"/>
      <c r="Y154" s="2"/>
      <c r="Z154" s="60" t="s">
        <v>76</v>
      </c>
      <c r="AA154" s="60"/>
      <c r="AB154" s="2" t="s">
        <v>82</v>
      </c>
      <c r="AC154" s="92"/>
      <c r="AD154" s="92"/>
      <c r="AE154" s="2" t="s">
        <v>62</v>
      </c>
      <c r="AF154" s="2"/>
      <c r="AG154" s="2"/>
      <c r="AH154" s="2" t="s">
        <v>94</v>
      </c>
      <c r="AI154" s="2"/>
      <c r="AJ154" s="2"/>
      <c r="AK154" s="26"/>
      <c r="AL154" s="2"/>
      <c r="AM154" s="89"/>
      <c r="AN154" s="89"/>
      <c r="AO154" s="89"/>
      <c r="AP154" s="89"/>
      <c r="AQ154" s="89"/>
      <c r="AR154" s="89"/>
      <c r="AS154" s="89"/>
      <c r="AT154" s="89"/>
      <c r="AU154" s="89"/>
      <c r="AV154" s="89"/>
      <c r="AW154" s="89"/>
      <c r="AX154" s="89"/>
      <c r="AY154" s="89"/>
      <c r="AZ154" s="89"/>
      <c r="BA154" s="89"/>
      <c r="BB154" s="89"/>
      <c r="BC154" s="89"/>
      <c r="BD154" s="89"/>
      <c r="BE154" s="11"/>
      <c r="BF154" s="10"/>
    </row>
    <row r="155" spans="1:58" ht="13.5" customHeight="1">
      <c r="A155" s="2"/>
      <c r="B155" s="2"/>
      <c r="C155" s="2"/>
      <c r="E155" s="2"/>
      <c r="F155" s="2"/>
      <c r="H155" s="11"/>
      <c r="I155" s="10"/>
      <c r="J155" s="83"/>
      <c r="K155" s="83"/>
      <c r="L155" s="83"/>
      <c r="M155" s="83"/>
      <c r="N155" s="83"/>
      <c r="O155" s="11"/>
      <c r="P155" s="10"/>
      <c r="Q155" s="2"/>
      <c r="R155" s="2"/>
      <c r="S155" s="26"/>
      <c r="T155" s="92" t="s">
        <v>34</v>
      </c>
      <c r="U155" s="92"/>
      <c r="V155" s="92"/>
      <c r="W155" s="92"/>
      <c r="X155" s="92"/>
      <c r="Y155" s="92"/>
      <c r="Z155" s="92"/>
      <c r="AA155" s="92"/>
      <c r="AB155" s="94" t="s">
        <v>25</v>
      </c>
      <c r="AC155" s="94"/>
      <c r="AD155" s="90">
        <v>4</v>
      </c>
      <c r="AE155" s="90"/>
      <c r="AF155" s="2" t="s">
        <v>90</v>
      </c>
      <c r="AG155" s="60"/>
      <c r="AH155" s="60"/>
      <c r="AI155" s="60"/>
      <c r="AJ155" s="60"/>
      <c r="AK155" s="91"/>
      <c r="AL155" s="2"/>
      <c r="AM155" s="93"/>
      <c r="AN155" s="93"/>
      <c r="AO155" s="93"/>
      <c r="AP155" s="93"/>
      <c r="AQ155" s="93"/>
      <c r="AR155" s="93"/>
      <c r="AS155" s="93"/>
      <c r="AT155" s="93"/>
      <c r="AU155" s="93"/>
      <c r="AV155" s="93"/>
      <c r="AW155" s="93"/>
      <c r="AX155" s="93"/>
      <c r="AY155" s="93"/>
      <c r="AZ155" s="93"/>
      <c r="BA155" s="93"/>
      <c r="BB155" s="93"/>
      <c r="BC155" s="93"/>
      <c r="BD155" s="93"/>
      <c r="BE155" s="11"/>
      <c r="BF155" s="10"/>
    </row>
    <row r="156" spans="1:58">
      <c r="A156" s="2"/>
      <c r="B156" s="2"/>
      <c r="C156" s="2"/>
      <c r="E156" s="2"/>
      <c r="F156" s="2"/>
      <c r="H156" s="11"/>
      <c r="I156" s="10"/>
      <c r="J156" s="83"/>
      <c r="K156" s="83"/>
      <c r="L156" s="83"/>
      <c r="M156" s="83"/>
      <c r="N156" s="83"/>
      <c r="O156" s="11"/>
      <c r="P156" s="10"/>
      <c r="Q156" s="2"/>
      <c r="R156" s="2"/>
      <c r="S156" s="26"/>
      <c r="T156" s="2" t="s">
        <v>35</v>
      </c>
      <c r="U156" s="2"/>
      <c r="V156" s="2"/>
      <c r="W156" s="2"/>
      <c r="X156" s="2"/>
      <c r="Y156" s="2"/>
      <c r="Z156" s="60" t="s">
        <v>76</v>
      </c>
      <c r="AA156" s="60"/>
      <c r="AB156" s="2"/>
      <c r="AC156" s="2"/>
      <c r="AD156" s="2" t="s">
        <v>94</v>
      </c>
      <c r="AE156" s="2"/>
      <c r="AF156" s="2"/>
      <c r="AG156" s="2"/>
      <c r="AH156" s="2"/>
      <c r="AI156" s="2"/>
      <c r="AJ156" s="2"/>
      <c r="AK156" s="26"/>
      <c r="AL156" s="2"/>
      <c r="AM156" s="93" t="s">
        <v>131</v>
      </c>
      <c r="AN156" s="93"/>
      <c r="AO156" s="93"/>
      <c r="AP156" s="93"/>
      <c r="AQ156" s="93"/>
      <c r="AR156" s="93"/>
      <c r="AS156" s="93"/>
      <c r="AT156" s="93"/>
      <c r="AU156" s="93"/>
      <c r="AV156" s="93"/>
      <c r="AW156" s="93"/>
      <c r="AX156" s="93"/>
      <c r="AY156" s="93"/>
      <c r="AZ156" s="93"/>
      <c r="BA156" s="93"/>
      <c r="BB156" s="93"/>
      <c r="BC156" s="93"/>
      <c r="BD156" s="93"/>
      <c r="BE156" s="11"/>
      <c r="BF156" s="10"/>
    </row>
    <row r="157" spans="1:58">
      <c r="A157" s="2"/>
      <c r="B157" s="2"/>
      <c r="C157" s="2"/>
      <c r="E157" s="2"/>
      <c r="F157" s="2"/>
      <c r="H157" s="11"/>
      <c r="I157" s="10"/>
      <c r="J157" s="83"/>
      <c r="K157" s="83"/>
      <c r="L157" s="83"/>
      <c r="M157" s="83"/>
      <c r="N157" s="83"/>
      <c r="O157" s="11"/>
      <c r="P157" s="10"/>
      <c r="Q157" s="2"/>
      <c r="R157" s="2"/>
      <c r="S157" s="26"/>
      <c r="T157" s="2" t="s">
        <v>22</v>
      </c>
      <c r="U157" s="2"/>
      <c r="V157" s="2"/>
      <c r="W157" s="2" t="s">
        <v>82</v>
      </c>
      <c r="X157" s="2"/>
      <c r="Y157" s="2"/>
      <c r="Z157" s="60"/>
      <c r="AA157" s="60"/>
      <c r="AB157" s="60"/>
      <c r="AC157" s="60"/>
      <c r="AD157" s="60"/>
      <c r="AE157" s="60"/>
      <c r="AF157" s="60"/>
      <c r="AG157" s="60"/>
      <c r="AH157" s="60"/>
      <c r="AI157" s="60"/>
      <c r="AJ157" s="2" t="s">
        <v>62</v>
      </c>
      <c r="AK157" s="26"/>
      <c r="AL157" s="2"/>
      <c r="AM157" s="93" t="s">
        <v>136</v>
      </c>
      <c r="AN157" s="93"/>
      <c r="AO157" s="93"/>
      <c r="AP157" s="93"/>
      <c r="AQ157" s="93"/>
      <c r="AR157" s="93"/>
      <c r="AS157" s="93"/>
      <c r="AT157" s="93"/>
      <c r="AU157" s="93"/>
      <c r="AV157" s="93"/>
      <c r="AW157" s="93"/>
      <c r="AX157" s="93"/>
      <c r="AY157" s="93"/>
      <c r="AZ157" s="93"/>
      <c r="BA157" s="93"/>
      <c r="BB157" s="93"/>
      <c r="BC157" s="93"/>
      <c r="BD157" s="93"/>
      <c r="BE157" s="11"/>
      <c r="BF157" s="10"/>
    </row>
    <row r="158" spans="1:58" ht="2.4500000000000002" customHeight="1">
      <c r="A158" s="2"/>
      <c r="B158" s="2"/>
      <c r="C158" s="2"/>
      <c r="E158" s="2"/>
      <c r="F158" s="2"/>
      <c r="H158" s="11"/>
      <c r="I158" s="10"/>
      <c r="J158" s="83"/>
      <c r="K158" s="83"/>
      <c r="L158" s="83"/>
      <c r="M158" s="83"/>
      <c r="N158" s="83"/>
      <c r="O158" s="11"/>
      <c r="P158" s="10"/>
      <c r="Q158" s="2"/>
      <c r="R158" s="2"/>
      <c r="S158" s="26"/>
      <c r="T158" s="15"/>
      <c r="U158" s="15"/>
      <c r="V158" s="15"/>
      <c r="W158" s="15"/>
      <c r="X158" s="15"/>
      <c r="Y158" s="15"/>
      <c r="Z158" s="15"/>
      <c r="AA158" s="15"/>
      <c r="AB158" s="15"/>
      <c r="AC158" s="15"/>
      <c r="AD158" s="15"/>
      <c r="AE158" s="15"/>
      <c r="AF158" s="15"/>
      <c r="AG158" s="15"/>
      <c r="AH158" s="15"/>
      <c r="AI158" s="15"/>
      <c r="AJ158" s="15"/>
      <c r="AK158" s="35"/>
      <c r="AL158" s="2"/>
      <c r="AM158" s="29"/>
      <c r="AN158" s="29"/>
      <c r="AO158" s="29"/>
      <c r="AP158" s="29"/>
      <c r="AQ158" s="29"/>
      <c r="AR158" s="29"/>
      <c r="AS158" s="29"/>
      <c r="AT158" s="29"/>
      <c r="AU158" s="29"/>
      <c r="AV158" s="29"/>
      <c r="AW158" s="29"/>
      <c r="AX158" s="29"/>
      <c r="AY158" s="29"/>
      <c r="AZ158" s="29"/>
      <c r="BA158" s="29"/>
      <c r="BB158" s="29"/>
      <c r="BC158" s="29"/>
      <c r="BD158" s="29"/>
      <c r="BE158" s="11"/>
      <c r="BF158" s="10"/>
    </row>
    <row r="159" spans="1:58" ht="2.4500000000000002" customHeight="1">
      <c r="A159" s="2"/>
      <c r="B159" s="2"/>
      <c r="C159" s="2"/>
      <c r="E159" s="2"/>
      <c r="F159" s="2"/>
      <c r="H159" s="11"/>
      <c r="I159" s="10"/>
      <c r="J159" s="83"/>
      <c r="K159" s="83"/>
      <c r="L159" s="83"/>
      <c r="M159" s="83"/>
      <c r="N159" s="83"/>
      <c r="O159" s="11"/>
      <c r="P159" s="17"/>
      <c r="Q159" s="18"/>
      <c r="R159" s="18"/>
      <c r="S159" s="28"/>
      <c r="T159" s="18"/>
      <c r="U159" s="18"/>
      <c r="V159" s="18"/>
      <c r="W159" s="18"/>
      <c r="X159" s="18"/>
      <c r="Y159" s="18"/>
      <c r="Z159" s="18"/>
      <c r="AA159" s="18"/>
      <c r="AB159" s="18"/>
      <c r="AC159" s="18"/>
      <c r="AD159" s="18"/>
      <c r="AE159" s="18"/>
      <c r="AF159" s="18"/>
      <c r="AG159" s="18"/>
      <c r="AH159" s="18"/>
      <c r="AI159" s="18"/>
      <c r="AJ159" s="18"/>
      <c r="AK159" s="28"/>
      <c r="AL159" s="18"/>
      <c r="AM159" s="30"/>
      <c r="AN159" s="30"/>
      <c r="AO159" s="30"/>
      <c r="AP159" s="30"/>
      <c r="AQ159" s="30"/>
      <c r="AR159" s="30"/>
      <c r="AS159" s="30"/>
      <c r="AT159" s="30"/>
      <c r="AU159" s="30"/>
      <c r="AV159" s="30"/>
      <c r="AW159" s="30"/>
      <c r="AX159" s="30"/>
      <c r="AY159" s="30"/>
      <c r="AZ159" s="30"/>
      <c r="BA159" s="30"/>
      <c r="BB159" s="30"/>
      <c r="BC159" s="30"/>
      <c r="BD159" s="30"/>
      <c r="BE159" s="19"/>
      <c r="BF159" s="10"/>
    </row>
    <row r="160" spans="1:58" ht="11.25" customHeight="1">
      <c r="A160" s="2"/>
      <c r="B160" s="2"/>
      <c r="C160" s="2"/>
      <c r="E160" s="2"/>
      <c r="F160" s="2"/>
      <c r="H160" s="11"/>
      <c r="I160" s="10"/>
      <c r="J160" s="83"/>
      <c r="K160" s="83"/>
      <c r="L160" s="83"/>
      <c r="M160" s="83"/>
      <c r="N160" s="83"/>
      <c r="O160" s="11"/>
      <c r="P160" s="10"/>
      <c r="Q160" s="2" t="s">
        <v>37</v>
      </c>
      <c r="R160" s="2"/>
      <c r="S160" s="26"/>
      <c r="T160" s="2"/>
      <c r="U160" s="2"/>
      <c r="V160" s="2" t="s">
        <v>33</v>
      </c>
      <c r="W160" s="2" t="s">
        <v>82</v>
      </c>
      <c r="X160" s="2"/>
      <c r="Y160" s="2"/>
      <c r="Z160" s="61" t="s">
        <v>116</v>
      </c>
      <c r="AA160" s="60"/>
      <c r="AB160" s="60"/>
      <c r="AC160" s="60"/>
      <c r="AD160" s="60"/>
      <c r="AE160" s="60"/>
      <c r="AF160" s="60"/>
      <c r="AG160" s="60"/>
      <c r="AH160" s="60"/>
      <c r="AI160" s="60"/>
      <c r="AJ160" s="2" t="s">
        <v>62</v>
      </c>
      <c r="AK160" s="26"/>
      <c r="AL160" s="2"/>
      <c r="AM160" s="89" t="s">
        <v>115</v>
      </c>
      <c r="AN160" s="89"/>
      <c r="AO160" s="89"/>
      <c r="AP160" s="89"/>
      <c r="AQ160" s="89"/>
      <c r="AR160" s="89"/>
      <c r="AS160" s="89"/>
      <c r="AT160" s="89"/>
      <c r="AU160" s="89"/>
      <c r="AV160" s="89"/>
      <c r="AW160" s="89"/>
      <c r="AX160" s="89"/>
      <c r="AY160" s="89"/>
      <c r="AZ160" s="89"/>
      <c r="BA160" s="89"/>
      <c r="BB160" s="89"/>
      <c r="BC160" s="89"/>
      <c r="BD160" s="89"/>
      <c r="BE160" s="11"/>
      <c r="BF160" s="10"/>
    </row>
    <row r="161" spans="1:58" ht="11.25" customHeight="1">
      <c r="A161" s="2"/>
      <c r="B161" s="2"/>
      <c r="C161" s="2"/>
      <c r="E161" s="2"/>
      <c r="F161" s="2"/>
      <c r="H161" s="11"/>
      <c r="I161" s="10"/>
      <c r="J161" s="83"/>
      <c r="K161" s="83"/>
      <c r="L161" s="83"/>
      <c r="M161" s="83"/>
      <c r="N161" s="83"/>
      <c r="O161" s="11"/>
      <c r="P161" s="10"/>
      <c r="Q161" s="2"/>
      <c r="R161" s="2"/>
      <c r="S161" s="26"/>
      <c r="V161" s="1" t="s">
        <v>36</v>
      </c>
      <c r="AJ161" s="2"/>
      <c r="AK161" s="26"/>
      <c r="AL161" s="2"/>
      <c r="AM161" s="93"/>
      <c r="AN161" s="93"/>
      <c r="AO161" s="93"/>
      <c r="AP161" s="93"/>
      <c r="AQ161" s="93"/>
      <c r="AR161" s="93"/>
      <c r="AS161" s="93"/>
      <c r="AT161" s="93"/>
      <c r="AU161" s="93"/>
      <c r="AV161" s="93"/>
      <c r="AW161" s="93"/>
      <c r="AX161" s="93"/>
      <c r="AY161" s="93"/>
      <c r="AZ161" s="93"/>
      <c r="BA161" s="93"/>
      <c r="BB161" s="93"/>
      <c r="BC161" s="93"/>
      <c r="BD161" s="93"/>
      <c r="BE161" s="11"/>
      <c r="BF161" s="10"/>
    </row>
    <row r="162" spans="1:58" ht="2.4500000000000002" customHeight="1">
      <c r="A162" s="2"/>
      <c r="B162" s="2"/>
      <c r="C162" s="2"/>
      <c r="E162" s="2"/>
      <c r="F162" s="2"/>
      <c r="H162" s="11"/>
      <c r="I162" s="10"/>
      <c r="J162" s="83"/>
      <c r="K162" s="83"/>
      <c r="L162" s="83"/>
      <c r="M162" s="83"/>
      <c r="N162" s="83"/>
      <c r="O162" s="11"/>
      <c r="P162" s="10"/>
      <c r="Q162" s="2"/>
      <c r="R162" s="2"/>
      <c r="S162" s="26"/>
      <c r="T162" s="2"/>
      <c r="U162" s="2"/>
      <c r="V162" s="2"/>
      <c r="W162" s="2"/>
      <c r="X162" s="2"/>
      <c r="Y162" s="2"/>
      <c r="Z162" s="2"/>
      <c r="AA162" s="2"/>
      <c r="AB162" s="2"/>
      <c r="AC162" s="2"/>
      <c r="AD162" s="2"/>
      <c r="AE162" s="2"/>
      <c r="AF162" s="2"/>
      <c r="AG162" s="2"/>
      <c r="AH162" s="2"/>
      <c r="AI162" s="2"/>
      <c r="AJ162" s="2"/>
      <c r="AK162" s="26"/>
      <c r="AL162" s="2"/>
      <c r="AM162" s="2"/>
      <c r="AN162" s="2"/>
      <c r="AO162" s="2"/>
      <c r="AP162" s="2"/>
      <c r="AQ162" s="2"/>
      <c r="AR162" s="2"/>
      <c r="AS162" s="2"/>
      <c r="AT162" s="2"/>
      <c r="AU162" s="2"/>
      <c r="AV162" s="2"/>
      <c r="AW162" s="2"/>
      <c r="AX162" s="2"/>
      <c r="AY162" s="2"/>
      <c r="AZ162" s="2"/>
      <c r="BA162" s="2"/>
      <c r="BB162" s="2"/>
      <c r="BC162" s="2"/>
      <c r="BD162" s="2"/>
      <c r="BE162" s="11"/>
      <c r="BF162" s="10"/>
    </row>
    <row r="163" spans="1:58" ht="2.4500000000000002" customHeight="1">
      <c r="A163" s="2"/>
      <c r="B163" s="2"/>
      <c r="C163" s="2"/>
      <c r="E163" s="2"/>
      <c r="F163" s="2"/>
      <c r="H163" s="11"/>
      <c r="I163" s="10"/>
      <c r="J163" s="83"/>
      <c r="K163" s="83"/>
      <c r="L163" s="83"/>
      <c r="M163" s="83"/>
      <c r="N163" s="83"/>
      <c r="O163" s="11"/>
      <c r="P163" s="17"/>
      <c r="Q163" s="18"/>
      <c r="R163" s="18"/>
      <c r="S163" s="28"/>
      <c r="T163" s="18"/>
      <c r="U163" s="18"/>
      <c r="V163" s="18"/>
      <c r="W163" s="18"/>
      <c r="X163" s="18"/>
      <c r="Y163" s="18"/>
      <c r="Z163" s="18"/>
      <c r="AA163" s="18"/>
      <c r="AB163" s="18"/>
      <c r="AC163" s="18"/>
      <c r="AD163" s="18"/>
      <c r="AE163" s="18"/>
      <c r="AF163" s="18"/>
      <c r="AG163" s="18"/>
      <c r="AH163" s="18"/>
      <c r="AI163" s="18"/>
      <c r="AJ163" s="18"/>
      <c r="AK163" s="28"/>
      <c r="AL163" s="18"/>
      <c r="AM163" s="18"/>
      <c r="AN163" s="18"/>
      <c r="AO163" s="18"/>
      <c r="AP163" s="18"/>
      <c r="AQ163" s="18"/>
      <c r="AR163" s="18"/>
      <c r="AS163" s="18"/>
      <c r="AT163" s="18"/>
      <c r="AU163" s="18"/>
      <c r="AV163" s="18"/>
      <c r="AW163" s="18"/>
      <c r="AX163" s="18"/>
      <c r="AY163" s="18"/>
      <c r="AZ163" s="18"/>
      <c r="BA163" s="18"/>
      <c r="BB163" s="18"/>
      <c r="BC163" s="18"/>
      <c r="BD163" s="18"/>
      <c r="BE163" s="19"/>
      <c r="BF163" s="10"/>
    </row>
    <row r="164" spans="1:58" ht="11.25" customHeight="1">
      <c r="A164" s="2"/>
      <c r="B164" s="2"/>
      <c r="C164" s="2"/>
      <c r="E164" s="2"/>
      <c r="F164" s="2"/>
      <c r="H164" s="11"/>
      <c r="I164" s="10"/>
      <c r="J164" s="83"/>
      <c r="K164" s="83"/>
      <c r="L164" s="83"/>
      <c r="M164" s="83"/>
      <c r="N164" s="83"/>
      <c r="O164" s="11"/>
      <c r="P164" s="10"/>
      <c r="Q164" s="84" t="s">
        <v>122</v>
      </c>
      <c r="R164" s="85"/>
      <c r="S164" s="78"/>
      <c r="T164" s="2"/>
      <c r="U164" s="2"/>
      <c r="V164" s="2" t="s">
        <v>33</v>
      </c>
      <c r="W164" s="2" t="s">
        <v>82</v>
      </c>
      <c r="X164" s="2"/>
      <c r="Y164" s="2"/>
      <c r="Z164" s="61" t="s">
        <v>132</v>
      </c>
      <c r="AA164" s="61"/>
      <c r="AB164" s="61"/>
      <c r="AC164" s="61"/>
      <c r="AD164" s="61"/>
      <c r="AE164" s="61"/>
      <c r="AF164" s="61"/>
      <c r="AG164" s="61"/>
      <c r="AH164" s="61"/>
      <c r="AI164" s="61"/>
      <c r="AJ164" s="2" t="s">
        <v>62</v>
      </c>
      <c r="AK164" s="26"/>
      <c r="AL164" s="2"/>
      <c r="AM164" s="2"/>
      <c r="AN164" s="2"/>
      <c r="AO164" s="2"/>
      <c r="AP164" s="2"/>
      <c r="AQ164" s="2"/>
      <c r="AR164" s="2"/>
      <c r="AS164" s="2"/>
      <c r="AT164" s="2"/>
      <c r="AU164" s="2"/>
      <c r="AV164" s="2"/>
      <c r="AW164" s="2"/>
      <c r="AX164" s="2"/>
      <c r="AY164" s="2"/>
      <c r="AZ164" s="2"/>
      <c r="BA164" s="2"/>
      <c r="BB164" s="2"/>
      <c r="BC164" s="2"/>
      <c r="BD164" s="2"/>
      <c r="BE164" s="11"/>
      <c r="BF164" s="10"/>
    </row>
    <row r="165" spans="1:58">
      <c r="A165" s="2"/>
      <c r="B165" s="2"/>
      <c r="C165" s="2"/>
      <c r="E165" s="2"/>
      <c r="F165" s="2"/>
      <c r="H165" s="11"/>
      <c r="I165" s="10"/>
      <c r="J165" s="83"/>
      <c r="K165" s="83"/>
      <c r="L165" s="83"/>
      <c r="M165" s="83"/>
      <c r="N165" s="83"/>
      <c r="O165" s="11"/>
      <c r="P165" s="10"/>
      <c r="Q165" s="85"/>
      <c r="R165" s="85"/>
      <c r="S165" s="78"/>
      <c r="V165" s="1" t="s">
        <v>36</v>
      </c>
      <c r="AJ165" s="2"/>
      <c r="AK165" s="26"/>
      <c r="AL165" s="2"/>
      <c r="BE165" s="11"/>
      <c r="BF165" s="10"/>
    </row>
    <row r="166" spans="1:58" ht="2.4500000000000002" customHeight="1">
      <c r="A166" s="2"/>
      <c r="B166" s="2"/>
      <c r="C166" s="2"/>
      <c r="E166" s="2"/>
      <c r="F166" s="2"/>
      <c r="H166" s="11"/>
      <c r="I166" s="10"/>
      <c r="J166" s="83"/>
      <c r="K166" s="83"/>
      <c r="L166" s="83"/>
      <c r="M166" s="83"/>
      <c r="N166" s="83"/>
      <c r="O166" s="11"/>
      <c r="P166" s="10"/>
      <c r="Q166" s="2"/>
      <c r="R166" s="2"/>
      <c r="S166" s="26"/>
      <c r="T166" s="2"/>
      <c r="U166" s="2"/>
      <c r="V166" s="2"/>
      <c r="W166" s="2"/>
      <c r="X166" s="2"/>
      <c r="Y166" s="2"/>
      <c r="Z166" s="2"/>
      <c r="AA166" s="2"/>
      <c r="AB166" s="2"/>
      <c r="AC166" s="2"/>
      <c r="AD166" s="2"/>
      <c r="AE166" s="2"/>
      <c r="AF166" s="2"/>
      <c r="AG166" s="2"/>
      <c r="AH166" s="2"/>
      <c r="AI166" s="2"/>
      <c r="AJ166" s="2"/>
      <c r="AK166" s="26"/>
      <c r="AL166" s="2"/>
      <c r="AM166" s="2"/>
      <c r="AN166" s="2"/>
      <c r="AO166" s="2"/>
      <c r="AP166" s="2"/>
      <c r="AQ166" s="2"/>
      <c r="AR166" s="2"/>
      <c r="AS166" s="2"/>
      <c r="AT166" s="2"/>
      <c r="AU166" s="2"/>
      <c r="AV166" s="2"/>
      <c r="AW166" s="2"/>
      <c r="AX166" s="2"/>
      <c r="AY166" s="2"/>
      <c r="AZ166" s="2"/>
      <c r="BA166" s="2"/>
      <c r="BB166" s="2"/>
      <c r="BC166" s="2"/>
      <c r="BD166" s="2"/>
      <c r="BE166" s="11"/>
      <c r="BF166" s="10"/>
    </row>
    <row r="167" spans="1:58" ht="2.4500000000000002" customHeight="1">
      <c r="A167" s="2"/>
      <c r="B167" s="2"/>
      <c r="C167" s="2"/>
      <c r="E167" s="2"/>
      <c r="F167" s="2"/>
      <c r="H167" s="11"/>
      <c r="I167" s="10"/>
      <c r="J167" s="83"/>
      <c r="K167" s="83"/>
      <c r="L167" s="83"/>
      <c r="M167" s="83"/>
      <c r="N167" s="83"/>
      <c r="O167" s="11"/>
      <c r="P167" s="17"/>
      <c r="Q167" s="18"/>
      <c r="R167" s="28"/>
      <c r="S167" s="28"/>
      <c r="T167" s="18"/>
      <c r="U167" s="18"/>
      <c r="V167" s="18"/>
      <c r="W167" s="18"/>
      <c r="X167" s="18"/>
      <c r="Y167" s="18"/>
      <c r="Z167" s="18"/>
      <c r="AA167" s="18"/>
      <c r="AB167" s="18"/>
      <c r="AC167" s="18"/>
      <c r="AD167" s="18"/>
      <c r="AE167" s="18"/>
      <c r="AF167" s="18"/>
      <c r="AG167" s="18"/>
      <c r="AH167" s="18"/>
      <c r="AI167" s="18"/>
      <c r="AJ167" s="18"/>
      <c r="AK167" s="28"/>
      <c r="AL167" s="18"/>
      <c r="AM167" s="18"/>
      <c r="AN167" s="18"/>
      <c r="AO167" s="18"/>
      <c r="AP167" s="18"/>
      <c r="AQ167" s="18"/>
      <c r="AR167" s="18"/>
      <c r="AS167" s="18"/>
      <c r="AT167" s="18"/>
      <c r="AU167" s="18"/>
      <c r="AV167" s="18"/>
      <c r="AW167" s="18"/>
      <c r="AX167" s="18"/>
      <c r="AY167" s="18"/>
      <c r="AZ167" s="18"/>
      <c r="BA167" s="18"/>
      <c r="BB167" s="18"/>
      <c r="BC167" s="18"/>
      <c r="BD167" s="18"/>
      <c r="BE167" s="19"/>
      <c r="BF167" s="10"/>
    </row>
    <row r="168" spans="1:58" ht="11.25" customHeight="1">
      <c r="A168" s="2"/>
      <c r="B168" s="2"/>
      <c r="C168" s="2"/>
      <c r="E168" s="2"/>
      <c r="F168" s="2"/>
      <c r="H168" s="11"/>
      <c r="I168" s="10"/>
      <c r="J168" s="83"/>
      <c r="K168" s="83"/>
      <c r="L168" s="83"/>
      <c r="M168" s="83"/>
      <c r="N168" s="83"/>
      <c r="O168" s="11"/>
      <c r="P168" s="10"/>
      <c r="Q168" s="86" t="s">
        <v>124</v>
      </c>
      <c r="R168" s="87"/>
      <c r="S168" s="77" t="s">
        <v>125</v>
      </c>
      <c r="T168" s="2"/>
      <c r="U168" s="2"/>
      <c r="V168" s="2" t="s">
        <v>33</v>
      </c>
      <c r="W168" s="2"/>
      <c r="X168" s="2"/>
      <c r="Y168" s="2"/>
      <c r="Z168" s="47"/>
      <c r="AA168" s="47"/>
      <c r="AB168" s="47" t="s">
        <v>36</v>
      </c>
      <c r="AC168" s="47"/>
      <c r="AD168" s="47"/>
      <c r="AE168" s="47"/>
      <c r="AF168" s="47"/>
      <c r="AG168" s="47"/>
      <c r="AH168" s="47"/>
      <c r="AI168" s="47"/>
      <c r="AJ168" s="2"/>
      <c r="AK168" s="26"/>
      <c r="AL168" s="2"/>
      <c r="AM168" s="2"/>
      <c r="AN168" s="2"/>
      <c r="AO168" s="2"/>
      <c r="AP168" s="2"/>
      <c r="AQ168" s="2"/>
      <c r="AR168" s="2"/>
      <c r="AS168" s="2"/>
      <c r="AT168" s="2"/>
      <c r="AU168" s="2"/>
      <c r="AV168" s="2"/>
      <c r="AW168" s="2"/>
      <c r="AX168" s="2"/>
      <c r="AY168" s="2"/>
      <c r="AZ168" s="2"/>
      <c r="BA168" s="2"/>
      <c r="BB168" s="2"/>
      <c r="BC168" s="2"/>
      <c r="BD168" s="2"/>
      <c r="BE168" s="11"/>
      <c r="BF168" s="10"/>
    </row>
    <row r="169" spans="1:58" ht="11.25" customHeight="1">
      <c r="A169" s="2"/>
      <c r="B169" s="2"/>
      <c r="C169" s="2"/>
      <c r="E169" s="2"/>
      <c r="F169" s="2"/>
      <c r="H169" s="11"/>
      <c r="I169" s="10"/>
      <c r="J169" s="83"/>
      <c r="K169" s="83"/>
      <c r="L169" s="83"/>
      <c r="M169" s="83"/>
      <c r="N169" s="83"/>
      <c r="O169" s="11"/>
      <c r="P169" s="10"/>
      <c r="Q169" s="88"/>
      <c r="R169" s="87"/>
      <c r="S169" s="78"/>
      <c r="T169" s="46" t="s">
        <v>123</v>
      </c>
      <c r="U169" s="44"/>
      <c r="V169" s="44"/>
      <c r="W169" s="44"/>
      <c r="X169" s="44"/>
      <c r="Y169" s="44"/>
      <c r="Z169" s="44"/>
      <c r="AA169" s="44"/>
      <c r="AB169" s="44"/>
      <c r="AC169" s="44"/>
      <c r="AD169" s="44"/>
      <c r="AE169" s="1" t="s">
        <v>82</v>
      </c>
      <c r="AG169" s="2" t="s">
        <v>127</v>
      </c>
      <c r="AH169" s="44"/>
      <c r="AI169" s="2" t="s">
        <v>94</v>
      </c>
      <c r="AJ169" s="2" t="s">
        <v>62</v>
      </c>
      <c r="AK169" s="26"/>
      <c r="AL169" s="2"/>
      <c r="AM169" s="2" t="s">
        <v>70</v>
      </c>
      <c r="AN169" s="2"/>
      <c r="AO169" s="2"/>
      <c r="AP169" s="2"/>
      <c r="AQ169" s="2"/>
      <c r="AR169" s="2"/>
      <c r="AS169" s="2"/>
      <c r="AT169" s="2"/>
      <c r="AU169" s="2"/>
      <c r="AV169" s="2"/>
      <c r="AW169" s="2"/>
      <c r="AX169" s="2"/>
      <c r="AY169" s="2"/>
      <c r="AZ169" s="2"/>
      <c r="BA169" s="2"/>
      <c r="BB169" s="2"/>
      <c r="BC169" s="2"/>
      <c r="BD169" s="2"/>
      <c r="BE169" s="11"/>
      <c r="BF169" s="10"/>
    </row>
    <row r="170" spans="1:58">
      <c r="A170" s="2"/>
      <c r="B170" s="2"/>
      <c r="C170" s="2"/>
      <c r="E170" s="2"/>
      <c r="F170" s="2"/>
      <c r="H170" s="11"/>
      <c r="I170" s="10"/>
      <c r="J170" s="83"/>
      <c r="K170" s="83"/>
      <c r="L170" s="83"/>
      <c r="M170" s="83"/>
      <c r="N170" s="83"/>
      <c r="O170" s="11"/>
      <c r="P170" s="10"/>
      <c r="Q170" s="88"/>
      <c r="R170" s="87"/>
      <c r="S170" s="78"/>
      <c r="T170" s="2" t="s">
        <v>130</v>
      </c>
      <c r="U170" s="2"/>
      <c r="V170" s="2"/>
      <c r="W170" s="2"/>
      <c r="X170" s="2"/>
      <c r="Y170" s="2"/>
      <c r="Z170" s="2"/>
      <c r="AA170" s="2"/>
      <c r="AB170" s="2"/>
      <c r="AC170" s="2"/>
      <c r="AD170" s="2"/>
      <c r="AE170" s="2" t="s">
        <v>82</v>
      </c>
      <c r="AF170" s="2"/>
      <c r="AG170" s="2" t="s">
        <v>33</v>
      </c>
      <c r="AH170" s="2"/>
      <c r="AI170" s="2" t="s">
        <v>94</v>
      </c>
      <c r="AJ170" s="2" t="s">
        <v>62</v>
      </c>
      <c r="AK170" s="26"/>
      <c r="AL170" s="2"/>
      <c r="AN170" s="1" t="s">
        <v>71</v>
      </c>
      <c r="AT170" s="1" t="s">
        <v>72</v>
      </c>
      <c r="AZ170" s="1" t="s">
        <v>73</v>
      </c>
      <c r="BE170" s="11"/>
      <c r="BF170" s="10"/>
    </row>
    <row r="171" spans="1:58" ht="13.5">
      <c r="A171" s="2"/>
      <c r="B171" s="2"/>
      <c r="C171" s="2"/>
      <c r="E171" s="2"/>
      <c r="F171" s="2"/>
      <c r="H171" s="11"/>
      <c r="I171" s="10"/>
      <c r="J171" s="83"/>
      <c r="K171" s="83"/>
      <c r="L171" s="83"/>
      <c r="M171" s="83"/>
      <c r="N171" s="83"/>
      <c r="O171" s="11"/>
      <c r="P171" s="10"/>
      <c r="Q171" s="88"/>
      <c r="R171" s="87"/>
      <c r="S171" s="78"/>
      <c r="AA171" s="2" t="s">
        <v>38</v>
      </c>
      <c r="AB171" s="2"/>
      <c r="AC171" s="2"/>
      <c r="AD171" s="2"/>
      <c r="AE171" s="2"/>
      <c r="AF171" s="2"/>
      <c r="AG171" s="2"/>
      <c r="AH171" s="2"/>
      <c r="AI171" s="2"/>
      <c r="AJ171" s="2"/>
      <c r="AK171" s="26"/>
      <c r="AL171" s="2"/>
      <c r="AM171" s="66" t="s">
        <v>77</v>
      </c>
      <c r="AN171" s="75"/>
      <c r="AO171" s="75"/>
      <c r="AP171" s="75"/>
      <c r="AQ171" s="75"/>
      <c r="AR171" s="75"/>
      <c r="AS171" s="75"/>
      <c r="AT171" s="75"/>
      <c r="AU171" s="75"/>
      <c r="AV171" s="75"/>
      <c r="AW171" s="75"/>
      <c r="AX171" s="75"/>
      <c r="AY171" s="75"/>
      <c r="AZ171" s="75"/>
      <c r="BA171" s="75"/>
      <c r="BB171" s="75"/>
      <c r="BC171" s="75"/>
      <c r="BD171" s="75"/>
      <c r="BE171" s="76"/>
      <c r="BF171" s="10"/>
    </row>
    <row r="172" spans="1:58">
      <c r="A172" s="2"/>
      <c r="B172" s="2"/>
      <c r="C172" s="2"/>
      <c r="E172" s="2"/>
      <c r="F172" s="2"/>
      <c r="H172" s="11"/>
      <c r="I172" s="10"/>
      <c r="J172" s="83"/>
      <c r="K172" s="83"/>
      <c r="L172" s="83"/>
      <c r="M172" s="83"/>
      <c r="N172" s="83"/>
      <c r="O172" s="11"/>
      <c r="P172" s="10"/>
      <c r="Q172" s="88"/>
      <c r="R172" s="87"/>
      <c r="S172" s="78"/>
      <c r="AA172" s="1" t="s">
        <v>39</v>
      </c>
      <c r="AJ172" s="2"/>
      <c r="AK172" s="26"/>
      <c r="AL172" s="2"/>
      <c r="AN172" s="1" t="s">
        <v>71</v>
      </c>
      <c r="AT172" s="1" t="s">
        <v>72</v>
      </c>
      <c r="AZ172" s="1" t="s">
        <v>73</v>
      </c>
      <c r="BE172" s="11"/>
      <c r="BF172" s="10"/>
    </row>
    <row r="173" spans="1:58" ht="13.5">
      <c r="A173" s="2"/>
      <c r="B173" s="2"/>
      <c r="C173" s="2"/>
      <c r="E173" s="2"/>
      <c r="F173" s="2"/>
      <c r="H173" s="11"/>
      <c r="I173" s="10"/>
      <c r="J173" s="83"/>
      <c r="K173" s="83"/>
      <c r="L173" s="83"/>
      <c r="M173" s="83"/>
      <c r="N173" s="83"/>
      <c r="O173" s="11"/>
      <c r="P173" s="10"/>
      <c r="Q173" s="88"/>
      <c r="R173" s="87"/>
      <c r="S173" s="78"/>
      <c r="AA173" s="1" t="s">
        <v>22</v>
      </c>
      <c r="AD173" s="6" t="s">
        <v>82</v>
      </c>
      <c r="AE173" s="63" t="s">
        <v>117</v>
      </c>
      <c r="AF173" s="64"/>
      <c r="AG173" s="64"/>
      <c r="AH173" s="64"/>
      <c r="AI173" s="64"/>
      <c r="AJ173" s="2" t="s">
        <v>62</v>
      </c>
      <c r="AK173" s="26"/>
      <c r="AL173" s="2"/>
      <c r="BE173" s="11"/>
      <c r="BF173" s="10"/>
    </row>
    <row r="174" spans="1:58" ht="2.4500000000000002" customHeight="1">
      <c r="A174" s="2"/>
      <c r="B174" s="2"/>
      <c r="C174" s="2"/>
      <c r="E174" s="2"/>
      <c r="F174" s="2"/>
      <c r="H174" s="11"/>
      <c r="I174" s="10"/>
      <c r="J174" s="83"/>
      <c r="K174" s="83"/>
      <c r="L174" s="83"/>
      <c r="M174" s="83"/>
      <c r="N174" s="83"/>
      <c r="O174" s="11"/>
      <c r="P174" s="10"/>
      <c r="Q174" s="88"/>
      <c r="R174" s="87"/>
      <c r="S174" s="26"/>
      <c r="T174" s="15"/>
      <c r="U174" s="15"/>
      <c r="V174" s="15"/>
      <c r="W174" s="15"/>
      <c r="X174" s="15"/>
      <c r="Y174" s="15"/>
      <c r="Z174" s="15"/>
      <c r="AA174" s="15"/>
      <c r="AB174" s="15"/>
      <c r="AC174" s="15"/>
      <c r="AD174" s="15"/>
      <c r="AE174" s="15"/>
      <c r="AF174" s="15"/>
      <c r="AG174" s="15"/>
      <c r="AH174" s="15"/>
      <c r="AI174" s="15"/>
      <c r="AJ174" s="15"/>
      <c r="AK174" s="35"/>
      <c r="AL174" s="2"/>
      <c r="AM174" s="29"/>
      <c r="AN174" s="29"/>
      <c r="AO174" s="29"/>
      <c r="AP174" s="29"/>
      <c r="AQ174" s="29"/>
      <c r="AR174" s="29"/>
      <c r="AS174" s="29"/>
      <c r="AT174" s="29"/>
      <c r="AU174" s="29"/>
      <c r="AV174" s="29"/>
      <c r="AW174" s="29"/>
      <c r="AX174" s="29"/>
      <c r="AY174" s="29"/>
      <c r="AZ174" s="29"/>
      <c r="BA174" s="29"/>
      <c r="BB174" s="29"/>
      <c r="BC174" s="29"/>
      <c r="BD174" s="29"/>
      <c r="BE174" s="11"/>
      <c r="BF174" s="10"/>
    </row>
    <row r="175" spans="1:58" ht="2.4500000000000002" customHeight="1">
      <c r="A175" s="2"/>
      <c r="B175" s="2"/>
      <c r="C175" s="2"/>
      <c r="E175" s="2"/>
      <c r="F175" s="2"/>
      <c r="H175" s="11"/>
      <c r="I175" s="10"/>
      <c r="J175" s="83"/>
      <c r="K175" s="83"/>
      <c r="L175" s="83"/>
      <c r="M175" s="83"/>
      <c r="N175" s="83"/>
      <c r="O175" s="11"/>
      <c r="P175" s="17"/>
      <c r="Q175" s="88"/>
      <c r="R175" s="87"/>
      <c r="S175" s="28"/>
      <c r="T175" s="18"/>
      <c r="U175" s="18"/>
      <c r="V175" s="18"/>
      <c r="W175" s="18"/>
      <c r="X175" s="18"/>
      <c r="Y175" s="18"/>
      <c r="Z175" s="18"/>
      <c r="AA175" s="18"/>
      <c r="AB175" s="18"/>
      <c r="AC175" s="18"/>
      <c r="AD175" s="18"/>
      <c r="AE175" s="18"/>
      <c r="AF175" s="18"/>
      <c r="AG175" s="18"/>
      <c r="AH175" s="18"/>
      <c r="AI175" s="18"/>
      <c r="AJ175" s="18"/>
      <c r="AK175" s="28"/>
      <c r="AL175" s="18"/>
      <c r="AM175" s="30"/>
      <c r="AN175" s="30"/>
      <c r="AO175" s="30"/>
      <c r="AP175" s="30"/>
      <c r="AQ175" s="30"/>
      <c r="AR175" s="30"/>
      <c r="AS175" s="30"/>
      <c r="AT175" s="30"/>
      <c r="AU175" s="30"/>
      <c r="AV175" s="30"/>
      <c r="AW175" s="30"/>
      <c r="AX175" s="30"/>
      <c r="AY175" s="30"/>
      <c r="AZ175" s="30"/>
      <c r="BA175" s="30"/>
      <c r="BB175" s="30"/>
      <c r="BC175" s="30"/>
      <c r="BD175" s="30"/>
      <c r="BE175" s="19"/>
      <c r="BF175" s="10"/>
    </row>
    <row r="176" spans="1:58" ht="13.5">
      <c r="A176" s="2"/>
      <c r="B176" s="2"/>
      <c r="C176" s="2"/>
      <c r="E176" s="2"/>
      <c r="F176" s="2"/>
      <c r="H176" s="11"/>
      <c r="I176" s="10"/>
      <c r="J176" s="83"/>
      <c r="K176" s="83"/>
      <c r="L176" s="83"/>
      <c r="M176" s="83"/>
      <c r="N176" s="83"/>
      <c r="O176" s="11"/>
      <c r="P176" s="10"/>
      <c r="Q176" s="88"/>
      <c r="R176" s="87"/>
      <c r="S176" s="77" t="s">
        <v>126</v>
      </c>
      <c r="T176" s="2"/>
      <c r="U176" s="2"/>
      <c r="V176" s="79" t="s">
        <v>128</v>
      </c>
      <c r="W176" s="64"/>
      <c r="X176" s="64"/>
      <c r="Y176" s="64"/>
      <c r="Z176" s="64"/>
      <c r="AA176" s="64"/>
      <c r="AB176" s="64"/>
      <c r="AC176" s="64"/>
      <c r="AD176" s="64"/>
      <c r="AE176" s="64"/>
      <c r="AF176" s="64"/>
      <c r="AG176" s="64"/>
      <c r="AH176" s="64"/>
      <c r="AI176" s="64"/>
      <c r="AJ176" s="64"/>
      <c r="AK176" s="26"/>
      <c r="AL176" s="2"/>
      <c r="AM176" s="63" t="s">
        <v>133</v>
      </c>
      <c r="AN176" s="64"/>
      <c r="AO176" s="64"/>
      <c r="AP176" s="64"/>
      <c r="AQ176" s="64"/>
      <c r="AR176" s="64"/>
      <c r="AS176" s="64"/>
      <c r="AT176" s="64"/>
      <c r="AU176" s="64"/>
      <c r="AV176" s="64"/>
      <c r="AW176" s="64"/>
      <c r="AX176" s="64"/>
      <c r="AY176" s="64"/>
      <c r="AZ176" s="64"/>
      <c r="BA176" s="64"/>
      <c r="BB176" s="64"/>
      <c r="BC176" s="64"/>
      <c r="BD176" s="64"/>
      <c r="BE176" s="11"/>
      <c r="BF176" s="10"/>
    </row>
    <row r="177" spans="1:66">
      <c r="A177" s="2"/>
      <c r="B177" s="2"/>
      <c r="C177" s="2"/>
      <c r="E177" s="2"/>
      <c r="F177" s="2"/>
      <c r="H177" s="11"/>
      <c r="I177" s="10"/>
      <c r="J177" s="83"/>
      <c r="K177" s="83"/>
      <c r="L177" s="83"/>
      <c r="M177" s="83"/>
      <c r="N177" s="83"/>
      <c r="O177" s="11"/>
      <c r="P177" s="10"/>
      <c r="Q177" s="88"/>
      <c r="R177" s="87"/>
      <c r="S177" s="78"/>
      <c r="T177" s="1" t="s">
        <v>129</v>
      </c>
      <c r="W177" s="45"/>
      <c r="AJ177" s="2"/>
      <c r="AK177" s="26"/>
      <c r="AL177" s="2"/>
      <c r="BE177" s="11"/>
      <c r="BF177" s="10"/>
    </row>
    <row r="178" spans="1:66">
      <c r="A178" s="2"/>
      <c r="B178" s="2"/>
      <c r="C178" s="2"/>
      <c r="E178" s="2"/>
      <c r="F178" s="2"/>
      <c r="H178" s="11"/>
      <c r="I178" s="10"/>
      <c r="J178" s="23"/>
      <c r="K178" s="23"/>
      <c r="L178" s="23"/>
      <c r="M178" s="23"/>
      <c r="N178" s="23"/>
      <c r="O178" s="11"/>
      <c r="P178" s="10"/>
      <c r="Q178" s="88"/>
      <c r="R178" s="87"/>
      <c r="S178" s="78"/>
      <c r="V178" s="1" t="s">
        <v>36</v>
      </c>
      <c r="AD178" s="6"/>
      <c r="AJ178" s="2"/>
      <c r="AK178" s="37"/>
      <c r="AL178" s="36"/>
      <c r="AM178" s="59"/>
      <c r="AN178" s="59"/>
      <c r="AO178" s="59"/>
      <c r="AP178" s="59"/>
      <c r="AQ178" s="59"/>
      <c r="AR178" s="59"/>
      <c r="AS178" s="59"/>
      <c r="AT178" s="59"/>
      <c r="AU178" s="59"/>
      <c r="AV178" s="59"/>
      <c r="AW178" s="59"/>
      <c r="AX178" s="59"/>
      <c r="AY178" s="59"/>
      <c r="AZ178" s="59"/>
      <c r="BA178" s="59"/>
      <c r="BB178" s="59"/>
      <c r="BC178" s="59"/>
      <c r="BD178" s="59"/>
      <c r="BE178" s="11"/>
      <c r="BF178" s="10"/>
    </row>
    <row r="179" spans="1:66" ht="2.4500000000000002" customHeight="1">
      <c r="A179" s="2"/>
      <c r="B179" s="2"/>
      <c r="C179" s="2"/>
      <c r="E179" s="2"/>
      <c r="F179" s="2"/>
      <c r="H179" s="11"/>
      <c r="I179" s="10"/>
      <c r="J179" s="23"/>
      <c r="K179" s="23"/>
      <c r="L179" s="23"/>
      <c r="M179" s="23"/>
      <c r="N179" s="23"/>
      <c r="O179" s="11"/>
      <c r="P179" s="10"/>
      <c r="Q179" s="2"/>
      <c r="R179" s="35"/>
      <c r="S179" s="26"/>
      <c r="T179" s="15"/>
      <c r="U179" s="15"/>
      <c r="V179" s="15"/>
      <c r="W179" s="15"/>
      <c r="X179" s="15"/>
      <c r="Y179" s="15"/>
      <c r="Z179" s="15"/>
      <c r="AA179" s="15"/>
      <c r="AB179" s="15"/>
      <c r="AC179" s="15"/>
      <c r="AD179" s="15"/>
      <c r="AE179" s="15"/>
      <c r="AF179" s="15"/>
      <c r="AG179" s="15"/>
      <c r="AH179" s="15"/>
      <c r="AI179" s="15"/>
      <c r="AJ179" s="15"/>
      <c r="AK179" s="35"/>
      <c r="AL179" s="2"/>
      <c r="AM179" s="29"/>
      <c r="AN179" s="29"/>
      <c r="AO179" s="29"/>
      <c r="AP179" s="29"/>
      <c r="AQ179" s="29"/>
      <c r="AR179" s="29"/>
      <c r="AS179" s="29"/>
      <c r="AT179" s="29"/>
      <c r="AU179" s="29"/>
      <c r="AV179" s="29"/>
      <c r="AW179" s="29"/>
      <c r="AX179" s="29"/>
      <c r="AY179" s="29"/>
      <c r="AZ179" s="29"/>
      <c r="BA179" s="29"/>
      <c r="BB179" s="29"/>
      <c r="BC179" s="29"/>
      <c r="BD179" s="29"/>
      <c r="BE179" s="11"/>
      <c r="BF179" s="10"/>
    </row>
    <row r="180" spans="1:66" ht="2.4500000000000002" customHeight="1">
      <c r="A180" s="2"/>
      <c r="B180" s="2"/>
      <c r="C180" s="2"/>
      <c r="E180" s="2"/>
      <c r="F180" s="2"/>
      <c r="H180" s="11"/>
      <c r="I180" s="10"/>
      <c r="J180" s="23"/>
      <c r="K180" s="23"/>
      <c r="L180" s="23"/>
      <c r="M180" s="23"/>
      <c r="N180" s="23"/>
      <c r="O180" s="11"/>
      <c r="P180" s="17"/>
      <c r="Q180" s="18"/>
      <c r="R180" s="18"/>
      <c r="S180" s="28"/>
      <c r="T180" s="18"/>
      <c r="U180" s="18"/>
      <c r="V180" s="18"/>
      <c r="W180" s="18"/>
      <c r="X180" s="18"/>
      <c r="Y180" s="18"/>
      <c r="Z180" s="18"/>
      <c r="AA180" s="18"/>
      <c r="AB180" s="18"/>
      <c r="AC180" s="18"/>
      <c r="AD180" s="18"/>
      <c r="AE180" s="18"/>
      <c r="AF180" s="18"/>
      <c r="AG180" s="18"/>
      <c r="AH180" s="18"/>
      <c r="AI180" s="18"/>
      <c r="AJ180" s="18"/>
      <c r="AK180" s="28"/>
      <c r="AL180" s="18"/>
      <c r="AM180" s="30"/>
      <c r="AN180" s="30"/>
      <c r="AO180" s="30"/>
      <c r="AP180" s="30"/>
      <c r="AQ180" s="30"/>
      <c r="AR180" s="30"/>
      <c r="AS180" s="30"/>
      <c r="AT180" s="30"/>
      <c r="AU180" s="30"/>
      <c r="AV180" s="30"/>
      <c r="AW180" s="30"/>
      <c r="AX180" s="30"/>
      <c r="AY180" s="30"/>
      <c r="AZ180" s="30"/>
      <c r="BA180" s="30"/>
      <c r="BB180" s="30"/>
      <c r="BC180" s="30"/>
      <c r="BD180" s="30"/>
      <c r="BE180" s="19"/>
      <c r="BF180" s="10"/>
    </row>
    <row r="181" spans="1:66">
      <c r="A181" s="2"/>
      <c r="B181" s="2"/>
      <c r="C181" s="2"/>
      <c r="E181" s="2"/>
      <c r="F181" s="2"/>
      <c r="H181" s="11"/>
      <c r="I181" s="10"/>
      <c r="J181" s="23"/>
      <c r="K181" s="23"/>
      <c r="L181" s="23"/>
      <c r="M181" s="23"/>
      <c r="N181" s="23"/>
      <c r="O181" s="11"/>
      <c r="P181" s="10"/>
      <c r="Q181" s="2" t="s">
        <v>22</v>
      </c>
      <c r="R181" s="2"/>
      <c r="S181" s="26"/>
      <c r="V181" s="43"/>
      <c r="W181" s="43"/>
      <c r="X181" s="43"/>
      <c r="Y181" s="43"/>
      <c r="Z181" s="43"/>
      <c r="AA181" s="43"/>
      <c r="AB181" s="43"/>
      <c r="AC181" s="43"/>
      <c r="AD181" s="43"/>
      <c r="AE181" s="43"/>
      <c r="AF181" s="43"/>
      <c r="AG181" s="43"/>
      <c r="AH181" s="43"/>
      <c r="AI181" s="43"/>
      <c r="AJ181" s="36"/>
      <c r="AK181" s="37"/>
      <c r="AL181" s="36"/>
      <c r="AM181" s="43"/>
      <c r="AN181" s="43"/>
      <c r="AO181" s="43"/>
      <c r="AP181" s="43"/>
      <c r="AQ181" s="43"/>
      <c r="AR181" s="43"/>
      <c r="AS181" s="43"/>
      <c r="AT181" s="43"/>
      <c r="AU181" s="43"/>
      <c r="AV181" s="43"/>
      <c r="AW181" s="43"/>
      <c r="AX181" s="43"/>
      <c r="AY181" s="43"/>
      <c r="AZ181" s="43"/>
      <c r="BA181" s="43"/>
      <c r="BB181" s="43"/>
      <c r="BC181" s="43"/>
      <c r="BD181" s="43"/>
      <c r="BE181" s="11"/>
      <c r="BF181" s="10"/>
    </row>
    <row r="182" spans="1:66">
      <c r="A182" s="2"/>
      <c r="B182" s="2"/>
      <c r="C182" s="2"/>
      <c r="E182" s="2"/>
      <c r="F182" s="2"/>
      <c r="H182" s="11"/>
      <c r="I182" s="10"/>
      <c r="J182" s="23"/>
      <c r="K182" s="23"/>
      <c r="L182" s="23"/>
      <c r="M182" s="23"/>
      <c r="N182" s="23"/>
      <c r="O182" s="11"/>
      <c r="P182" s="10"/>
      <c r="Q182" s="2"/>
      <c r="R182" s="2"/>
      <c r="S182" s="26"/>
      <c r="V182" s="59"/>
      <c r="W182" s="59"/>
      <c r="X182" s="59"/>
      <c r="Y182" s="59"/>
      <c r="Z182" s="59"/>
      <c r="AA182" s="59"/>
      <c r="AB182" s="59"/>
      <c r="AC182" s="59"/>
      <c r="AD182" s="59"/>
      <c r="AE182" s="59"/>
      <c r="AF182" s="59"/>
      <c r="AG182" s="59"/>
      <c r="AH182" s="59"/>
      <c r="AI182" s="59"/>
      <c r="AJ182" s="36"/>
      <c r="AK182" s="37"/>
      <c r="AL182" s="36"/>
      <c r="AM182" s="59"/>
      <c r="AN182" s="59"/>
      <c r="AO182" s="59"/>
      <c r="AP182" s="59"/>
      <c r="AQ182" s="59"/>
      <c r="AR182" s="59"/>
      <c r="AS182" s="59"/>
      <c r="AT182" s="59"/>
      <c r="AU182" s="59"/>
      <c r="AV182" s="59"/>
      <c r="AW182" s="59"/>
      <c r="AX182" s="59"/>
      <c r="AY182" s="59"/>
      <c r="AZ182" s="59"/>
      <c r="BA182" s="59"/>
      <c r="BB182" s="59"/>
      <c r="BC182" s="59"/>
      <c r="BD182" s="59"/>
      <c r="BE182" s="11"/>
      <c r="BF182" s="10"/>
    </row>
    <row r="183" spans="1:66" ht="2.4500000000000002" customHeight="1">
      <c r="A183" s="2"/>
      <c r="B183" s="2"/>
      <c r="C183" s="2"/>
      <c r="E183" s="2"/>
      <c r="F183" s="2"/>
      <c r="H183" s="11"/>
      <c r="I183" s="12"/>
      <c r="J183" s="4"/>
      <c r="K183" s="4"/>
      <c r="L183" s="4"/>
      <c r="M183" s="4"/>
      <c r="N183" s="4"/>
      <c r="O183" s="13"/>
      <c r="P183" s="12"/>
      <c r="Q183" s="4"/>
      <c r="R183" s="4"/>
      <c r="S183" s="27"/>
      <c r="T183" s="4"/>
      <c r="U183" s="4"/>
      <c r="V183" s="4"/>
      <c r="W183" s="4"/>
      <c r="X183" s="4"/>
      <c r="Y183" s="4"/>
      <c r="Z183" s="4"/>
      <c r="AA183" s="4"/>
      <c r="AB183" s="4"/>
      <c r="AC183" s="4"/>
      <c r="AD183" s="4"/>
      <c r="AE183" s="4"/>
      <c r="AF183" s="4"/>
      <c r="AG183" s="4"/>
      <c r="AH183" s="4"/>
      <c r="AI183" s="4"/>
      <c r="AJ183" s="4"/>
      <c r="AK183" s="27"/>
      <c r="AL183" s="4"/>
      <c r="AM183" s="4"/>
      <c r="AN183" s="4"/>
      <c r="AO183" s="4"/>
      <c r="AP183" s="4"/>
      <c r="AQ183" s="4"/>
      <c r="AR183" s="4"/>
      <c r="AS183" s="4"/>
      <c r="AT183" s="4"/>
      <c r="AU183" s="4"/>
      <c r="AV183" s="4"/>
      <c r="AW183" s="4"/>
      <c r="AX183" s="4"/>
      <c r="AY183" s="4"/>
      <c r="AZ183" s="4"/>
      <c r="BA183" s="4"/>
      <c r="BB183" s="4"/>
      <c r="BC183" s="4"/>
      <c r="BD183" s="4"/>
      <c r="BE183" s="13"/>
      <c r="BF183" s="10"/>
    </row>
    <row r="184" spans="1:66" ht="2.4500000000000002" customHeight="1">
      <c r="A184" s="2"/>
      <c r="B184" s="2"/>
      <c r="C184" s="2"/>
      <c r="E184" s="2"/>
      <c r="F184" s="2"/>
      <c r="H184" s="11"/>
      <c r="I184" s="7"/>
      <c r="J184" s="8"/>
      <c r="K184" s="9"/>
      <c r="L184" s="7"/>
      <c r="M184" s="8"/>
      <c r="N184" s="8"/>
      <c r="O184" s="8"/>
      <c r="P184" s="8"/>
      <c r="Q184" s="8"/>
      <c r="R184" s="8"/>
      <c r="S184" s="8"/>
      <c r="T184" s="8"/>
      <c r="U184" s="8"/>
      <c r="V184" s="8"/>
      <c r="W184" s="8"/>
      <c r="X184" s="8"/>
      <c r="Y184" s="38"/>
      <c r="Z184" s="8"/>
      <c r="AA184" s="8"/>
      <c r="AB184" s="8"/>
      <c r="AC184" s="8"/>
      <c r="AD184" s="8"/>
      <c r="AE184" s="8"/>
      <c r="AF184" s="8"/>
      <c r="AG184" s="8"/>
      <c r="AH184" s="8"/>
      <c r="AI184" s="8"/>
      <c r="AJ184" s="8"/>
      <c r="AK184" s="8"/>
      <c r="AL184" s="8"/>
      <c r="AM184" s="8"/>
      <c r="AN184" s="8"/>
      <c r="AO184" s="8"/>
      <c r="AP184" s="8"/>
      <c r="AQ184" s="8"/>
      <c r="AR184" s="25"/>
      <c r="AS184" s="8"/>
      <c r="AT184" s="8"/>
      <c r="AU184" s="8"/>
      <c r="AV184" s="8"/>
      <c r="AW184" s="8"/>
      <c r="AX184" s="8"/>
      <c r="AY184" s="8"/>
      <c r="AZ184" s="8"/>
      <c r="BA184" s="8"/>
      <c r="BB184" s="8"/>
      <c r="BC184" s="8"/>
      <c r="BD184" s="8"/>
      <c r="BE184" s="9"/>
      <c r="BF184" s="10"/>
    </row>
    <row r="185" spans="1:66" ht="13.5">
      <c r="A185" s="2"/>
      <c r="B185" s="2"/>
      <c r="C185" s="2"/>
      <c r="E185" s="2"/>
      <c r="F185" s="2"/>
      <c r="H185" s="11"/>
      <c r="I185" s="10"/>
      <c r="J185" s="68" t="s">
        <v>0</v>
      </c>
      <c r="K185" s="11"/>
      <c r="L185" s="10"/>
      <c r="M185" s="74" t="s">
        <v>7</v>
      </c>
      <c r="N185" s="74"/>
      <c r="O185" s="74"/>
      <c r="P185" s="74"/>
      <c r="Q185" s="74"/>
      <c r="R185" s="74"/>
      <c r="S185" s="74"/>
      <c r="T185" s="74"/>
      <c r="U185" s="74"/>
      <c r="V185" s="74"/>
      <c r="W185" s="74"/>
      <c r="X185" s="2"/>
      <c r="Y185" s="39"/>
      <c r="Z185" s="70" t="s">
        <v>42</v>
      </c>
      <c r="AA185" s="70"/>
      <c r="AB185" s="70"/>
      <c r="AC185" s="70"/>
      <c r="AD185" s="70"/>
      <c r="AE185" s="70"/>
      <c r="AF185" s="70"/>
      <c r="AG185" s="70"/>
      <c r="AH185" s="70"/>
      <c r="AI185" s="70"/>
      <c r="AJ185" s="70"/>
      <c r="AK185" s="70"/>
      <c r="AL185" s="70"/>
      <c r="AM185" s="70"/>
      <c r="AN185" s="70"/>
      <c r="AO185" s="70"/>
      <c r="AP185" s="70"/>
      <c r="AQ185" s="70"/>
      <c r="AR185" s="26"/>
      <c r="AS185" s="2"/>
      <c r="AT185" s="74" t="s">
        <v>66</v>
      </c>
      <c r="AU185" s="74"/>
      <c r="AV185" s="74"/>
      <c r="AW185" s="74"/>
      <c r="AX185" s="74"/>
      <c r="AY185" s="74"/>
      <c r="AZ185" s="74"/>
      <c r="BA185" s="74"/>
      <c r="BB185" s="74"/>
      <c r="BC185" s="74"/>
      <c r="BD185" s="64"/>
      <c r="BE185" s="80"/>
      <c r="BF185" s="10"/>
    </row>
    <row r="186" spans="1:66" ht="2.4500000000000002" customHeight="1">
      <c r="A186" s="2"/>
      <c r="B186" s="2"/>
      <c r="C186" s="2"/>
      <c r="E186" s="2"/>
      <c r="F186" s="2"/>
      <c r="H186" s="11"/>
      <c r="I186" s="10"/>
      <c r="J186" s="68"/>
      <c r="K186" s="11"/>
      <c r="L186" s="10"/>
      <c r="M186" s="2"/>
      <c r="N186" s="2"/>
      <c r="O186" s="2"/>
      <c r="P186" s="2"/>
      <c r="Q186" s="2"/>
      <c r="R186" s="2"/>
      <c r="S186" s="2"/>
      <c r="T186" s="2"/>
      <c r="U186" s="2"/>
      <c r="V186" s="2"/>
      <c r="W186" s="2"/>
      <c r="X186" s="2"/>
      <c r="Y186" s="39"/>
      <c r="Z186" s="2"/>
      <c r="AA186" s="2"/>
      <c r="AB186" s="2"/>
      <c r="AC186" s="2"/>
      <c r="AD186" s="2"/>
      <c r="AE186" s="2"/>
      <c r="AF186" s="2"/>
      <c r="AG186" s="2"/>
      <c r="AH186" s="2"/>
      <c r="AI186" s="2"/>
      <c r="AJ186" s="2"/>
      <c r="AK186" s="2"/>
      <c r="AL186" s="2"/>
      <c r="AM186" s="2"/>
      <c r="AN186" s="2"/>
      <c r="AO186" s="2"/>
      <c r="AP186" s="2"/>
      <c r="AQ186" s="2"/>
      <c r="AR186" s="26"/>
      <c r="AS186" s="2"/>
      <c r="AT186" s="2"/>
      <c r="AU186" s="2"/>
      <c r="AV186" s="2"/>
      <c r="AW186" s="2"/>
      <c r="AX186" s="2"/>
      <c r="AY186" s="2"/>
      <c r="AZ186" s="2"/>
      <c r="BA186" s="2"/>
      <c r="BB186" s="2"/>
      <c r="BC186" s="2"/>
      <c r="BD186" s="2"/>
      <c r="BE186" s="11"/>
      <c r="BF186" s="10"/>
    </row>
    <row r="187" spans="1:66" ht="2.4500000000000002" customHeight="1">
      <c r="A187" s="2"/>
      <c r="B187" s="2"/>
      <c r="C187" s="2"/>
      <c r="E187" s="2"/>
      <c r="F187" s="2"/>
      <c r="H187" s="11"/>
      <c r="I187" s="10"/>
      <c r="J187" s="68"/>
      <c r="K187" s="11"/>
      <c r="L187" s="17"/>
      <c r="M187" s="18"/>
      <c r="N187" s="18"/>
      <c r="O187" s="18"/>
      <c r="P187" s="18"/>
      <c r="Q187" s="18"/>
      <c r="R187" s="18"/>
      <c r="S187" s="18"/>
      <c r="T187" s="18"/>
      <c r="U187" s="18"/>
      <c r="V187" s="18"/>
      <c r="W187" s="18"/>
      <c r="X187" s="18"/>
      <c r="Y187" s="40"/>
      <c r="Z187" s="18"/>
      <c r="AA187" s="18"/>
      <c r="AB187" s="18"/>
      <c r="AC187" s="18"/>
      <c r="AD187" s="18"/>
      <c r="AE187" s="18"/>
      <c r="AF187" s="18"/>
      <c r="AG187" s="18"/>
      <c r="AH187" s="18"/>
      <c r="AI187" s="18"/>
      <c r="AJ187" s="18"/>
      <c r="AK187" s="18"/>
      <c r="AL187" s="18"/>
      <c r="AM187" s="18"/>
      <c r="AN187" s="18"/>
      <c r="AO187" s="18"/>
      <c r="AP187" s="18"/>
      <c r="AQ187" s="18"/>
      <c r="AR187" s="28"/>
      <c r="AS187" s="18"/>
      <c r="AT187" s="18"/>
      <c r="AU187" s="18"/>
      <c r="AV187" s="18"/>
      <c r="AW187" s="18"/>
      <c r="AX187" s="18"/>
      <c r="AY187" s="18"/>
      <c r="AZ187" s="18"/>
      <c r="BA187" s="18"/>
      <c r="BB187" s="18"/>
      <c r="BC187" s="18"/>
      <c r="BD187" s="18"/>
      <c r="BE187" s="19"/>
      <c r="BF187" s="10"/>
    </row>
    <row r="188" spans="1:66">
      <c r="A188" s="2"/>
      <c r="B188" s="2"/>
      <c r="C188" s="2"/>
      <c r="E188" s="2"/>
      <c r="F188" s="2"/>
      <c r="H188" s="11"/>
      <c r="I188" s="10"/>
      <c r="J188" s="68"/>
      <c r="K188" s="11"/>
      <c r="L188" s="10"/>
      <c r="M188" s="2" t="s">
        <v>8</v>
      </c>
      <c r="N188" s="2"/>
      <c r="O188" s="2"/>
      <c r="P188" s="2"/>
      <c r="Q188" s="2"/>
      <c r="R188" s="2"/>
      <c r="S188" s="2"/>
      <c r="T188" s="2"/>
      <c r="U188" s="2"/>
      <c r="V188" s="2"/>
      <c r="W188" s="2"/>
      <c r="X188" s="2"/>
      <c r="Y188" s="39"/>
      <c r="Z188" s="2" t="s">
        <v>43</v>
      </c>
      <c r="AA188" s="2"/>
      <c r="AB188" s="2"/>
      <c r="AC188" s="2"/>
      <c r="AD188" s="2"/>
      <c r="AE188" s="2"/>
      <c r="AF188" s="2"/>
      <c r="AG188" s="2"/>
      <c r="AH188" s="2"/>
      <c r="AI188" s="2"/>
      <c r="AJ188" s="2"/>
      <c r="AK188" s="2"/>
      <c r="AL188" s="2"/>
      <c r="AM188" s="2"/>
      <c r="AN188" s="2"/>
      <c r="AO188" s="2"/>
      <c r="AP188" s="2"/>
      <c r="AQ188" s="2"/>
      <c r="AR188" s="26"/>
      <c r="AS188" s="2"/>
      <c r="AT188" s="2"/>
      <c r="AU188" s="2" t="s">
        <v>60</v>
      </c>
      <c r="AV188" s="2"/>
      <c r="AW188" s="2"/>
      <c r="AX188" s="2"/>
      <c r="AY188" s="2"/>
      <c r="AZ188" s="2"/>
      <c r="BA188" s="2"/>
      <c r="BB188" s="2"/>
      <c r="BC188" s="2"/>
      <c r="BD188" s="2"/>
      <c r="BE188" s="11"/>
      <c r="BF188" s="10"/>
    </row>
    <row r="189" spans="1:66">
      <c r="A189" s="2"/>
      <c r="B189" s="2"/>
      <c r="C189" s="2"/>
      <c r="E189" s="2"/>
      <c r="F189" s="2"/>
      <c r="H189" s="11"/>
      <c r="I189" s="10"/>
      <c r="J189" s="68"/>
      <c r="K189" s="11"/>
      <c r="L189" s="10"/>
      <c r="X189" s="2"/>
      <c r="Y189" s="39"/>
      <c r="Z189" s="2"/>
      <c r="AA189" s="2"/>
      <c r="AB189" s="2" t="s">
        <v>33</v>
      </c>
      <c r="AC189" s="2"/>
      <c r="AD189" s="2"/>
      <c r="AE189" s="2" t="s">
        <v>36</v>
      </c>
      <c r="AF189" s="2"/>
      <c r="AG189" s="2"/>
      <c r="AH189" s="2"/>
      <c r="AI189" s="2"/>
      <c r="AJ189" s="2"/>
      <c r="AK189" s="2"/>
      <c r="AL189" s="2"/>
      <c r="AM189" s="2"/>
      <c r="AN189" s="2"/>
      <c r="AO189" s="2"/>
      <c r="AP189" s="2"/>
      <c r="AQ189" s="2"/>
      <c r="AR189" s="26"/>
      <c r="AS189" s="2"/>
      <c r="AU189" s="1" t="s">
        <v>121</v>
      </c>
      <c r="BE189" s="11"/>
      <c r="BF189" s="10"/>
      <c r="BH189" s="22" t="str">
        <f>IF(BJ189=0,"←作業内容の　□有　□無　にチェックを入れてください。",IF(BJ189=2,"←チェックは有無のどちらかひとつにしてください。",""))</f>
        <v>←作業内容の　□有　□無　にチェックを入れてください。</v>
      </c>
      <c r="BJ189" s="1">
        <f>BK189+BL189</f>
        <v>0</v>
      </c>
      <c r="BK189" s="1">
        <f>IF(BM189=TRUE,1,0)</f>
        <v>0</v>
      </c>
      <c r="BL189" s="1">
        <f>IF(BN189=TRUE,1,0)</f>
        <v>0</v>
      </c>
      <c r="BM189" s="1" t="b">
        <v>0</v>
      </c>
      <c r="BN189" s="1" t="b">
        <v>0</v>
      </c>
    </row>
    <row r="190" spans="1:66">
      <c r="A190" s="2"/>
      <c r="B190" s="2"/>
      <c r="C190" s="2"/>
      <c r="E190" s="2"/>
      <c r="F190" s="2"/>
      <c r="H190" s="11"/>
      <c r="I190" s="10"/>
      <c r="J190" s="68"/>
      <c r="K190" s="11"/>
      <c r="L190" s="10"/>
      <c r="X190" s="2"/>
      <c r="Y190" s="39"/>
      <c r="Z190" s="2"/>
      <c r="AA190" s="2"/>
      <c r="AB190" s="2"/>
      <c r="AC190" s="2"/>
      <c r="AD190" s="2"/>
      <c r="AE190" s="2"/>
      <c r="AF190" s="2"/>
      <c r="AG190" s="2"/>
      <c r="AH190" s="2"/>
      <c r="AI190" s="2"/>
      <c r="AJ190" s="2"/>
      <c r="AK190" s="2"/>
      <c r="AL190" s="2"/>
      <c r="AM190" s="2"/>
      <c r="AN190" s="2"/>
      <c r="AO190" s="2"/>
      <c r="AP190" s="2"/>
      <c r="AQ190" s="2"/>
      <c r="AR190" s="26"/>
      <c r="AS190" s="2"/>
      <c r="AT190" s="81" t="s">
        <v>61</v>
      </c>
      <c r="AU190" s="81"/>
      <c r="AV190" s="81"/>
      <c r="AW190" s="81"/>
      <c r="AX190" s="5" t="s">
        <v>82</v>
      </c>
      <c r="AY190" s="71"/>
      <c r="AZ190" s="71"/>
      <c r="BA190" s="71"/>
      <c r="BB190" s="71"/>
      <c r="BC190" s="71"/>
      <c r="BD190" s="71"/>
      <c r="BE190" s="21" t="s">
        <v>62</v>
      </c>
      <c r="BF190" s="10"/>
      <c r="BH190" s="22" t="str">
        <f>IF(AND(BK189=1,BJ190=0),"←分別解体等の方法にチェックを入れてください。","")</f>
        <v/>
      </c>
      <c r="BJ190" s="1">
        <f>BK190+BL190</f>
        <v>0</v>
      </c>
      <c r="BK190" s="1">
        <f>IF(BM190=TRUE,1,0)</f>
        <v>0</v>
      </c>
      <c r="BL190" s="1">
        <f>IF(BN190=TRUE,1,0)</f>
        <v>0</v>
      </c>
      <c r="BM190" s="1" t="b">
        <v>0</v>
      </c>
      <c r="BN190" s="1" t="b">
        <v>0</v>
      </c>
    </row>
    <row r="191" spans="1:66" ht="2.4500000000000002" customHeight="1">
      <c r="A191" s="2"/>
      <c r="B191" s="2"/>
      <c r="C191" s="2"/>
      <c r="E191" s="2"/>
      <c r="F191" s="2"/>
      <c r="H191" s="11"/>
      <c r="I191" s="10"/>
      <c r="J191" s="68"/>
      <c r="K191" s="11"/>
      <c r="L191" s="10"/>
      <c r="M191" s="2"/>
      <c r="N191" s="2"/>
      <c r="O191" s="2"/>
      <c r="P191" s="2"/>
      <c r="Q191" s="2"/>
      <c r="R191" s="2"/>
      <c r="S191" s="2"/>
      <c r="T191" s="2"/>
      <c r="U191" s="2"/>
      <c r="V191" s="2"/>
      <c r="W191" s="2"/>
      <c r="X191" s="2"/>
      <c r="Y191" s="39"/>
      <c r="Z191" s="2"/>
      <c r="AA191" s="2"/>
      <c r="AB191" s="2"/>
      <c r="AC191" s="2"/>
      <c r="AD191" s="2"/>
      <c r="AE191" s="2"/>
      <c r="AF191" s="2"/>
      <c r="AG191" s="2"/>
      <c r="AH191" s="2"/>
      <c r="AI191" s="2"/>
      <c r="AJ191" s="2"/>
      <c r="AK191" s="2"/>
      <c r="AL191" s="2"/>
      <c r="AM191" s="2"/>
      <c r="AN191" s="2"/>
      <c r="AO191" s="2"/>
      <c r="AP191" s="2"/>
      <c r="AQ191" s="2"/>
      <c r="AR191" s="26"/>
      <c r="AS191" s="2"/>
      <c r="AT191" s="2"/>
      <c r="AU191" s="2"/>
      <c r="AV191" s="2"/>
      <c r="AW191" s="2"/>
      <c r="AX191" s="2"/>
      <c r="AY191" s="2"/>
      <c r="AZ191" s="2"/>
      <c r="BA191" s="2"/>
      <c r="BB191" s="2"/>
      <c r="BC191" s="2"/>
      <c r="BD191" s="2"/>
      <c r="BE191" s="11"/>
      <c r="BF191" s="10"/>
    </row>
    <row r="192" spans="1:66" ht="2.4500000000000002" customHeight="1">
      <c r="A192" s="2"/>
      <c r="B192" s="2"/>
      <c r="C192" s="2"/>
      <c r="E192" s="2"/>
      <c r="F192" s="2"/>
      <c r="H192" s="11"/>
      <c r="I192" s="10"/>
      <c r="J192" s="68"/>
      <c r="K192" s="11"/>
      <c r="L192" s="17"/>
      <c r="M192" s="18"/>
      <c r="N192" s="18"/>
      <c r="O192" s="18"/>
      <c r="P192" s="18"/>
      <c r="Q192" s="18"/>
      <c r="R192" s="18"/>
      <c r="S192" s="18"/>
      <c r="T192" s="18"/>
      <c r="U192" s="18"/>
      <c r="V192" s="18"/>
      <c r="W192" s="18"/>
      <c r="X192" s="18"/>
      <c r="Y192" s="40"/>
      <c r="Z192" s="18"/>
      <c r="AA192" s="18"/>
      <c r="AB192" s="18"/>
      <c r="AC192" s="18"/>
      <c r="AD192" s="18"/>
      <c r="AE192" s="18"/>
      <c r="AF192" s="18"/>
      <c r="AG192" s="18"/>
      <c r="AH192" s="18"/>
      <c r="AI192" s="18"/>
      <c r="AJ192" s="18"/>
      <c r="AK192" s="18"/>
      <c r="AL192" s="18"/>
      <c r="AM192" s="18"/>
      <c r="AN192" s="18"/>
      <c r="AO192" s="18"/>
      <c r="AP192" s="18"/>
      <c r="AQ192" s="18"/>
      <c r="AR192" s="28"/>
      <c r="AS192" s="18"/>
      <c r="AT192" s="18"/>
      <c r="AU192" s="18"/>
      <c r="AV192" s="18"/>
      <c r="AW192" s="18"/>
      <c r="AX192" s="18"/>
      <c r="AY192" s="18"/>
      <c r="AZ192" s="18"/>
      <c r="BA192" s="18"/>
      <c r="BB192" s="18"/>
      <c r="BC192" s="18"/>
      <c r="BD192" s="18"/>
      <c r="BE192" s="19"/>
      <c r="BF192" s="10"/>
    </row>
    <row r="193" spans="1:66">
      <c r="A193" s="2"/>
      <c r="B193" s="2"/>
      <c r="C193" s="2"/>
      <c r="E193" s="2"/>
      <c r="F193" s="2"/>
      <c r="H193" s="11"/>
      <c r="I193" s="10"/>
      <c r="J193" s="68"/>
      <c r="K193" s="11"/>
      <c r="L193" s="10"/>
      <c r="M193" s="2" t="s">
        <v>9</v>
      </c>
      <c r="N193" s="2"/>
      <c r="O193" s="2"/>
      <c r="P193" s="2"/>
      <c r="Q193" s="2"/>
      <c r="R193" s="2"/>
      <c r="S193" s="2"/>
      <c r="T193" s="2"/>
      <c r="U193" s="2"/>
      <c r="V193" s="2"/>
      <c r="W193" s="2"/>
      <c r="X193" s="2"/>
      <c r="Y193" s="39"/>
      <c r="Z193" s="2" t="s">
        <v>44</v>
      </c>
      <c r="AA193" s="2"/>
      <c r="AB193" s="2"/>
      <c r="AC193" s="2"/>
      <c r="AD193" s="2"/>
      <c r="AE193" s="2"/>
      <c r="AF193" s="2"/>
      <c r="AG193" s="2"/>
      <c r="AH193" s="2"/>
      <c r="AI193" s="2"/>
      <c r="AJ193" s="2"/>
      <c r="AK193" s="2"/>
      <c r="AL193" s="2"/>
      <c r="AM193" s="2"/>
      <c r="AN193" s="2"/>
      <c r="AO193" s="2"/>
      <c r="AP193" s="2"/>
      <c r="AQ193" s="2"/>
      <c r="AR193" s="26"/>
      <c r="AS193" s="2"/>
      <c r="AT193" s="2"/>
      <c r="AU193" s="2" t="s">
        <v>60</v>
      </c>
      <c r="AV193" s="2"/>
      <c r="AW193" s="2"/>
      <c r="AX193" s="2"/>
      <c r="AY193" s="2"/>
      <c r="AZ193" s="2"/>
      <c r="BA193" s="2"/>
      <c r="BB193" s="2"/>
      <c r="BC193" s="2"/>
      <c r="BD193" s="2"/>
      <c r="BE193" s="11"/>
      <c r="BF193" s="10"/>
    </row>
    <row r="194" spans="1:66">
      <c r="A194" s="2"/>
      <c r="B194" s="2"/>
      <c r="C194" s="2"/>
      <c r="E194" s="2"/>
      <c r="F194" s="2"/>
      <c r="H194" s="11"/>
      <c r="I194" s="10"/>
      <c r="J194" s="68"/>
      <c r="K194" s="11"/>
      <c r="L194" s="10"/>
      <c r="M194" s="2"/>
      <c r="N194" s="2"/>
      <c r="O194" s="2"/>
      <c r="P194" s="2"/>
      <c r="Q194" s="2"/>
      <c r="R194" s="2"/>
      <c r="S194" s="2"/>
      <c r="T194" s="2"/>
      <c r="U194" s="2"/>
      <c r="V194" s="2"/>
      <c r="W194" s="2"/>
      <c r="X194" s="2"/>
      <c r="Y194" s="39"/>
      <c r="Z194" s="2"/>
      <c r="AA194" s="2"/>
      <c r="AB194" s="2" t="s">
        <v>33</v>
      </c>
      <c r="AC194" s="2"/>
      <c r="AD194" s="2"/>
      <c r="AE194" s="2" t="s">
        <v>36</v>
      </c>
      <c r="AF194" s="2"/>
      <c r="AG194" s="2"/>
      <c r="AH194" s="2"/>
      <c r="AI194" s="2"/>
      <c r="AJ194" s="2"/>
      <c r="AK194" s="2"/>
      <c r="AL194" s="2"/>
      <c r="AM194" s="2"/>
      <c r="AN194" s="2"/>
      <c r="AO194" s="2"/>
      <c r="AP194" s="2"/>
      <c r="AQ194" s="2"/>
      <c r="AR194" s="26"/>
      <c r="AS194" s="2"/>
      <c r="AT194" s="2"/>
      <c r="AU194" s="2" t="s">
        <v>121</v>
      </c>
      <c r="AV194" s="2"/>
      <c r="AW194" s="2"/>
      <c r="AX194" s="2"/>
      <c r="AY194" s="2"/>
      <c r="AZ194" s="2"/>
      <c r="BA194" s="2"/>
      <c r="BB194" s="2"/>
      <c r="BC194" s="2"/>
      <c r="BD194" s="2"/>
      <c r="BE194" s="11"/>
      <c r="BF194" s="10"/>
      <c r="BH194" s="22" t="str">
        <f>IF(BJ194=0,"←作業内容の　□有　□無　にチェックを入れてください。",IF(BJ194=2,"←チェックは有無のどちらかひとつにしてください。",""))</f>
        <v>←作業内容の　□有　□無　にチェックを入れてください。</v>
      </c>
      <c r="BJ194" s="1">
        <f>BK194+BL194</f>
        <v>0</v>
      </c>
      <c r="BK194" s="1">
        <f>IF(BM194=TRUE,1,0)</f>
        <v>0</v>
      </c>
      <c r="BL194" s="1">
        <f>IF(BN194=TRUE,1,0)</f>
        <v>0</v>
      </c>
      <c r="BM194" s="1" t="b">
        <v>0</v>
      </c>
      <c r="BN194" s="1" t="b">
        <v>0</v>
      </c>
    </row>
    <row r="195" spans="1:66">
      <c r="A195" s="2"/>
      <c r="B195" s="2"/>
      <c r="C195" s="2"/>
      <c r="E195" s="2"/>
      <c r="F195" s="2"/>
      <c r="H195" s="11"/>
      <c r="I195" s="10"/>
      <c r="J195" s="68"/>
      <c r="K195" s="11"/>
      <c r="L195" s="10"/>
      <c r="M195" s="2"/>
      <c r="N195" s="2"/>
      <c r="O195" s="2"/>
      <c r="P195" s="2"/>
      <c r="Q195" s="2"/>
      <c r="R195" s="2"/>
      <c r="S195" s="2"/>
      <c r="T195" s="2"/>
      <c r="U195" s="2"/>
      <c r="V195" s="2"/>
      <c r="W195" s="2"/>
      <c r="X195" s="2"/>
      <c r="Y195" s="39"/>
      <c r="Z195" s="2"/>
      <c r="AA195" s="2"/>
      <c r="AB195" s="2"/>
      <c r="AC195" s="2"/>
      <c r="AD195" s="2"/>
      <c r="AE195" s="2"/>
      <c r="AF195" s="2"/>
      <c r="AG195" s="2"/>
      <c r="AH195" s="2"/>
      <c r="AI195" s="2"/>
      <c r="AJ195" s="2"/>
      <c r="AK195" s="2"/>
      <c r="AL195" s="2"/>
      <c r="AM195" s="2"/>
      <c r="AN195" s="2"/>
      <c r="AO195" s="2"/>
      <c r="AP195" s="2"/>
      <c r="AQ195" s="2"/>
      <c r="AR195" s="26"/>
      <c r="AS195" s="2"/>
      <c r="AT195" s="72" t="s">
        <v>61</v>
      </c>
      <c r="AU195" s="72"/>
      <c r="AV195" s="72"/>
      <c r="AW195" s="72"/>
      <c r="AX195" s="31" t="s">
        <v>82</v>
      </c>
      <c r="AY195" s="73"/>
      <c r="AZ195" s="73"/>
      <c r="BA195" s="73"/>
      <c r="BB195" s="73"/>
      <c r="BC195" s="73"/>
      <c r="BD195" s="73"/>
      <c r="BE195" s="21" t="s">
        <v>62</v>
      </c>
      <c r="BF195" s="10"/>
      <c r="BH195" s="22" t="str">
        <f>IF(AND(BK194=1,BJ195=0),"←分別解体等の方法にチェックを入れてください。","")</f>
        <v/>
      </c>
      <c r="BJ195" s="1">
        <f>BK195+BL195</f>
        <v>0</v>
      </c>
      <c r="BK195" s="1">
        <f>IF(BM195=TRUE,1,0)</f>
        <v>0</v>
      </c>
      <c r="BL195" s="1">
        <f>IF(BN195=TRUE,1,0)</f>
        <v>0</v>
      </c>
      <c r="BM195" s="1" t="b">
        <v>0</v>
      </c>
      <c r="BN195" s="1" t="b">
        <v>0</v>
      </c>
    </row>
    <row r="196" spans="1:66" ht="2.4500000000000002" customHeight="1">
      <c r="A196" s="2"/>
      <c r="B196" s="2"/>
      <c r="C196" s="2"/>
      <c r="E196" s="2"/>
      <c r="F196" s="2"/>
      <c r="H196" s="11"/>
      <c r="I196" s="10"/>
      <c r="J196" s="68"/>
      <c r="K196" s="11"/>
      <c r="L196" s="14"/>
      <c r="M196" s="15"/>
      <c r="N196" s="15"/>
      <c r="O196" s="15"/>
      <c r="P196" s="15"/>
      <c r="Q196" s="15"/>
      <c r="R196" s="15"/>
      <c r="S196" s="15"/>
      <c r="T196" s="15"/>
      <c r="U196" s="15"/>
      <c r="V196" s="15"/>
      <c r="W196" s="15"/>
      <c r="X196" s="15"/>
      <c r="Y196" s="41"/>
      <c r="Z196" s="15"/>
      <c r="AA196" s="15"/>
      <c r="AB196" s="15"/>
      <c r="AC196" s="15"/>
      <c r="AD196" s="15"/>
      <c r="AE196" s="15"/>
      <c r="AF196" s="15"/>
      <c r="AG196" s="15"/>
      <c r="AH196" s="15"/>
      <c r="AI196" s="15"/>
      <c r="AJ196" s="15"/>
      <c r="AK196" s="15"/>
      <c r="AL196" s="15"/>
      <c r="AM196" s="15"/>
      <c r="AN196" s="15"/>
      <c r="AO196" s="15"/>
      <c r="AP196" s="15"/>
      <c r="AQ196" s="15"/>
      <c r="AR196" s="35"/>
      <c r="AS196" s="15"/>
      <c r="AT196" s="15"/>
      <c r="AU196" s="15"/>
      <c r="AV196" s="15"/>
      <c r="AW196" s="15"/>
      <c r="AX196" s="15"/>
      <c r="AY196" s="15"/>
      <c r="AZ196" s="15"/>
      <c r="BA196" s="15"/>
      <c r="BB196" s="15"/>
      <c r="BC196" s="15"/>
      <c r="BD196" s="15"/>
      <c r="BE196" s="16"/>
      <c r="BF196" s="10"/>
    </row>
    <row r="197" spans="1:66" ht="2.4500000000000002" customHeight="1">
      <c r="A197" s="2"/>
      <c r="B197" s="2"/>
      <c r="C197" s="2"/>
      <c r="E197" s="2"/>
      <c r="F197" s="2"/>
      <c r="H197" s="11"/>
      <c r="I197" s="10"/>
      <c r="J197" s="68"/>
      <c r="K197" s="11"/>
      <c r="L197" s="10"/>
      <c r="M197" s="2"/>
      <c r="N197" s="2"/>
      <c r="O197" s="2"/>
      <c r="P197" s="2"/>
      <c r="Q197" s="2"/>
      <c r="R197" s="2"/>
      <c r="S197" s="2"/>
      <c r="T197" s="2"/>
      <c r="U197" s="2"/>
      <c r="V197" s="2"/>
      <c r="W197" s="2"/>
      <c r="X197" s="2"/>
      <c r="Y197" s="39"/>
      <c r="Z197" s="2"/>
      <c r="AA197" s="2"/>
      <c r="AB197" s="2"/>
      <c r="AC197" s="2"/>
      <c r="AD197" s="2"/>
      <c r="AE197" s="2"/>
      <c r="AF197" s="2"/>
      <c r="AG197" s="2"/>
      <c r="AH197" s="2"/>
      <c r="AI197" s="2"/>
      <c r="AJ197" s="2"/>
      <c r="AK197" s="2"/>
      <c r="AL197" s="2"/>
      <c r="AM197" s="2"/>
      <c r="AN197" s="2"/>
      <c r="AO197" s="2"/>
      <c r="AP197" s="2"/>
      <c r="AQ197" s="2"/>
      <c r="AR197" s="26"/>
      <c r="AS197" s="2"/>
      <c r="AT197" s="2"/>
      <c r="AU197" s="2"/>
      <c r="AV197" s="2"/>
      <c r="AW197" s="2"/>
      <c r="AX197" s="2"/>
      <c r="AY197" s="2"/>
      <c r="AZ197" s="2"/>
      <c r="BA197" s="2"/>
      <c r="BB197" s="2"/>
      <c r="BC197" s="2"/>
      <c r="BD197" s="2"/>
      <c r="BE197" s="11"/>
      <c r="BF197" s="10"/>
    </row>
    <row r="198" spans="1:66">
      <c r="A198" s="2"/>
      <c r="B198" s="2"/>
      <c r="C198" s="2"/>
      <c r="E198" s="2"/>
      <c r="F198" s="2"/>
      <c r="H198" s="11"/>
      <c r="I198" s="10"/>
      <c r="J198" s="68"/>
      <c r="K198" s="11"/>
      <c r="L198" s="10"/>
      <c r="M198" s="1" t="s">
        <v>10</v>
      </c>
      <c r="X198" s="2"/>
      <c r="Y198" s="39"/>
      <c r="Z198" s="2" t="s">
        <v>45</v>
      </c>
      <c r="AA198" s="2"/>
      <c r="AB198" s="2"/>
      <c r="AC198" s="2"/>
      <c r="AD198" s="2"/>
      <c r="AE198" s="2"/>
      <c r="AF198" s="2"/>
      <c r="AG198" s="2"/>
      <c r="AH198" s="2"/>
      <c r="AI198" s="2"/>
      <c r="AJ198" s="2"/>
      <c r="AK198" s="2"/>
      <c r="AL198" s="2"/>
      <c r="AM198" s="2"/>
      <c r="AN198" s="2"/>
      <c r="AO198" s="2"/>
      <c r="AP198" s="2"/>
      <c r="AQ198" s="2"/>
      <c r="AR198" s="26"/>
      <c r="AS198" s="2"/>
      <c r="AU198" s="1" t="s">
        <v>60</v>
      </c>
      <c r="BE198" s="11"/>
      <c r="BF198" s="10"/>
      <c r="BH198" s="22" t="str">
        <f>IF(BJ198=0,"←作業内容の　□有　□無　にチェックを入れてください。",IF(BJ198=2,"←チェックは有無のどちらかひとつにしてください。",""))</f>
        <v>←作業内容の　□有　□無　にチェックを入れてください。</v>
      </c>
      <c r="BJ198" s="1">
        <f>BK198+BL198</f>
        <v>0</v>
      </c>
      <c r="BK198" s="1">
        <f>IF(BM198=TRUE,1,0)</f>
        <v>0</v>
      </c>
      <c r="BL198" s="1">
        <f>IF(BN198=TRUE,1,0)</f>
        <v>0</v>
      </c>
      <c r="BM198" s="1" t="b">
        <v>0</v>
      </c>
      <c r="BN198" s="1" t="b">
        <v>0</v>
      </c>
    </row>
    <row r="199" spans="1:66">
      <c r="A199" s="2"/>
      <c r="B199" s="2"/>
      <c r="C199" s="2"/>
      <c r="E199" s="2"/>
      <c r="F199" s="2"/>
      <c r="H199" s="11"/>
      <c r="I199" s="10"/>
      <c r="J199" s="68"/>
      <c r="K199" s="11"/>
      <c r="L199" s="10"/>
      <c r="X199" s="2"/>
      <c r="Y199" s="39"/>
      <c r="Z199" s="2"/>
      <c r="AA199" s="2"/>
      <c r="AB199" s="2" t="s">
        <v>33</v>
      </c>
      <c r="AC199" s="2"/>
      <c r="AD199" s="2"/>
      <c r="AE199" s="2" t="s">
        <v>36</v>
      </c>
      <c r="AF199" s="2"/>
      <c r="AG199" s="2"/>
      <c r="AH199" s="2"/>
      <c r="AI199" s="2"/>
      <c r="AJ199" s="2"/>
      <c r="AK199" s="2"/>
      <c r="AL199" s="2"/>
      <c r="AM199" s="2"/>
      <c r="AN199" s="2"/>
      <c r="AO199" s="2"/>
      <c r="AP199" s="2"/>
      <c r="AQ199" s="2"/>
      <c r="AR199" s="26"/>
      <c r="AS199" s="2"/>
      <c r="AU199" s="1" t="s">
        <v>121</v>
      </c>
      <c r="BE199" s="11"/>
      <c r="BF199" s="10"/>
      <c r="BH199" s="22" t="str">
        <f>IF(AND(BK198=1,BJ199=0),"←分別解体等の方法にチェックを入れてください。","")</f>
        <v/>
      </c>
      <c r="BJ199" s="1">
        <f>BK199+BL199</f>
        <v>0</v>
      </c>
      <c r="BK199" s="1">
        <f>IF(BM199=TRUE,1,0)</f>
        <v>0</v>
      </c>
      <c r="BL199" s="1">
        <f>IF(BN199=TRUE,1,0)</f>
        <v>0</v>
      </c>
      <c r="BM199" s="1" t="b">
        <v>0</v>
      </c>
      <c r="BN199" s="1" t="b">
        <v>0</v>
      </c>
    </row>
    <row r="200" spans="1:66" ht="2.4500000000000002" customHeight="1">
      <c r="A200" s="2"/>
      <c r="B200" s="2"/>
      <c r="C200" s="2"/>
      <c r="E200" s="2"/>
      <c r="F200" s="2"/>
      <c r="H200" s="11"/>
      <c r="I200" s="10"/>
      <c r="J200" s="68"/>
      <c r="K200" s="11"/>
      <c r="L200" s="10"/>
      <c r="M200" s="2"/>
      <c r="N200" s="2"/>
      <c r="O200" s="2"/>
      <c r="P200" s="2"/>
      <c r="Q200" s="2"/>
      <c r="R200" s="2"/>
      <c r="S200" s="2"/>
      <c r="T200" s="2"/>
      <c r="U200" s="2"/>
      <c r="V200" s="2"/>
      <c r="W200" s="2"/>
      <c r="X200" s="2"/>
      <c r="Y200" s="39"/>
      <c r="Z200" s="2"/>
      <c r="AA200" s="2"/>
      <c r="AB200" s="2"/>
      <c r="AC200" s="2"/>
      <c r="AD200" s="2"/>
      <c r="AE200" s="2"/>
      <c r="AF200" s="2"/>
      <c r="AG200" s="2"/>
      <c r="AH200" s="2"/>
      <c r="AI200" s="2"/>
      <c r="AJ200" s="2"/>
      <c r="AK200" s="2"/>
      <c r="AL200" s="2"/>
      <c r="AM200" s="2"/>
      <c r="AN200" s="2"/>
      <c r="AO200" s="2"/>
      <c r="AP200" s="2"/>
      <c r="AQ200" s="2"/>
      <c r="AR200" s="26"/>
      <c r="AS200" s="2"/>
      <c r="AT200" s="2"/>
      <c r="AU200" s="2"/>
      <c r="AV200" s="2"/>
      <c r="AW200" s="2"/>
      <c r="AX200" s="2"/>
      <c r="AY200" s="2"/>
      <c r="AZ200" s="2"/>
      <c r="BA200" s="2"/>
      <c r="BB200" s="2"/>
      <c r="BC200" s="2"/>
      <c r="BD200" s="2"/>
      <c r="BE200" s="11"/>
      <c r="BF200" s="10"/>
    </row>
    <row r="201" spans="1:66" ht="2.4500000000000002" customHeight="1">
      <c r="A201" s="2"/>
      <c r="B201" s="2"/>
      <c r="C201" s="2"/>
      <c r="E201" s="2"/>
      <c r="F201" s="2"/>
      <c r="H201" s="11"/>
      <c r="I201" s="10"/>
      <c r="J201" s="68"/>
      <c r="K201" s="11"/>
      <c r="L201" s="17"/>
      <c r="M201" s="18"/>
      <c r="N201" s="18"/>
      <c r="O201" s="18"/>
      <c r="P201" s="18"/>
      <c r="Q201" s="18"/>
      <c r="R201" s="18"/>
      <c r="S201" s="18"/>
      <c r="T201" s="18"/>
      <c r="U201" s="18"/>
      <c r="V201" s="18"/>
      <c r="W201" s="18"/>
      <c r="X201" s="18"/>
      <c r="Y201" s="40"/>
      <c r="Z201" s="18"/>
      <c r="AA201" s="18"/>
      <c r="AB201" s="18"/>
      <c r="AC201" s="18"/>
      <c r="AD201" s="18"/>
      <c r="AE201" s="18"/>
      <c r="AF201" s="18"/>
      <c r="AG201" s="18"/>
      <c r="AH201" s="18"/>
      <c r="AI201" s="18"/>
      <c r="AJ201" s="18"/>
      <c r="AK201" s="18"/>
      <c r="AL201" s="18"/>
      <c r="AM201" s="18"/>
      <c r="AN201" s="18"/>
      <c r="AO201" s="18"/>
      <c r="AP201" s="18"/>
      <c r="AQ201" s="18"/>
      <c r="AR201" s="28"/>
      <c r="AS201" s="18"/>
      <c r="AT201" s="18"/>
      <c r="AU201" s="18"/>
      <c r="AV201" s="18"/>
      <c r="AW201" s="18"/>
      <c r="AX201" s="18"/>
      <c r="AY201" s="18"/>
      <c r="AZ201" s="18"/>
      <c r="BA201" s="18"/>
      <c r="BB201" s="18"/>
      <c r="BC201" s="18"/>
      <c r="BD201" s="18"/>
      <c r="BE201" s="19"/>
      <c r="BF201" s="10"/>
    </row>
    <row r="202" spans="1:66">
      <c r="A202" s="2"/>
      <c r="B202" s="2"/>
      <c r="C202" s="2"/>
      <c r="E202" s="2"/>
      <c r="F202" s="2"/>
      <c r="H202" s="11"/>
      <c r="I202" s="10"/>
      <c r="J202" s="68"/>
      <c r="K202" s="11"/>
      <c r="L202" s="10"/>
      <c r="M202" s="2" t="s">
        <v>11</v>
      </c>
      <c r="N202" s="2"/>
      <c r="O202" s="2"/>
      <c r="P202" s="2"/>
      <c r="Q202" s="2"/>
      <c r="R202" s="2"/>
      <c r="S202" s="2"/>
      <c r="T202" s="2"/>
      <c r="U202" s="2"/>
      <c r="V202" s="2"/>
      <c r="W202" s="2"/>
      <c r="X202" s="2"/>
      <c r="Y202" s="39"/>
      <c r="Z202" s="2" t="s">
        <v>46</v>
      </c>
      <c r="AA202" s="2"/>
      <c r="AB202" s="2"/>
      <c r="AC202" s="2"/>
      <c r="AD202" s="2"/>
      <c r="AE202" s="2"/>
      <c r="AF202" s="2"/>
      <c r="AG202" s="2"/>
      <c r="AH202" s="2"/>
      <c r="AI202" s="2"/>
      <c r="AJ202" s="2"/>
      <c r="AK202" s="2"/>
      <c r="AL202" s="2"/>
      <c r="AM202" s="2"/>
      <c r="AN202" s="2"/>
      <c r="AO202" s="2"/>
      <c r="AP202" s="2"/>
      <c r="AQ202" s="2"/>
      <c r="AR202" s="26"/>
      <c r="AS202" s="2"/>
      <c r="AT202" s="2"/>
      <c r="AU202" s="2" t="s">
        <v>60</v>
      </c>
      <c r="AV202" s="2"/>
      <c r="AW202" s="2"/>
      <c r="AX202" s="2"/>
      <c r="AY202" s="2"/>
      <c r="AZ202" s="2"/>
      <c r="BA202" s="2"/>
      <c r="BB202" s="2"/>
      <c r="BC202" s="2"/>
      <c r="BD202" s="2"/>
      <c r="BE202" s="11"/>
      <c r="BF202" s="10"/>
      <c r="BH202" s="22" t="str">
        <f>IF(BJ202=0,"←作業内容の　□有　□無　にチェックを入れてください。",IF(BJ202=2,"←チェックは有無のどちらかひとつにしてください。",""))</f>
        <v>←作業内容の　□有　□無　にチェックを入れてください。</v>
      </c>
      <c r="BJ202" s="1">
        <f>BK202+BL202</f>
        <v>0</v>
      </c>
      <c r="BK202" s="1">
        <f>IF(BM202=TRUE,1,0)</f>
        <v>0</v>
      </c>
      <c r="BL202" s="1">
        <f>IF(BN202=TRUE,1,0)</f>
        <v>0</v>
      </c>
      <c r="BM202" s="1" t="b">
        <v>0</v>
      </c>
      <c r="BN202" s="1" t="b">
        <v>0</v>
      </c>
    </row>
    <row r="203" spans="1:66">
      <c r="A203" s="2"/>
      <c r="B203" s="2"/>
      <c r="C203" s="2"/>
      <c r="E203" s="2"/>
      <c r="F203" s="2"/>
      <c r="H203" s="11"/>
      <c r="I203" s="10"/>
      <c r="J203" s="68"/>
      <c r="K203" s="11"/>
      <c r="L203" s="10"/>
      <c r="M203" s="2"/>
      <c r="N203" s="2"/>
      <c r="O203" s="2"/>
      <c r="P203" s="2"/>
      <c r="Q203" s="2"/>
      <c r="R203" s="2"/>
      <c r="S203" s="2"/>
      <c r="T203" s="2"/>
      <c r="U203" s="2"/>
      <c r="V203" s="2"/>
      <c r="W203" s="2"/>
      <c r="X203" s="2"/>
      <c r="Y203" s="39"/>
      <c r="Z203" s="2"/>
      <c r="AA203" s="2"/>
      <c r="AB203" s="2" t="s">
        <v>33</v>
      </c>
      <c r="AC203" s="2"/>
      <c r="AD203" s="2"/>
      <c r="AE203" s="2" t="s">
        <v>36</v>
      </c>
      <c r="AF203" s="2"/>
      <c r="AG203" s="2"/>
      <c r="AH203" s="2"/>
      <c r="AI203" s="2"/>
      <c r="AJ203" s="2"/>
      <c r="AK203" s="2"/>
      <c r="AL203" s="2"/>
      <c r="AM203" s="2"/>
      <c r="AN203" s="2"/>
      <c r="AO203" s="2"/>
      <c r="AP203" s="2"/>
      <c r="AQ203" s="2"/>
      <c r="AR203" s="26"/>
      <c r="AS203" s="2"/>
      <c r="AT203" s="2"/>
      <c r="AU203" s="2" t="s">
        <v>121</v>
      </c>
      <c r="AV203" s="2"/>
      <c r="AW203" s="2"/>
      <c r="AX203" s="2"/>
      <c r="AY203" s="2"/>
      <c r="AZ203" s="2"/>
      <c r="BA203" s="2"/>
      <c r="BB203" s="2"/>
      <c r="BC203" s="2"/>
      <c r="BD203" s="2"/>
      <c r="BE203" s="11"/>
      <c r="BF203" s="10"/>
      <c r="BH203" s="22" t="str">
        <f>IF(AND(BK202=1,BJ203=0),"←分別解体等の方法にチェックを入れてください。","")</f>
        <v/>
      </c>
      <c r="BJ203" s="1">
        <f>BK203+BL203</f>
        <v>0</v>
      </c>
      <c r="BK203" s="1">
        <f>IF(BM203=TRUE,1,0)</f>
        <v>0</v>
      </c>
      <c r="BL203" s="1">
        <f>IF(BN203=TRUE,1,0)</f>
        <v>0</v>
      </c>
      <c r="BM203" s="1" t="b">
        <v>0</v>
      </c>
      <c r="BN203" s="1" t="b">
        <v>0</v>
      </c>
    </row>
    <row r="204" spans="1:66" ht="2.4500000000000002" customHeight="1">
      <c r="A204" s="2"/>
      <c r="B204" s="2"/>
      <c r="C204" s="2"/>
      <c r="E204" s="2"/>
      <c r="F204" s="2"/>
      <c r="H204" s="11"/>
      <c r="I204" s="10"/>
      <c r="J204" s="68"/>
      <c r="K204" s="11"/>
      <c r="L204" s="14"/>
      <c r="M204" s="15"/>
      <c r="N204" s="15"/>
      <c r="O204" s="15"/>
      <c r="P204" s="15"/>
      <c r="Q204" s="15"/>
      <c r="R204" s="15"/>
      <c r="S204" s="15"/>
      <c r="T204" s="15"/>
      <c r="U204" s="15"/>
      <c r="V204" s="15"/>
      <c r="W204" s="15"/>
      <c r="X204" s="15"/>
      <c r="Y204" s="41"/>
      <c r="Z204" s="15"/>
      <c r="AA204" s="15"/>
      <c r="AB204" s="15"/>
      <c r="AC204" s="15"/>
      <c r="AD204" s="15"/>
      <c r="AE204" s="15"/>
      <c r="AF204" s="15"/>
      <c r="AG204" s="15"/>
      <c r="AH204" s="15"/>
      <c r="AI204" s="15"/>
      <c r="AJ204" s="15"/>
      <c r="AK204" s="15"/>
      <c r="AL204" s="15"/>
      <c r="AM204" s="15"/>
      <c r="AN204" s="15"/>
      <c r="AO204" s="15"/>
      <c r="AP204" s="15"/>
      <c r="AQ204" s="15"/>
      <c r="AR204" s="35"/>
      <c r="AS204" s="15"/>
      <c r="AT204" s="15"/>
      <c r="AU204" s="15"/>
      <c r="AV204" s="15"/>
      <c r="AW204" s="15"/>
      <c r="AX204" s="15"/>
      <c r="AY204" s="15"/>
      <c r="AZ204" s="15"/>
      <c r="BA204" s="15"/>
      <c r="BB204" s="15"/>
      <c r="BC204" s="15"/>
      <c r="BD204" s="15"/>
      <c r="BE204" s="16"/>
      <c r="BF204" s="10"/>
    </row>
    <row r="205" spans="1:66" ht="2.4500000000000002" customHeight="1">
      <c r="A205" s="2"/>
      <c r="B205" s="2"/>
      <c r="C205" s="2"/>
      <c r="E205" s="2"/>
      <c r="F205" s="2"/>
      <c r="H205" s="11"/>
      <c r="I205" s="10"/>
      <c r="J205" s="68"/>
      <c r="K205" s="11"/>
      <c r="L205" s="10"/>
      <c r="M205" s="2"/>
      <c r="N205" s="2"/>
      <c r="O205" s="2"/>
      <c r="P205" s="2"/>
      <c r="Q205" s="2"/>
      <c r="R205" s="2"/>
      <c r="S205" s="2"/>
      <c r="T205" s="2"/>
      <c r="U205" s="2"/>
      <c r="V205" s="2"/>
      <c r="W205" s="2"/>
      <c r="X205" s="2"/>
      <c r="Y205" s="39"/>
      <c r="Z205" s="2"/>
      <c r="AA205" s="2"/>
      <c r="AB205" s="2"/>
      <c r="AC205" s="2"/>
      <c r="AD205" s="2"/>
      <c r="AE205" s="2"/>
      <c r="AF205" s="2"/>
      <c r="AG205" s="2"/>
      <c r="AH205" s="2"/>
      <c r="AI205" s="2"/>
      <c r="AJ205" s="2"/>
      <c r="AK205" s="2"/>
      <c r="AL205" s="2"/>
      <c r="AM205" s="2"/>
      <c r="AN205" s="2"/>
      <c r="AO205" s="2"/>
      <c r="AP205" s="2"/>
      <c r="AQ205" s="2"/>
      <c r="AR205" s="26"/>
      <c r="AS205" s="2"/>
      <c r="AT205" s="2"/>
      <c r="AU205" s="2"/>
      <c r="AV205" s="2"/>
      <c r="AW205" s="2"/>
      <c r="AX205" s="2"/>
      <c r="AY205" s="2"/>
      <c r="AZ205" s="2"/>
      <c r="BA205" s="2"/>
      <c r="BB205" s="2"/>
      <c r="BC205" s="2"/>
      <c r="BD205" s="2"/>
      <c r="BE205" s="11"/>
      <c r="BF205" s="10"/>
    </row>
    <row r="206" spans="1:66">
      <c r="A206" s="2"/>
      <c r="B206" s="2"/>
      <c r="C206" s="2"/>
      <c r="E206" s="2"/>
      <c r="F206" s="2"/>
      <c r="H206" s="11"/>
      <c r="I206" s="10"/>
      <c r="J206" s="68"/>
      <c r="K206" s="11"/>
      <c r="L206" s="10"/>
      <c r="M206" s="1" t="s">
        <v>12</v>
      </c>
      <c r="X206" s="2"/>
      <c r="Y206" s="39"/>
      <c r="Z206" s="2" t="s">
        <v>47</v>
      </c>
      <c r="AA206" s="2"/>
      <c r="AB206" s="2"/>
      <c r="AC206" s="2"/>
      <c r="AD206" s="2"/>
      <c r="AE206" s="2"/>
      <c r="AF206" s="2"/>
      <c r="AG206" s="2"/>
      <c r="AH206" s="2"/>
      <c r="AI206" s="2"/>
      <c r="AJ206" s="2"/>
      <c r="AK206" s="2"/>
      <c r="AL206" s="2"/>
      <c r="AM206" s="2"/>
      <c r="AN206" s="2"/>
      <c r="AO206" s="2"/>
      <c r="AP206" s="2"/>
      <c r="AQ206" s="2"/>
      <c r="AR206" s="26"/>
      <c r="AS206" s="2"/>
      <c r="AU206" s="1" t="s">
        <v>60</v>
      </c>
      <c r="BE206" s="11"/>
      <c r="BF206" s="10"/>
      <c r="BH206" s="22" t="str">
        <f>IF(BJ206=0,"←作業内容の　□有　□無　にチェックを入れてください。",IF(BJ206=2,"←チェックは有無のどちらかひとつにしてください。",""))</f>
        <v>←作業内容の　□有　□無　にチェックを入れてください。</v>
      </c>
      <c r="BJ206" s="1">
        <f>BK206+BL206</f>
        <v>0</v>
      </c>
      <c r="BK206" s="1">
        <f>IF(BM206=TRUE,1,0)</f>
        <v>0</v>
      </c>
      <c r="BL206" s="1">
        <f>IF(BN206=TRUE,1,0)</f>
        <v>0</v>
      </c>
      <c r="BM206" s="1" t="b">
        <v>0</v>
      </c>
      <c r="BN206" s="1" t="b">
        <v>0</v>
      </c>
    </row>
    <row r="207" spans="1:66">
      <c r="A207" s="2"/>
      <c r="B207" s="2"/>
      <c r="C207" s="2"/>
      <c r="E207" s="2"/>
      <c r="F207" s="2"/>
      <c r="H207" s="11"/>
      <c r="I207" s="10"/>
      <c r="J207" s="68"/>
      <c r="K207" s="11"/>
      <c r="L207" s="10"/>
      <c r="M207" s="1" t="s">
        <v>82</v>
      </c>
      <c r="N207" s="59" t="s">
        <v>134</v>
      </c>
      <c r="O207" s="58"/>
      <c r="P207" s="58"/>
      <c r="Q207" s="58"/>
      <c r="R207" s="58"/>
      <c r="S207" s="58"/>
      <c r="T207" s="58"/>
      <c r="U207" s="58"/>
      <c r="V207" s="58"/>
      <c r="W207" s="1" t="s">
        <v>62</v>
      </c>
      <c r="X207" s="2"/>
      <c r="Y207" s="39"/>
      <c r="Z207" s="2"/>
      <c r="AA207" s="2"/>
      <c r="AB207" s="2" t="s">
        <v>33</v>
      </c>
      <c r="AC207" s="2"/>
      <c r="AD207" s="2"/>
      <c r="AE207" s="2" t="s">
        <v>36</v>
      </c>
      <c r="AF207" s="2"/>
      <c r="AG207" s="2"/>
      <c r="AH207" s="2"/>
      <c r="AI207" s="2"/>
      <c r="AJ207" s="2"/>
      <c r="AK207" s="2"/>
      <c r="AL207" s="2"/>
      <c r="AM207" s="2"/>
      <c r="AN207" s="2"/>
      <c r="AO207" s="2"/>
      <c r="AP207" s="2"/>
      <c r="AQ207" s="2"/>
      <c r="AR207" s="26"/>
      <c r="AS207" s="2"/>
      <c r="AU207" s="1" t="s">
        <v>121</v>
      </c>
      <c r="BE207" s="11"/>
      <c r="BF207" s="10"/>
      <c r="BH207" s="22" t="str">
        <f>IF(AND(BK206=1,BJ207=0),"←分別解体等の方法にチェックを入れてください。","")</f>
        <v/>
      </c>
      <c r="BJ207" s="1">
        <f>BK207+BL207</f>
        <v>0</v>
      </c>
      <c r="BK207" s="1">
        <f>IF(BM207=TRUE,1,0)</f>
        <v>0</v>
      </c>
      <c r="BL207" s="1">
        <f>IF(BN207=TRUE,1,0)</f>
        <v>0</v>
      </c>
      <c r="BM207" s="1" t="b">
        <v>0</v>
      </c>
      <c r="BN207" s="1" t="b">
        <v>0</v>
      </c>
    </row>
    <row r="208" spans="1:66" ht="2.4500000000000002" customHeight="1">
      <c r="A208" s="2"/>
      <c r="B208" s="2"/>
      <c r="C208" s="2"/>
      <c r="E208" s="2"/>
      <c r="F208" s="2"/>
      <c r="G208" s="2"/>
      <c r="H208" s="11"/>
      <c r="I208" s="4"/>
      <c r="J208" s="4"/>
      <c r="K208" s="13"/>
      <c r="L208" s="12"/>
      <c r="M208" s="4"/>
      <c r="N208" s="4"/>
      <c r="O208" s="4"/>
      <c r="P208" s="4"/>
      <c r="Q208" s="4"/>
      <c r="R208" s="4"/>
      <c r="S208" s="4"/>
      <c r="T208" s="4"/>
      <c r="U208" s="4"/>
      <c r="V208" s="4"/>
      <c r="W208" s="4"/>
      <c r="X208" s="4"/>
      <c r="Y208" s="42"/>
      <c r="Z208" s="4"/>
      <c r="AA208" s="4"/>
      <c r="AB208" s="4"/>
      <c r="AC208" s="4"/>
      <c r="AD208" s="4"/>
      <c r="AE208" s="4"/>
      <c r="AF208" s="4"/>
      <c r="AG208" s="4"/>
      <c r="AH208" s="4"/>
      <c r="AI208" s="4"/>
      <c r="AJ208" s="4"/>
      <c r="AK208" s="4"/>
      <c r="AL208" s="4"/>
      <c r="AM208" s="4"/>
      <c r="AN208" s="4"/>
      <c r="AO208" s="4"/>
      <c r="AP208" s="4"/>
      <c r="AQ208" s="4"/>
      <c r="AR208" s="27"/>
      <c r="AS208" s="4"/>
      <c r="AT208" s="4"/>
      <c r="AU208" s="4"/>
      <c r="AV208" s="4"/>
      <c r="AW208" s="4"/>
      <c r="AX208" s="4"/>
      <c r="AY208" s="4"/>
      <c r="AZ208" s="4"/>
      <c r="BA208" s="4"/>
      <c r="BB208" s="4"/>
      <c r="BC208" s="4"/>
      <c r="BD208" s="4"/>
      <c r="BE208" s="13"/>
      <c r="BF208" s="10"/>
    </row>
    <row r="209" spans="1:66" ht="2.4500000000000002" customHeight="1">
      <c r="A209" s="2"/>
      <c r="B209" s="2"/>
      <c r="C209" s="2"/>
      <c r="E209" s="2"/>
      <c r="F209" s="2"/>
      <c r="G209" s="2"/>
      <c r="H209" s="11"/>
      <c r="I209" s="8"/>
      <c r="J209" s="8"/>
      <c r="K209" s="8"/>
      <c r="L209" s="8"/>
      <c r="M209" s="8"/>
      <c r="N209" s="8"/>
      <c r="O209" s="8"/>
      <c r="P209" s="8"/>
      <c r="Q209" s="8"/>
      <c r="R209" s="8"/>
      <c r="S209" s="8"/>
      <c r="T209" s="8"/>
      <c r="U209" s="8"/>
      <c r="V209" s="8"/>
      <c r="W209" s="8"/>
      <c r="X209" s="9"/>
      <c r="Y209" s="7"/>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9"/>
      <c r="BF209" s="10"/>
    </row>
    <row r="210" spans="1:66">
      <c r="A210" s="2"/>
      <c r="B210" s="2"/>
      <c r="C210" s="2"/>
      <c r="E210" s="2"/>
      <c r="F210" s="2"/>
      <c r="G210" s="2"/>
      <c r="H210" s="11"/>
      <c r="I210" s="2"/>
      <c r="K210" s="2"/>
      <c r="L210" s="2"/>
      <c r="N210" s="74" t="s">
        <v>120</v>
      </c>
      <c r="O210" s="74"/>
      <c r="P210" s="74"/>
      <c r="Q210" s="74"/>
      <c r="R210" s="74"/>
      <c r="S210" s="74"/>
      <c r="T210" s="74"/>
      <c r="U210" s="74"/>
      <c r="X210" s="11"/>
      <c r="Y210" s="10"/>
      <c r="AB210" s="1" t="s">
        <v>48</v>
      </c>
      <c r="AJ210" s="1" t="s">
        <v>78</v>
      </c>
      <c r="AM210" s="1" t="s">
        <v>105</v>
      </c>
      <c r="AN210" s="1" t="s">
        <v>79</v>
      </c>
      <c r="AO210" s="1" t="s">
        <v>105</v>
      </c>
      <c r="AP210" s="1" t="s">
        <v>80</v>
      </c>
      <c r="AQ210" s="1" t="s">
        <v>105</v>
      </c>
      <c r="AR210" s="1" t="s">
        <v>81</v>
      </c>
      <c r="AU210" s="1" t="str">
        <f>IF(BK206=1,"→","")</f>
        <v/>
      </c>
      <c r="AV210" s="1" t="str">
        <f>IF(BK206=1,"⑤","")</f>
        <v/>
      </c>
      <c r="BE210" s="11"/>
      <c r="BF210" s="10"/>
    </row>
    <row r="211" spans="1:66">
      <c r="A211" s="2"/>
      <c r="B211" s="2"/>
      <c r="C211" s="2"/>
      <c r="E211" s="2"/>
      <c r="F211" s="2"/>
      <c r="G211" s="2"/>
      <c r="H211" s="11"/>
      <c r="I211" s="2"/>
      <c r="K211" s="2"/>
      <c r="L211" s="2"/>
      <c r="X211" s="11"/>
      <c r="Y211" s="10"/>
      <c r="AB211" s="1" t="s">
        <v>22</v>
      </c>
      <c r="AE211" s="1" t="s">
        <v>82</v>
      </c>
      <c r="AW211" s="1" t="s">
        <v>62</v>
      </c>
      <c r="BE211" s="11"/>
      <c r="BF211" s="10"/>
    </row>
    <row r="212" spans="1:66">
      <c r="A212" s="2"/>
      <c r="B212" s="2"/>
      <c r="C212" s="2"/>
      <c r="E212" s="2"/>
      <c r="F212" s="2"/>
      <c r="G212" s="2"/>
      <c r="H212" s="11"/>
      <c r="I212" s="2"/>
      <c r="K212" s="2"/>
      <c r="L212" s="2"/>
      <c r="X212" s="11"/>
      <c r="Y212" s="10"/>
      <c r="Z212" s="66" t="s">
        <v>49</v>
      </c>
      <c r="AA212" s="66"/>
      <c r="AB212" s="66"/>
      <c r="AC212" s="66"/>
      <c r="AD212" s="66"/>
      <c r="AE212" s="66"/>
      <c r="AF212" s="66"/>
      <c r="AG212" s="66"/>
      <c r="AH212" s="1" t="s">
        <v>82</v>
      </c>
      <c r="AI212" s="59"/>
      <c r="AJ212" s="59"/>
      <c r="AK212" s="59"/>
      <c r="AL212" s="59"/>
      <c r="AM212" s="59"/>
      <c r="AN212" s="59"/>
      <c r="AO212" s="59"/>
      <c r="AP212" s="59"/>
      <c r="AQ212" s="59"/>
      <c r="AR212" s="59"/>
      <c r="AS212" s="59"/>
      <c r="AT212" s="59"/>
      <c r="AU212" s="59"/>
      <c r="AV212" s="59"/>
      <c r="AW212" s="1" t="s">
        <v>62</v>
      </c>
      <c r="BE212" s="11"/>
      <c r="BF212" s="10"/>
    </row>
    <row r="213" spans="1:66" ht="2.4500000000000002" customHeight="1">
      <c r="A213" s="2"/>
      <c r="B213" s="2"/>
      <c r="C213" s="2"/>
      <c r="E213" s="2"/>
      <c r="F213" s="2"/>
      <c r="G213" s="2"/>
      <c r="H213" s="11"/>
      <c r="I213" s="15"/>
      <c r="J213" s="15"/>
      <c r="K213" s="15"/>
      <c r="L213" s="15"/>
      <c r="M213" s="15"/>
      <c r="N213" s="15"/>
      <c r="O213" s="15"/>
      <c r="P213" s="15"/>
      <c r="Q213" s="15"/>
      <c r="R213" s="15"/>
      <c r="S213" s="15"/>
      <c r="T213" s="15"/>
      <c r="U213" s="15"/>
      <c r="V213" s="15"/>
      <c r="W213" s="15"/>
      <c r="X213" s="16"/>
      <c r="Y213" s="14"/>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6"/>
      <c r="BF213" s="10"/>
    </row>
    <row r="214" spans="1:66" ht="2.4500000000000002" customHeight="1">
      <c r="A214" s="2"/>
      <c r="B214" s="2"/>
      <c r="C214" s="2"/>
      <c r="E214" s="2"/>
      <c r="F214" s="2"/>
      <c r="G214" s="2"/>
      <c r="H214" s="11"/>
      <c r="I214" s="18"/>
      <c r="J214" s="18"/>
      <c r="K214" s="18"/>
      <c r="L214" s="18"/>
      <c r="M214" s="18"/>
      <c r="N214" s="18"/>
      <c r="O214" s="18"/>
      <c r="P214" s="18"/>
      <c r="Q214" s="18"/>
      <c r="R214" s="18"/>
      <c r="S214" s="18"/>
      <c r="T214" s="18"/>
      <c r="U214" s="18"/>
      <c r="V214" s="18"/>
      <c r="W214" s="18"/>
      <c r="X214" s="19"/>
      <c r="Y214" s="17"/>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9"/>
      <c r="BF214" s="10"/>
    </row>
    <row r="215" spans="1:66">
      <c r="A215" s="2"/>
      <c r="B215" s="2"/>
      <c r="C215" s="2"/>
      <c r="E215" s="2"/>
      <c r="F215" s="2"/>
      <c r="G215" s="2"/>
      <c r="H215" s="11"/>
      <c r="I215" s="2"/>
      <c r="K215" s="2"/>
      <c r="L215" s="2"/>
      <c r="N215" s="1" t="s">
        <v>40</v>
      </c>
      <c r="X215" s="11"/>
      <c r="Y215" s="10"/>
      <c r="Z215" s="1" t="s">
        <v>50</v>
      </c>
      <c r="BE215" s="11"/>
      <c r="BF215" s="10"/>
      <c r="BH215" s="22" t="str">
        <f>IF(BJ216=1,"←□にチェックを入れてください。","")</f>
        <v/>
      </c>
      <c r="BJ215" s="1" t="b">
        <v>0</v>
      </c>
    </row>
    <row r="216" spans="1:66">
      <c r="A216" s="2"/>
      <c r="B216" s="2"/>
      <c r="C216" s="2"/>
      <c r="E216" s="2"/>
      <c r="F216" s="2"/>
      <c r="G216" s="2"/>
      <c r="H216" s="11"/>
      <c r="I216" s="2"/>
      <c r="K216" s="2"/>
      <c r="L216" s="2"/>
      <c r="M216" s="65" t="str">
        <f>IF(BJ215=TRUE,"",IF(BJ216=1,"↑□にチェックを入れてください。",""))</f>
        <v/>
      </c>
      <c r="N216" s="65"/>
      <c r="O216" s="65"/>
      <c r="P216" s="65"/>
      <c r="Q216" s="65"/>
      <c r="R216" s="65"/>
      <c r="S216" s="65"/>
      <c r="T216" s="65"/>
      <c r="U216" s="65"/>
      <c r="V216" s="65"/>
      <c r="X216" s="11"/>
      <c r="Y216" s="10"/>
      <c r="AB216" s="1" t="s">
        <v>51</v>
      </c>
      <c r="AE216" s="1" t="s">
        <v>52</v>
      </c>
      <c r="BE216" s="11"/>
      <c r="BF216" s="10"/>
      <c r="BH216" s="22" t="str">
        <f>IF(BJ216=0,"←□可　□不可　にチェックを入れてください。",IF(BJ216=2,"←チェックは□可、□不可のどちらかひとつにしてください。",""))</f>
        <v>←□可　□不可　にチェックを入れてください。</v>
      </c>
      <c r="BJ216" s="1">
        <f>BK216+BL216</f>
        <v>0</v>
      </c>
      <c r="BK216" s="1">
        <f>IF(BM216=TRUE,1,0)</f>
        <v>0</v>
      </c>
      <c r="BL216" s="1">
        <f>IF(BN216=TRUE,1,0)</f>
        <v>0</v>
      </c>
      <c r="BM216" s="1" t="b">
        <v>0</v>
      </c>
      <c r="BN216" s="1" t="b">
        <v>0</v>
      </c>
    </row>
    <row r="217" spans="1:66">
      <c r="A217" s="2"/>
      <c r="B217" s="2"/>
      <c r="C217" s="2"/>
      <c r="E217" s="2"/>
      <c r="F217" s="2"/>
      <c r="G217" s="2"/>
      <c r="H217" s="11"/>
      <c r="I217" s="2"/>
      <c r="K217" s="2"/>
      <c r="L217" s="2"/>
      <c r="M217" s="65"/>
      <c r="N217" s="65"/>
      <c r="O217" s="65"/>
      <c r="P217" s="65"/>
      <c r="Q217" s="65"/>
      <c r="R217" s="65"/>
      <c r="S217" s="65"/>
      <c r="T217" s="65"/>
      <c r="U217" s="65"/>
      <c r="V217" s="65"/>
      <c r="X217" s="11"/>
      <c r="Y217" s="10"/>
      <c r="Z217" s="66" t="s">
        <v>53</v>
      </c>
      <c r="AA217" s="66"/>
      <c r="AB217" s="66"/>
      <c r="AC217" s="66"/>
      <c r="AD217" s="66"/>
      <c r="AE217" s="66"/>
      <c r="AF217" s="66"/>
      <c r="AG217" s="66"/>
      <c r="AH217" s="1" t="s">
        <v>82</v>
      </c>
      <c r="AI217" s="58"/>
      <c r="AJ217" s="58"/>
      <c r="AK217" s="58"/>
      <c r="AL217" s="58"/>
      <c r="AM217" s="58"/>
      <c r="AN217" s="58"/>
      <c r="AO217" s="58"/>
      <c r="AP217" s="58"/>
      <c r="AQ217" s="58"/>
      <c r="AR217" s="58"/>
      <c r="AS217" s="58"/>
      <c r="AT217" s="58"/>
      <c r="AU217" s="58"/>
      <c r="AV217" s="58"/>
      <c r="AW217" s="1" t="s">
        <v>62</v>
      </c>
      <c r="BE217" s="11"/>
      <c r="BF217" s="10"/>
    </row>
    <row r="218" spans="1:66" ht="2.4500000000000002" customHeight="1">
      <c r="A218" s="2"/>
      <c r="B218" s="2"/>
      <c r="C218" s="2"/>
      <c r="E218" s="2"/>
      <c r="F218" s="2"/>
      <c r="G218" s="2"/>
      <c r="H218" s="11"/>
      <c r="I218" s="4"/>
      <c r="J218" s="4"/>
      <c r="K218" s="4"/>
      <c r="L218" s="4"/>
      <c r="M218" s="4"/>
      <c r="N218" s="4"/>
      <c r="O218" s="4"/>
      <c r="P218" s="4"/>
      <c r="Q218" s="4"/>
      <c r="R218" s="4"/>
      <c r="S218" s="4"/>
      <c r="T218" s="4"/>
      <c r="U218" s="4"/>
      <c r="V218" s="4"/>
      <c r="W218" s="4"/>
      <c r="X218" s="13"/>
      <c r="Y218" s="12"/>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13"/>
      <c r="BF218" s="10"/>
    </row>
    <row r="219" spans="1:66" ht="2.4500000000000002" customHeight="1">
      <c r="A219" s="2"/>
      <c r="B219" s="2"/>
      <c r="C219" s="2"/>
      <c r="E219" s="2"/>
      <c r="F219" s="2"/>
      <c r="G219" s="2"/>
      <c r="H219" s="11"/>
      <c r="I219" s="8"/>
      <c r="J219" s="8"/>
      <c r="K219" s="8"/>
      <c r="L219" s="8"/>
      <c r="M219" s="8"/>
      <c r="N219" s="8"/>
      <c r="O219" s="8"/>
      <c r="P219" s="8"/>
      <c r="Q219" s="8"/>
      <c r="R219" s="8"/>
      <c r="S219" s="8"/>
      <c r="T219" s="8"/>
      <c r="U219" s="8"/>
      <c r="V219" s="8"/>
      <c r="W219" s="8"/>
      <c r="X219" s="9"/>
      <c r="Y219" s="7"/>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9"/>
      <c r="BF219" s="10"/>
    </row>
    <row r="220" spans="1:66" ht="14.25">
      <c r="A220" s="2"/>
      <c r="B220" s="2"/>
      <c r="C220" s="2"/>
      <c r="E220" s="2"/>
      <c r="F220" s="2"/>
      <c r="G220" s="2"/>
      <c r="H220" s="11"/>
      <c r="I220" s="2"/>
      <c r="J220" s="66" t="s">
        <v>41</v>
      </c>
      <c r="K220" s="66"/>
      <c r="L220" s="66"/>
      <c r="M220" s="66"/>
      <c r="N220" s="66"/>
      <c r="O220" s="66"/>
      <c r="P220" s="66"/>
      <c r="Q220" s="66"/>
      <c r="R220" s="66"/>
      <c r="S220" s="66"/>
      <c r="T220" s="66"/>
      <c r="U220" s="66"/>
      <c r="V220" s="66"/>
      <c r="W220" s="66"/>
      <c r="X220" s="11"/>
      <c r="Y220" s="10"/>
      <c r="AB220" s="67">
        <v>55</v>
      </c>
      <c r="AC220" s="67"/>
      <c r="AD220" s="67"/>
      <c r="AE220" s="67"/>
      <c r="AF220" s="67"/>
      <c r="AG220" s="67"/>
      <c r="AH220" s="67"/>
      <c r="AJ220" s="1" t="s">
        <v>96</v>
      </c>
      <c r="BE220" s="11"/>
      <c r="BF220" s="10"/>
      <c r="BH220" s="22" t="s">
        <v>111</v>
      </c>
    </row>
    <row r="221" spans="1:66" ht="2.4500000000000002" customHeight="1">
      <c r="A221" s="2"/>
      <c r="B221" s="2"/>
      <c r="C221" s="2"/>
      <c r="E221" s="2"/>
      <c r="F221" s="2"/>
      <c r="G221" s="2"/>
      <c r="H221" s="11"/>
      <c r="I221" s="4"/>
      <c r="J221" s="4"/>
      <c r="K221" s="4"/>
      <c r="L221" s="4"/>
      <c r="M221" s="4"/>
      <c r="N221" s="4"/>
      <c r="O221" s="4"/>
      <c r="P221" s="4"/>
      <c r="Q221" s="4"/>
      <c r="R221" s="4"/>
      <c r="S221" s="4"/>
      <c r="T221" s="4"/>
      <c r="U221" s="4"/>
      <c r="V221" s="4"/>
      <c r="W221" s="4"/>
      <c r="X221" s="13"/>
      <c r="Y221" s="12"/>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13"/>
      <c r="BF221" s="10"/>
    </row>
    <row r="222" spans="1:66" ht="2.4500000000000002" customHeight="1">
      <c r="A222" s="2"/>
      <c r="B222" s="2"/>
      <c r="C222" s="2"/>
      <c r="E222" s="2"/>
      <c r="F222" s="2"/>
      <c r="G222" s="2"/>
      <c r="H222" s="11"/>
      <c r="I222" s="8"/>
      <c r="J222" s="8"/>
      <c r="K222" s="9"/>
      <c r="L222" s="7"/>
      <c r="M222" s="8"/>
      <c r="N222" s="8"/>
      <c r="O222" s="8"/>
      <c r="P222" s="8"/>
      <c r="Q222" s="8"/>
      <c r="R222" s="8"/>
      <c r="S222" s="8"/>
      <c r="T222" s="8"/>
      <c r="U222" s="8"/>
      <c r="V222" s="8"/>
      <c r="W222" s="8"/>
      <c r="X222" s="8"/>
      <c r="Y222" s="38"/>
      <c r="Z222" s="8"/>
      <c r="AA222" s="8"/>
      <c r="AB222" s="8"/>
      <c r="AC222" s="8"/>
      <c r="AD222" s="8"/>
      <c r="AE222" s="8"/>
      <c r="AF222" s="8"/>
      <c r="AG222" s="8"/>
      <c r="AH222" s="8"/>
      <c r="AI222" s="8"/>
      <c r="AJ222" s="8"/>
      <c r="AK222" s="25"/>
      <c r="AL222" s="8"/>
      <c r="AM222" s="8"/>
      <c r="AN222" s="8"/>
      <c r="AO222" s="8"/>
      <c r="AP222" s="8"/>
      <c r="AQ222" s="8"/>
      <c r="AR222" s="25"/>
      <c r="AS222" s="8"/>
      <c r="AT222" s="8"/>
      <c r="AU222" s="8"/>
      <c r="AV222" s="8"/>
      <c r="AW222" s="8"/>
      <c r="AX222" s="8"/>
      <c r="AY222" s="8"/>
      <c r="AZ222" s="8"/>
      <c r="BA222" s="8"/>
      <c r="BB222" s="8"/>
      <c r="BC222" s="8"/>
      <c r="BD222" s="8"/>
      <c r="BE222" s="9"/>
      <c r="BF222" s="10"/>
    </row>
    <row r="223" spans="1:66">
      <c r="A223" s="2"/>
      <c r="B223" s="2"/>
      <c r="C223" s="2"/>
      <c r="E223" s="2"/>
      <c r="F223" s="2"/>
      <c r="H223" s="11"/>
      <c r="I223" s="10"/>
      <c r="J223" s="68" t="s">
        <v>1</v>
      </c>
      <c r="K223" s="11"/>
      <c r="L223" s="10"/>
      <c r="M223" s="69" t="s">
        <v>63</v>
      </c>
      <c r="N223" s="69"/>
      <c r="O223" s="69"/>
      <c r="P223" s="69"/>
      <c r="Q223" s="69"/>
      <c r="R223" s="69"/>
      <c r="S223" s="69"/>
      <c r="T223" s="69"/>
      <c r="U223" s="69"/>
      <c r="V223" s="69"/>
      <c r="X223" s="2"/>
      <c r="Y223" s="39"/>
      <c r="Z223" s="2"/>
      <c r="AA223" s="70" t="s">
        <v>58</v>
      </c>
      <c r="AB223" s="70"/>
      <c r="AC223" s="70"/>
      <c r="AD223" s="70"/>
      <c r="AE223" s="70"/>
      <c r="AF223" s="70"/>
      <c r="AG223" s="70"/>
      <c r="AH223" s="70"/>
      <c r="AI223" s="70"/>
      <c r="AJ223" s="2"/>
      <c r="AK223" s="26"/>
      <c r="AL223" s="2"/>
      <c r="AM223" s="70" t="s">
        <v>59</v>
      </c>
      <c r="AN223" s="70"/>
      <c r="AO223" s="70"/>
      <c r="AP223" s="70"/>
      <c r="AQ223" s="70"/>
      <c r="AR223" s="26"/>
      <c r="AS223" s="2"/>
      <c r="AU223" s="66" t="s">
        <v>64</v>
      </c>
      <c r="AV223" s="66"/>
      <c r="AW223" s="66"/>
      <c r="AX223" s="66"/>
      <c r="AY223" s="66"/>
      <c r="AZ223" s="66"/>
      <c r="BA223" s="66"/>
      <c r="BB223" s="66"/>
      <c r="BC223" s="66"/>
      <c r="BD223" s="20"/>
      <c r="BE223" s="11"/>
      <c r="BF223" s="10"/>
    </row>
    <row r="224" spans="1:66" ht="2.4500000000000002" customHeight="1">
      <c r="A224" s="2"/>
      <c r="B224" s="2"/>
      <c r="C224" s="2"/>
      <c r="E224" s="2"/>
      <c r="F224" s="2"/>
      <c r="H224" s="11"/>
      <c r="I224" s="10"/>
      <c r="J224" s="68"/>
      <c r="K224" s="11"/>
      <c r="L224" s="10"/>
      <c r="M224" s="69"/>
      <c r="N224" s="69"/>
      <c r="O224" s="69"/>
      <c r="P224" s="69"/>
      <c r="Q224" s="69"/>
      <c r="R224" s="69"/>
      <c r="S224" s="69"/>
      <c r="T224" s="69"/>
      <c r="U224" s="69"/>
      <c r="V224" s="69"/>
      <c r="X224" s="2"/>
      <c r="Y224" s="39"/>
      <c r="Z224" s="2"/>
      <c r="AA224" s="2"/>
      <c r="AB224" s="2"/>
      <c r="AC224" s="2"/>
      <c r="AD224" s="2"/>
      <c r="AE224" s="2"/>
      <c r="AF224" s="2"/>
      <c r="AG224" s="2"/>
      <c r="AH224" s="2"/>
      <c r="AI224" s="2"/>
      <c r="AJ224" s="2"/>
      <c r="AK224" s="26"/>
      <c r="AL224" s="2"/>
      <c r="AM224" s="2"/>
      <c r="AN224" s="2"/>
      <c r="AO224" s="2"/>
      <c r="AP224" s="2"/>
      <c r="AQ224" s="2"/>
      <c r="AR224" s="26"/>
      <c r="AS224" s="2"/>
      <c r="AT224" s="2"/>
      <c r="AU224" s="2"/>
      <c r="AV224" s="2"/>
      <c r="AW224" s="2"/>
      <c r="AX224" s="2"/>
      <c r="AY224" s="2"/>
      <c r="AZ224" s="2"/>
      <c r="BA224" s="2"/>
      <c r="BB224" s="2"/>
      <c r="BC224" s="2"/>
      <c r="BD224" s="2"/>
      <c r="BE224" s="11"/>
      <c r="BF224" s="10"/>
    </row>
    <row r="225" spans="1:58" ht="2.4500000000000002" customHeight="1">
      <c r="A225" s="2"/>
      <c r="B225" s="2"/>
      <c r="C225" s="2"/>
      <c r="E225" s="2"/>
      <c r="F225" s="2"/>
      <c r="H225" s="11"/>
      <c r="I225" s="10"/>
      <c r="J225" s="68"/>
      <c r="K225" s="11"/>
      <c r="L225" s="10"/>
      <c r="M225" s="69"/>
      <c r="N225" s="69"/>
      <c r="O225" s="69"/>
      <c r="P225" s="69"/>
      <c r="Q225" s="69"/>
      <c r="R225" s="69"/>
      <c r="S225" s="69"/>
      <c r="T225" s="69"/>
      <c r="U225" s="69"/>
      <c r="V225" s="69"/>
      <c r="X225" s="2"/>
      <c r="Y225" s="40"/>
      <c r="Z225" s="18"/>
      <c r="AA225" s="18"/>
      <c r="AB225" s="18"/>
      <c r="AC225" s="18"/>
      <c r="AD225" s="18"/>
      <c r="AE225" s="18"/>
      <c r="AF225" s="18"/>
      <c r="AG225" s="18"/>
      <c r="AH225" s="18"/>
      <c r="AI225" s="18"/>
      <c r="AJ225" s="18"/>
      <c r="AK225" s="28"/>
      <c r="AL225" s="18"/>
      <c r="AM225" s="18"/>
      <c r="AN225" s="18"/>
      <c r="AO225" s="18"/>
      <c r="AP225" s="18"/>
      <c r="AQ225" s="18"/>
      <c r="AR225" s="28"/>
      <c r="AS225" s="18"/>
      <c r="AT225" s="18"/>
      <c r="AU225" s="18"/>
      <c r="AV225" s="18"/>
      <c r="AW225" s="18"/>
      <c r="AX225" s="18"/>
      <c r="AY225" s="18"/>
      <c r="AZ225" s="18"/>
      <c r="BA225" s="18"/>
      <c r="BB225" s="18"/>
      <c r="BC225" s="18"/>
      <c r="BD225" s="18"/>
      <c r="BE225" s="19"/>
      <c r="BF225" s="10"/>
    </row>
    <row r="226" spans="1:58">
      <c r="A226" s="2"/>
      <c r="B226" s="2"/>
      <c r="C226" s="2"/>
      <c r="E226" s="2"/>
      <c r="F226" s="2"/>
      <c r="H226" s="11"/>
      <c r="I226" s="10"/>
      <c r="J226" s="68"/>
      <c r="K226" s="11"/>
      <c r="L226" s="10"/>
      <c r="M226" s="69"/>
      <c r="N226" s="69"/>
      <c r="O226" s="69"/>
      <c r="P226" s="69"/>
      <c r="Q226" s="69"/>
      <c r="R226" s="69"/>
      <c r="S226" s="69"/>
      <c r="T226" s="69"/>
      <c r="U226" s="69"/>
      <c r="V226" s="69"/>
      <c r="X226" s="2"/>
      <c r="Y226" s="39"/>
      <c r="Z226" s="2"/>
      <c r="AA226" s="2"/>
      <c r="AB226" s="2" t="s">
        <v>55</v>
      </c>
      <c r="AC226" s="2"/>
      <c r="AD226" s="2"/>
      <c r="AE226" s="2"/>
      <c r="AF226" s="2"/>
      <c r="AG226" s="2"/>
      <c r="AH226" s="2"/>
      <c r="AI226" s="2"/>
      <c r="AJ226" s="2"/>
      <c r="AK226" s="26"/>
      <c r="AL226" s="2"/>
      <c r="AM226" s="62" t="s">
        <v>118</v>
      </c>
      <c r="AN226" s="62"/>
      <c r="AO226" s="62"/>
      <c r="AP226" s="2"/>
      <c r="AQ226" s="2"/>
      <c r="AR226" s="26"/>
      <c r="AS226" s="2"/>
      <c r="AT226" s="2"/>
      <c r="AU226" s="2" t="s">
        <v>78</v>
      </c>
      <c r="AV226" s="2"/>
      <c r="AW226" s="2" t="s">
        <v>79</v>
      </c>
      <c r="AX226" s="2"/>
      <c r="AY226" s="2"/>
      <c r="AZ226" s="2" t="s">
        <v>80</v>
      </c>
      <c r="BA226" s="2"/>
      <c r="BB226" s="2" t="s">
        <v>81</v>
      </c>
      <c r="BC226" s="2"/>
      <c r="BD226" s="2"/>
      <c r="BE226" s="11"/>
      <c r="BF226" s="10"/>
    </row>
    <row r="227" spans="1:58">
      <c r="A227" s="2"/>
      <c r="B227" s="2"/>
      <c r="C227" s="2"/>
      <c r="E227" s="2"/>
      <c r="F227" s="2"/>
      <c r="H227" s="11"/>
      <c r="I227" s="10"/>
      <c r="J227" s="68"/>
      <c r="K227" s="11"/>
      <c r="L227" s="10"/>
      <c r="M227" s="69"/>
      <c r="N227" s="69"/>
      <c r="O227" s="69"/>
      <c r="P227" s="69"/>
      <c r="Q227" s="69"/>
      <c r="R227" s="69"/>
      <c r="S227" s="69"/>
      <c r="T227" s="69"/>
      <c r="U227" s="69"/>
      <c r="V227" s="69"/>
      <c r="X227" s="2"/>
      <c r="Y227" s="39"/>
      <c r="Z227" s="2"/>
      <c r="AA227" s="2"/>
      <c r="AB227" s="2"/>
      <c r="AC227" s="2"/>
      <c r="AD227" s="2"/>
      <c r="AE227" s="2"/>
      <c r="AF227" s="2"/>
      <c r="AG227" s="2"/>
      <c r="AH227" s="2"/>
      <c r="AI227" s="2"/>
      <c r="AJ227" s="2"/>
      <c r="AK227" s="26"/>
      <c r="AL227" s="2"/>
      <c r="AM227" s="62"/>
      <c r="AN227" s="62"/>
      <c r="AO227" s="62"/>
      <c r="AP227" s="2" t="s">
        <v>96</v>
      </c>
      <c r="AQ227" s="2"/>
      <c r="AR227" s="26"/>
      <c r="AS227" s="2"/>
      <c r="AT227" s="2"/>
      <c r="AU227" s="2" t="s">
        <v>97</v>
      </c>
      <c r="AV227" s="2"/>
      <c r="AW227" s="2"/>
      <c r="AX227" s="2"/>
      <c r="AY227" s="2"/>
      <c r="AZ227" s="2"/>
      <c r="BA227" s="2"/>
      <c r="BB227" s="2"/>
      <c r="BC227" s="2"/>
      <c r="BD227" s="2"/>
      <c r="BE227" s="11"/>
      <c r="BF227" s="10"/>
    </row>
    <row r="228" spans="1:58" ht="2.4500000000000002" customHeight="1">
      <c r="A228" s="2"/>
      <c r="B228" s="2"/>
      <c r="C228" s="2"/>
      <c r="E228" s="2"/>
      <c r="F228" s="2"/>
      <c r="H228" s="11"/>
      <c r="I228" s="10"/>
      <c r="J228" s="68"/>
      <c r="K228" s="11"/>
      <c r="L228" s="10"/>
      <c r="M228" s="69"/>
      <c r="N228" s="69"/>
      <c r="O228" s="69"/>
      <c r="P228" s="69"/>
      <c r="Q228" s="69"/>
      <c r="R228" s="69"/>
      <c r="S228" s="69"/>
      <c r="T228" s="69"/>
      <c r="U228" s="69"/>
      <c r="V228" s="69"/>
      <c r="X228" s="2"/>
      <c r="Y228" s="41"/>
      <c r="Z228" s="15"/>
      <c r="AA228" s="15"/>
      <c r="AB228" s="15"/>
      <c r="AC228" s="15"/>
      <c r="AD228" s="15"/>
      <c r="AE228" s="15"/>
      <c r="AF228" s="15"/>
      <c r="AG228" s="15"/>
      <c r="AH228" s="15"/>
      <c r="AI228" s="15"/>
      <c r="AJ228" s="15"/>
      <c r="AK228" s="35"/>
      <c r="AL228" s="15"/>
      <c r="AM228" s="33"/>
      <c r="AN228" s="33"/>
      <c r="AO228" s="33"/>
      <c r="AP228" s="15"/>
      <c r="AQ228" s="15"/>
      <c r="AR228" s="35"/>
      <c r="AS228" s="15"/>
      <c r="AT228" s="15"/>
      <c r="AU228" s="15"/>
      <c r="AV228" s="15"/>
      <c r="AW228" s="15"/>
      <c r="AX228" s="15"/>
      <c r="AY228" s="15"/>
      <c r="AZ228" s="15"/>
      <c r="BA228" s="15"/>
      <c r="BB228" s="15"/>
      <c r="BC228" s="15"/>
      <c r="BD228" s="15"/>
      <c r="BE228" s="16"/>
      <c r="BF228" s="10"/>
    </row>
    <row r="229" spans="1:58" ht="2.4500000000000002" customHeight="1">
      <c r="A229" s="2"/>
      <c r="B229" s="2"/>
      <c r="C229" s="2"/>
      <c r="E229" s="2"/>
      <c r="F229" s="2"/>
      <c r="H229" s="11"/>
      <c r="I229" s="10"/>
      <c r="J229" s="68"/>
      <c r="K229" s="11"/>
      <c r="L229" s="10"/>
      <c r="M229" s="69"/>
      <c r="N229" s="69"/>
      <c r="O229" s="69"/>
      <c r="P229" s="69"/>
      <c r="Q229" s="69"/>
      <c r="R229" s="69"/>
      <c r="S229" s="69"/>
      <c r="T229" s="69"/>
      <c r="U229" s="69"/>
      <c r="V229" s="69"/>
      <c r="X229" s="2"/>
      <c r="Y229" s="39"/>
      <c r="Z229" s="2"/>
      <c r="AA229" s="2"/>
      <c r="AB229" s="2"/>
      <c r="AC229" s="2"/>
      <c r="AD229" s="2"/>
      <c r="AE229" s="2"/>
      <c r="AF229" s="2"/>
      <c r="AG229" s="2"/>
      <c r="AH229" s="2"/>
      <c r="AI229" s="2"/>
      <c r="AJ229" s="2"/>
      <c r="AK229" s="26"/>
      <c r="AL229" s="2"/>
      <c r="AM229" s="32"/>
      <c r="AN229" s="32"/>
      <c r="AO229" s="32"/>
      <c r="AP229" s="2"/>
      <c r="AQ229" s="2"/>
      <c r="AR229" s="26"/>
      <c r="AS229" s="2"/>
      <c r="AT229" s="2"/>
      <c r="AU229" s="2"/>
      <c r="AV229" s="2"/>
      <c r="AW229" s="2"/>
      <c r="AX229" s="2"/>
      <c r="AY229" s="2"/>
      <c r="AZ229" s="2"/>
      <c r="BA229" s="2"/>
      <c r="BB229" s="2"/>
      <c r="BC229" s="2"/>
      <c r="BD229" s="2"/>
      <c r="BE229" s="11"/>
      <c r="BF229" s="10"/>
    </row>
    <row r="230" spans="1:58">
      <c r="A230" s="2"/>
      <c r="B230" s="2"/>
      <c r="C230" s="2"/>
      <c r="E230" s="2"/>
      <c r="F230" s="2"/>
      <c r="H230" s="11"/>
      <c r="I230" s="10"/>
      <c r="J230" s="68"/>
      <c r="K230" s="11"/>
      <c r="L230" s="10"/>
      <c r="M230" s="69"/>
      <c r="N230" s="69"/>
      <c r="O230" s="69"/>
      <c r="P230" s="69"/>
      <c r="Q230" s="69"/>
      <c r="R230" s="69"/>
      <c r="S230" s="69"/>
      <c r="T230" s="69"/>
      <c r="U230" s="69"/>
      <c r="V230" s="69"/>
      <c r="X230" s="2"/>
      <c r="Y230" s="39"/>
      <c r="Z230" s="2"/>
      <c r="AA230" s="2"/>
      <c r="AB230" s="2" t="s">
        <v>56</v>
      </c>
      <c r="AC230" s="2"/>
      <c r="AD230" s="2"/>
      <c r="AE230" s="2"/>
      <c r="AF230" s="2"/>
      <c r="AG230" s="2"/>
      <c r="AH230" s="2"/>
      <c r="AI230" s="2"/>
      <c r="AJ230" s="2"/>
      <c r="AK230" s="26"/>
      <c r="AL230" s="2"/>
      <c r="AM230" s="62"/>
      <c r="AN230" s="62"/>
      <c r="AO230" s="62"/>
      <c r="AP230" s="2"/>
      <c r="AQ230" s="2"/>
      <c r="AR230" s="26"/>
      <c r="AS230" s="2"/>
      <c r="AU230" s="1" t="s">
        <v>78</v>
      </c>
      <c r="AW230" s="1" t="s">
        <v>79</v>
      </c>
      <c r="AZ230" s="1" t="s">
        <v>80</v>
      </c>
      <c r="BB230" s="1" t="s">
        <v>81</v>
      </c>
      <c r="BE230" s="11"/>
      <c r="BF230" s="10"/>
    </row>
    <row r="231" spans="1:58">
      <c r="A231" s="2"/>
      <c r="B231" s="2"/>
      <c r="C231" s="2"/>
      <c r="E231" s="2"/>
      <c r="F231" s="2"/>
      <c r="H231" s="11"/>
      <c r="I231" s="10"/>
      <c r="J231" s="68"/>
      <c r="K231" s="11"/>
      <c r="L231" s="10"/>
      <c r="M231" s="69"/>
      <c r="N231" s="69"/>
      <c r="O231" s="69"/>
      <c r="P231" s="69"/>
      <c r="Q231" s="69"/>
      <c r="R231" s="69"/>
      <c r="S231" s="69"/>
      <c r="T231" s="69"/>
      <c r="U231" s="69"/>
      <c r="V231" s="69"/>
      <c r="X231" s="2"/>
      <c r="Y231" s="39"/>
      <c r="Z231" s="2"/>
      <c r="AA231" s="2"/>
      <c r="AB231" s="2"/>
      <c r="AC231" s="2"/>
      <c r="AD231" s="2"/>
      <c r="AE231" s="2"/>
      <c r="AF231" s="2"/>
      <c r="AG231" s="2"/>
      <c r="AH231" s="2"/>
      <c r="AI231" s="2"/>
      <c r="AJ231" s="2"/>
      <c r="AK231" s="26"/>
      <c r="AL231" s="2"/>
      <c r="AM231" s="62"/>
      <c r="AN231" s="62"/>
      <c r="AO231" s="62"/>
      <c r="AP231" s="2" t="s">
        <v>96</v>
      </c>
      <c r="AQ231" s="2"/>
      <c r="AR231" s="26"/>
      <c r="AS231" s="2"/>
      <c r="AU231" s="1" t="s">
        <v>97</v>
      </c>
      <c r="BE231" s="11"/>
      <c r="BF231" s="10"/>
    </row>
    <row r="232" spans="1:58" ht="2.4500000000000002" customHeight="1">
      <c r="A232" s="2"/>
      <c r="B232" s="2"/>
      <c r="C232" s="2"/>
      <c r="E232" s="2"/>
      <c r="F232" s="2"/>
      <c r="H232" s="11"/>
      <c r="I232" s="10"/>
      <c r="J232" s="68"/>
      <c r="K232" s="11"/>
      <c r="L232" s="10"/>
      <c r="M232" s="69"/>
      <c r="N232" s="69"/>
      <c r="O232" s="69"/>
      <c r="P232" s="69"/>
      <c r="Q232" s="69"/>
      <c r="R232" s="69"/>
      <c r="S232" s="69"/>
      <c r="T232" s="69"/>
      <c r="U232" s="69"/>
      <c r="V232" s="69"/>
      <c r="X232" s="2"/>
      <c r="Y232" s="39"/>
      <c r="Z232" s="2"/>
      <c r="AA232" s="2"/>
      <c r="AB232" s="2"/>
      <c r="AC232" s="2"/>
      <c r="AD232" s="2"/>
      <c r="AE232" s="2"/>
      <c r="AF232" s="2"/>
      <c r="AG232" s="2"/>
      <c r="AH232" s="2"/>
      <c r="AI232" s="2"/>
      <c r="AJ232" s="2"/>
      <c r="AK232" s="26"/>
      <c r="AL232" s="2"/>
      <c r="AM232" s="32"/>
      <c r="AN232" s="32"/>
      <c r="AO232" s="32"/>
      <c r="AP232" s="2"/>
      <c r="AQ232" s="2"/>
      <c r="AR232" s="26"/>
      <c r="AS232" s="2"/>
      <c r="AT232" s="2"/>
      <c r="AU232" s="2"/>
      <c r="AV232" s="2"/>
      <c r="AW232" s="2"/>
      <c r="AX232" s="2"/>
      <c r="AY232" s="2"/>
      <c r="AZ232" s="2"/>
      <c r="BA232" s="2"/>
      <c r="BB232" s="2"/>
      <c r="BC232" s="2"/>
      <c r="BD232" s="2"/>
      <c r="BE232" s="11"/>
      <c r="BF232" s="10"/>
    </row>
    <row r="233" spans="1:58" ht="2.4500000000000002" customHeight="1">
      <c r="A233" s="2"/>
      <c r="B233" s="2"/>
      <c r="C233" s="2"/>
      <c r="E233" s="2"/>
      <c r="F233" s="2"/>
      <c r="H233" s="11"/>
      <c r="I233" s="10"/>
      <c r="J233" s="68"/>
      <c r="K233" s="11"/>
      <c r="L233" s="10"/>
      <c r="M233" s="69"/>
      <c r="N233" s="69"/>
      <c r="O233" s="69"/>
      <c r="P233" s="69"/>
      <c r="Q233" s="69"/>
      <c r="R233" s="69"/>
      <c r="S233" s="69"/>
      <c r="T233" s="69"/>
      <c r="U233" s="69"/>
      <c r="V233" s="69"/>
      <c r="X233" s="2"/>
      <c r="Y233" s="40"/>
      <c r="Z233" s="18"/>
      <c r="AA233" s="18"/>
      <c r="AB233" s="18"/>
      <c r="AC233" s="18"/>
      <c r="AD233" s="18"/>
      <c r="AE233" s="18"/>
      <c r="AF233" s="18"/>
      <c r="AG233" s="18"/>
      <c r="AH233" s="18"/>
      <c r="AI233" s="18"/>
      <c r="AJ233" s="18"/>
      <c r="AK233" s="28"/>
      <c r="AL233" s="18"/>
      <c r="AM233" s="34"/>
      <c r="AN233" s="34"/>
      <c r="AO233" s="34"/>
      <c r="AP233" s="18"/>
      <c r="AQ233" s="18"/>
      <c r="AR233" s="28"/>
      <c r="AS233" s="18"/>
      <c r="AT233" s="18"/>
      <c r="AU233" s="18"/>
      <c r="AV233" s="18"/>
      <c r="AW233" s="18"/>
      <c r="AX233" s="18"/>
      <c r="AY233" s="18"/>
      <c r="AZ233" s="18"/>
      <c r="BA233" s="18"/>
      <c r="BB233" s="18"/>
      <c r="BC233" s="18"/>
      <c r="BD233" s="18"/>
      <c r="BE233" s="19"/>
      <c r="BF233" s="10"/>
    </row>
    <row r="234" spans="1:58">
      <c r="A234" s="2"/>
      <c r="B234" s="2"/>
      <c r="C234" s="2"/>
      <c r="E234" s="2"/>
      <c r="F234" s="2"/>
      <c r="H234" s="11"/>
      <c r="I234" s="10"/>
      <c r="J234" s="68"/>
      <c r="K234" s="11"/>
      <c r="L234" s="10"/>
      <c r="M234" s="69"/>
      <c r="N234" s="69"/>
      <c r="O234" s="69"/>
      <c r="P234" s="69"/>
      <c r="Q234" s="69"/>
      <c r="R234" s="69"/>
      <c r="S234" s="69"/>
      <c r="T234" s="69"/>
      <c r="U234" s="69"/>
      <c r="V234" s="69"/>
      <c r="X234" s="2"/>
      <c r="Y234" s="39"/>
      <c r="Z234" s="2"/>
      <c r="AA234" s="2"/>
      <c r="AB234" s="2" t="s">
        <v>57</v>
      </c>
      <c r="AC234" s="2"/>
      <c r="AD234" s="2"/>
      <c r="AE234" s="2"/>
      <c r="AF234" s="2"/>
      <c r="AG234" s="2"/>
      <c r="AH234" s="2"/>
      <c r="AI234" s="2"/>
      <c r="AJ234" s="2"/>
      <c r="AK234" s="26"/>
      <c r="AL234" s="2"/>
      <c r="AM234" s="62" t="s">
        <v>119</v>
      </c>
      <c r="AN234" s="62"/>
      <c r="AO234" s="62"/>
      <c r="AP234" s="2"/>
      <c r="AQ234" s="2"/>
      <c r="AR234" s="26"/>
      <c r="AS234" s="2"/>
      <c r="AT234" s="2"/>
      <c r="AU234" s="2" t="s">
        <v>78</v>
      </c>
      <c r="AV234" s="2"/>
      <c r="AW234" s="2" t="s">
        <v>79</v>
      </c>
      <c r="AX234" s="2"/>
      <c r="AY234" s="2"/>
      <c r="AZ234" s="2" t="s">
        <v>80</v>
      </c>
      <c r="BA234" s="2"/>
      <c r="BB234" s="2" t="s">
        <v>81</v>
      </c>
      <c r="BC234" s="2"/>
      <c r="BD234" s="2"/>
      <c r="BE234" s="11"/>
      <c r="BF234" s="10"/>
    </row>
    <row r="235" spans="1:58">
      <c r="A235" s="2"/>
      <c r="B235" s="2"/>
      <c r="C235" s="2"/>
      <c r="E235" s="2"/>
      <c r="F235" s="2"/>
      <c r="H235" s="11"/>
      <c r="I235" s="10"/>
      <c r="J235" s="68"/>
      <c r="K235" s="11"/>
      <c r="L235" s="10"/>
      <c r="M235" s="69"/>
      <c r="N235" s="69"/>
      <c r="O235" s="69"/>
      <c r="P235" s="69"/>
      <c r="Q235" s="69"/>
      <c r="R235" s="69"/>
      <c r="S235" s="69"/>
      <c r="T235" s="69"/>
      <c r="U235" s="69"/>
      <c r="V235" s="69"/>
      <c r="X235" s="2"/>
      <c r="Y235" s="39"/>
      <c r="Z235" s="2"/>
      <c r="AA235" s="2"/>
      <c r="AB235" s="2"/>
      <c r="AC235" s="2"/>
      <c r="AD235" s="2"/>
      <c r="AE235" s="2"/>
      <c r="AF235" s="2"/>
      <c r="AG235" s="2"/>
      <c r="AH235" s="2"/>
      <c r="AI235" s="2"/>
      <c r="AJ235" s="2"/>
      <c r="AK235" s="26"/>
      <c r="AL235" s="2"/>
      <c r="AM235" s="62"/>
      <c r="AN235" s="62"/>
      <c r="AO235" s="62"/>
      <c r="AP235" s="2" t="s">
        <v>96</v>
      </c>
      <c r="AQ235" s="2"/>
      <c r="AR235" s="26"/>
      <c r="AS235" s="2"/>
      <c r="AT235" s="2"/>
      <c r="AU235" s="2" t="s">
        <v>97</v>
      </c>
      <c r="AV235" s="2"/>
      <c r="AW235" s="2"/>
      <c r="AX235" s="2"/>
      <c r="AY235" s="2"/>
      <c r="AZ235" s="2"/>
      <c r="BA235" s="2"/>
      <c r="BB235" s="2"/>
      <c r="BC235" s="2"/>
      <c r="BD235" s="2"/>
      <c r="BE235" s="11"/>
      <c r="BF235" s="10"/>
    </row>
    <row r="236" spans="1:58" ht="2.4500000000000002" customHeight="1">
      <c r="A236" s="2"/>
      <c r="B236" s="2"/>
      <c r="C236" s="2"/>
      <c r="E236" s="2"/>
      <c r="F236" s="2"/>
      <c r="H236" s="11"/>
      <c r="I236" s="10"/>
      <c r="J236" s="68"/>
      <c r="K236" s="11"/>
      <c r="L236" s="10"/>
      <c r="M236" s="2"/>
      <c r="N236" s="2"/>
      <c r="O236" s="2"/>
      <c r="P236" s="2"/>
      <c r="Q236" s="2"/>
      <c r="R236" s="2"/>
      <c r="S236" s="2"/>
      <c r="T236" s="2"/>
      <c r="U236" s="2"/>
      <c r="V236" s="2"/>
      <c r="W236" s="2"/>
      <c r="X236" s="2"/>
      <c r="Y236" s="41"/>
      <c r="Z236" s="15"/>
      <c r="AA236" s="15"/>
      <c r="AB236" s="15"/>
      <c r="AC236" s="15"/>
      <c r="AD236" s="15"/>
      <c r="AE236" s="15"/>
      <c r="AF236" s="15"/>
      <c r="AG236" s="15"/>
      <c r="AH236" s="15"/>
      <c r="AI236" s="15"/>
      <c r="AJ236" s="15"/>
      <c r="AK236" s="35"/>
      <c r="AL236" s="2"/>
      <c r="AM236" s="15"/>
      <c r="AN236" s="15"/>
      <c r="AO236" s="15"/>
      <c r="AP236" s="15"/>
      <c r="AQ236" s="15"/>
      <c r="AR236" s="35"/>
      <c r="AS236" s="2"/>
      <c r="AT236" s="2"/>
      <c r="AU236" s="2"/>
      <c r="AV236" s="2"/>
      <c r="AW236" s="2"/>
      <c r="AX236" s="2"/>
      <c r="AY236" s="2"/>
      <c r="AZ236" s="2"/>
      <c r="BA236" s="2"/>
      <c r="BB236" s="2"/>
      <c r="BC236" s="2"/>
      <c r="BD236" s="2"/>
      <c r="BE236" s="11"/>
      <c r="BF236" s="10"/>
    </row>
    <row r="237" spans="1:58" ht="2.4500000000000002" customHeight="1">
      <c r="A237" s="2"/>
      <c r="B237" s="2"/>
      <c r="C237" s="2"/>
      <c r="E237" s="2"/>
      <c r="F237" s="2"/>
      <c r="H237" s="11"/>
      <c r="I237" s="10"/>
      <c r="J237" s="68"/>
      <c r="K237" s="11"/>
      <c r="L237" s="17"/>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9"/>
      <c r="BF237" s="10"/>
    </row>
    <row r="238" spans="1:58">
      <c r="A238" s="2"/>
      <c r="B238" s="2"/>
      <c r="C238" s="2"/>
      <c r="E238" s="2"/>
      <c r="F238" s="2"/>
      <c r="H238" s="11"/>
      <c r="I238" s="10"/>
      <c r="J238" s="68"/>
      <c r="K238" s="11"/>
      <c r="L238" s="10"/>
      <c r="M238" s="60" t="s">
        <v>65</v>
      </c>
      <c r="N238" s="60"/>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c r="AS238" s="60"/>
      <c r="AT238" s="60"/>
      <c r="AU238" s="60"/>
      <c r="AV238" s="60"/>
      <c r="AW238" s="60"/>
      <c r="AX238" s="60"/>
      <c r="AY238" s="60"/>
      <c r="AZ238" s="60"/>
      <c r="BA238" s="60"/>
      <c r="BB238" s="60"/>
      <c r="BC238" s="60"/>
      <c r="BD238" s="2"/>
      <c r="BE238" s="11"/>
      <c r="BF238" s="10"/>
    </row>
    <row r="239" spans="1:58" ht="2.4500000000000002" customHeight="1">
      <c r="A239" s="2"/>
      <c r="B239" s="2"/>
      <c r="C239" s="2"/>
      <c r="E239" s="2"/>
      <c r="F239" s="2"/>
      <c r="H239" s="11"/>
      <c r="I239" s="12"/>
      <c r="J239" s="4"/>
      <c r="K239" s="13"/>
      <c r="L239" s="12"/>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13"/>
      <c r="BF239" s="10"/>
    </row>
    <row r="240" spans="1:58" ht="2.4500000000000002" customHeight="1">
      <c r="A240" s="2"/>
      <c r="B240" s="2"/>
      <c r="C240" s="2"/>
      <c r="E240" s="2"/>
      <c r="F240" s="2"/>
      <c r="H240" s="11"/>
      <c r="I240" s="7"/>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9"/>
      <c r="BF240" s="10"/>
    </row>
    <row r="241" spans="1:58">
      <c r="A241" s="2"/>
      <c r="B241" s="2"/>
      <c r="C241" s="2"/>
      <c r="E241" s="2"/>
      <c r="F241" s="2"/>
      <c r="H241" s="11"/>
      <c r="I241" s="10"/>
      <c r="J241" s="2" t="s">
        <v>54</v>
      </c>
      <c r="K241" s="2"/>
      <c r="L241" s="2"/>
      <c r="M241" s="2"/>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E241" s="11"/>
      <c r="BF241" s="10"/>
    </row>
    <row r="242" spans="1:58">
      <c r="A242" s="2"/>
      <c r="B242" s="2"/>
      <c r="C242" s="2"/>
      <c r="E242" s="2"/>
      <c r="F242" s="2"/>
      <c r="H242" s="11"/>
      <c r="I242" s="10"/>
      <c r="J242" s="2"/>
      <c r="K242" s="2"/>
      <c r="L242" s="2"/>
      <c r="M242" s="2"/>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c r="AS242" s="59"/>
      <c r="AT242" s="59"/>
      <c r="AU242" s="59"/>
      <c r="AV242" s="59"/>
      <c r="AW242" s="59"/>
      <c r="AX242" s="59"/>
      <c r="AY242" s="59"/>
      <c r="AZ242" s="59"/>
      <c r="BA242" s="59"/>
      <c r="BB242" s="59"/>
      <c r="BC242" s="59"/>
      <c r="BE242" s="11"/>
      <c r="BF242" s="10"/>
    </row>
    <row r="243" spans="1:58" ht="2.4500000000000002" customHeight="1">
      <c r="A243" s="2"/>
      <c r="B243" s="2"/>
      <c r="C243" s="2"/>
      <c r="E243" s="2"/>
      <c r="F243" s="2"/>
      <c r="H243" s="11"/>
      <c r="I243" s="12"/>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13"/>
      <c r="BF243" s="10"/>
    </row>
    <row r="244" spans="1:58" ht="2.4500000000000002" customHeight="1">
      <c r="A244" s="2"/>
      <c r="B244" s="2"/>
      <c r="C244" s="2"/>
      <c r="E244" s="2"/>
      <c r="F244" s="2"/>
      <c r="G244" s="2"/>
      <c r="H244" s="2"/>
      <c r="I244" s="2"/>
      <c r="J244" s="2"/>
      <c r="K244" s="2"/>
      <c r="L244" s="2"/>
      <c r="M244" s="2"/>
      <c r="N244" s="2"/>
      <c r="BE244" s="2"/>
    </row>
    <row r="246" spans="1:58">
      <c r="J246" s="1" t="s">
        <v>75</v>
      </c>
    </row>
  </sheetData>
  <mergeCells count="163">
    <mergeCell ref="Z156:AA156"/>
    <mergeCell ref="AM156:BD156"/>
    <mergeCell ref="Z157:AI157"/>
    <mergeCell ref="AM157:BD157"/>
    <mergeCell ref="AM160:BD160"/>
    <mergeCell ref="AM161:BD161"/>
    <mergeCell ref="AM230:AO231"/>
    <mergeCell ref="AM226:AO227"/>
    <mergeCell ref="J10:S11"/>
    <mergeCell ref="Q41:S42"/>
    <mergeCell ref="S45:S50"/>
    <mergeCell ref="S53:S55"/>
    <mergeCell ref="Q45:R55"/>
    <mergeCell ref="V53:AJ53"/>
    <mergeCell ref="Z37:AI37"/>
    <mergeCell ref="Z41:AI41"/>
    <mergeCell ref="AR11:BC11"/>
    <mergeCell ref="Q83:W83"/>
    <mergeCell ref="AE20:AF20"/>
    <mergeCell ref="AM149:BD149"/>
    <mergeCell ref="AM150:BD150"/>
    <mergeCell ref="Z151:AI151"/>
    <mergeCell ref="AM151:BD151"/>
    <mergeCell ref="Z154:AA154"/>
    <mergeCell ref="AC154:AD154"/>
    <mergeCell ref="AM154:BD154"/>
    <mergeCell ref="T155:AA155"/>
    <mergeCell ref="AB155:AC155"/>
    <mergeCell ref="AD155:AE155"/>
    <mergeCell ref="AG155:AK155"/>
    <mergeCell ref="AM155:BD155"/>
    <mergeCell ref="AT134:BC134"/>
    <mergeCell ref="J137:N144"/>
    <mergeCell ref="W137:AA137"/>
    <mergeCell ref="AD137:AE137"/>
    <mergeCell ref="AF137:AH137"/>
    <mergeCell ref="Z138:AP138"/>
    <mergeCell ref="AZ141:BC141"/>
    <mergeCell ref="AG143:AH143"/>
    <mergeCell ref="V147:AH147"/>
    <mergeCell ref="AN147:BC147"/>
    <mergeCell ref="BC124:BD124"/>
    <mergeCell ref="AT126:BD126"/>
    <mergeCell ref="N118:BC119"/>
    <mergeCell ref="AY67:BD67"/>
    <mergeCell ref="AY72:BD72"/>
    <mergeCell ref="Z94:AG94"/>
    <mergeCell ref="N87:U87"/>
    <mergeCell ref="M67:W67"/>
    <mergeCell ref="J129:BD130"/>
    <mergeCell ref="BC1:BD1"/>
    <mergeCell ref="J6:BD7"/>
    <mergeCell ref="J14:N21"/>
    <mergeCell ref="AD14:AE14"/>
    <mergeCell ref="AZ18:BC18"/>
    <mergeCell ref="Z31:AA31"/>
    <mergeCell ref="AT3:BD3"/>
    <mergeCell ref="AF14:AH14"/>
    <mergeCell ref="W14:AA14"/>
    <mergeCell ref="AG20:AH20"/>
    <mergeCell ref="Z15:AP15"/>
    <mergeCell ref="AN24:BC24"/>
    <mergeCell ref="V24:AH24"/>
    <mergeCell ref="AM28:BD28"/>
    <mergeCell ref="Z28:AI28"/>
    <mergeCell ref="AM26:BD26"/>
    <mergeCell ref="AM27:BD27"/>
    <mergeCell ref="T32:AA32"/>
    <mergeCell ref="Z34:AI34"/>
    <mergeCell ref="Z33:AA33"/>
    <mergeCell ref="AM33:BD33"/>
    <mergeCell ref="AM34:BD34"/>
    <mergeCell ref="J100:J115"/>
    <mergeCell ref="J62:J84"/>
    <mergeCell ref="M100:V112"/>
    <mergeCell ref="M115:BC115"/>
    <mergeCell ref="AM111:AO112"/>
    <mergeCell ref="AU100:BC100"/>
    <mergeCell ref="AA100:AI100"/>
    <mergeCell ref="J97:W97"/>
    <mergeCell ref="AM48:BE48"/>
    <mergeCell ref="AM38:BD38"/>
    <mergeCell ref="J133:S134"/>
    <mergeCell ref="J147:N177"/>
    <mergeCell ref="Z160:AI160"/>
    <mergeCell ref="Q164:S165"/>
    <mergeCell ref="Z164:AI164"/>
    <mergeCell ref="Q168:R178"/>
    <mergeCell ref="S168:S173"/>
    <mergeCell ref="AT62:BE62"/>
    <mergeCell ref="AM37:BD37"/>
    <mergeCell ref="M93:V94"/>
    <mergeCell ref="N84:V84"/>
    <mergeCell ref="AB97:AH97"/>
    <mergeCell ref="AT67:AW67"/>
    <mergeCell ref="AM55:BD55"/>
    <mergeCell ref="AT72:AW72"/>
    <mergeCell ref="AM107:AO108"/>
    <mergeCell ref="AM103:AO104"/>
    <mergeCell ref="J24:N54"/>
    <mergeCell ref="AC31:AD31"/>
    <mergeCell ref="M62:W62"/>
    <mergeCell ref="Z62:AQ62"/>
    <mergeCell ref="AM100:AQ100"/>
    <mergeCell ref="Z89:AG89"/>
    <mergeCell ref="AM31:BD31"/>
    <mergeCell ref="AM171:BE171"/>
    <mergeCell ref="S176:S178"/>
    <mergeCell ref="V176:AJ176"/>
    <mergeCell ref="V182:AI182"/>
    <mergeCell ref="AM182:BD182"/>
    <mergeCell ref="AM178:BD178"/>
    <mergeCell ref="J185:J207"/>
    <mergeCell ref="M185:W185"/>
    <mergeCell ref="Z185:AQ185"/>
    <mergeCell ref="AT185:BE185"/>
    <mergeCell ref="AT190:AW190"/>
    <mergeCell ref="AM234:AO235"/>
    <mergeCell ref="M238:BC238"/>
    <mergeCell ref="N241:BC242"/>
    <mergeCell ref="AM176:BD176"/>
    <mergeCell ref="AE173:AI173"/>
    <mergeCell ref="M216:V217"/>
    <mergeCell ref="Z217:AG217"/>
    <mergeCell ref="AI217:AV217"/>
    <mergeCell ref="J220:W220"/>
    <mergeCell ref="AB220:AH220"/>
    <mergeCell ref="J223:J238"/>
    <mergeCell ref="M223:V235"/>
    <mergeCell ref="AA223:AI223"/>
    <mergeCell ref="AM223:AQ223"/>
    <mergeCell ref="AU223:BC223"/>
    <mergeCell ref="AY190:BD190"/>
    <mergeCell ref="AT195:AW195"/>
    <mergeCell ref="AY195:BD195"/>
    <mergeCell ref="N207:V207"/>
    <mergeCell ref="N210:U210"/>
    <mergeCell ref="Z212:AG212"/>
    <mergeCell ref="AI212:AV212"/>
    <mergeCell ref="Z21:AP21"/>
    <mergeCell ref="AI89:BC89"/>
    <mergeCell ref="AI94:BC94"/>
    <mergeCell ref="M71:W71"/>
    <mergeCell ref="M72:W72"/>
    <mergeCell ref="M76:W76"/>
    <mergeCell ref="M80:W80"/>
    <mergeCell ref="V58:AJ58"/>
    <mergeCell ref="V59:AJ59"/>
    <mergeCell ref="AM45:BD45"/>
    <mergeCell ref="AM50:BD50"/>
    <mergeCell ref="M66:W66"/>
    <mergeCell ref="AO58:BD58"/>
    <mergeCell ref="AO59:BD59"/>
    <mergeCell ref="Z42:AI42"/>
    <mergeCell ref="Z38:AI38"/>
    <mergeCell ref="AM41:BD41"/>
    <mergeCell ref="AM42:BD42"/>
    <mergeCell ref="AM53:BD53"/>
    <mergeCell ref="AM54:BD54"/>
    <mergeCell ref="AD32:AE32"/>
    <mergeCell ref="AG32:AK32"/>
    <mergeCell ref="AM32:BD32"/>
    <mergeCell ref="AB32:AC32"/>
  </mergeCells>
  <phoneticPr fontId="2"/>
  <dataValidations count="2">
    <dataValidation imeMode="hiragana" allowBlank="1" showInputMessage="1" showErrorMessage="1" sqref="AC31:AD31 AI89 AE173 N118:BC119 AE55:AI55 Z34:AI34 Z28:AI28 AI94 AZ18:BC18 AM27:BD28 AM31:BD35 AM37:BD38 Z37:AI37 Z41:AI41 Z45:AI45 AM56:BD56 AM51:BD51 AE50:AI50 AC154:AD154 AI217:AV217 AI212:AV212 N241:BC242 AE178:AI178 Z157:AI157 Z151:AI151 AT134:BC134 AZ141:BC141 AM150:BD151 AM154:BD158 AM160:BD161 Z160:AI160 Z164:AI164 Z168:AI168 AM179:BD179 AM174:BD174"/>
    <dataValidation imeMode="off" allowBlank="1" showInputMessage="1" showErrorMessage="1" sqref="AF14:AH14 AM103:AO112 AB97:AH97 AG20:AH20 W14:AA14 AF137:AH137 AM226:AO235 AB220:AH220 AG143:AH143 W137:AA137"/>
  </dataValidations>
  <pageMargins left="0.78740157480314965" right="0.19685039370078741" top="0.19685039370078741" bottom="0" header="0" footer="0"/>
  <pageSetup paperSize="9" orientation="portrait" r:id="rId1"/>
  <headerFooter alignWithMargins="0"/>
  <rowBreaks count="1" manualBreakCount="1">
    <brk id="123" max="60" man="1"/>
  </rowBreaks>
  <colBreaks count="1" manualBreakCount="1">
    <brk id="58" max="114"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28575</xdr:colOff>
                    <xdr:row>7</xdr:row>
                    <xdr:rowOff>19050</xdr:rowOff>
                  </from>
                  <to>
                    <xdr:col>21</xdr:col>
                    <xdr:colOff>85725</xdr:colOff>
                    <xdr:row>10</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28575</xdr:colOff>
                    <xdr:row>9</xdr:row>
                    <xdr:rowOff>123825</xdr:rowOff>
                  </from>
                  <to>
                    <xdr:col>21</xdr:col>
                    <xdr:colOff>85725</xdr:colOff>
                    <xdr:row>13</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9525</xdr:colOff>
                    <xdr:row>7</xdr:row>
                    <xdr:rowOff>19050</xdr:rowOff>
                  </from>
                  <to>
                    <xdr:col>28</xdr:col>
                    <xdr:colOff>66675</xdr:colOff>
                    <xdr:row>10</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9525</xdr:colOff>
                    <xdr:row>9</xdr:row>
                    <xdr:rowOff>114300</xdr:rowOff>
                  </from>
                  <to>
                    <xdr:col>28</xdr:col>
                    <xdr:colOff>66675</xdr:colOff>
                    <xdr:row>12</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35</xdr:col>
                    <xdr:colOff>152400</xdr:colOff>
                    <xdr:row>9</xdr:row>
                    <xdr:rowOff>114300</xdr:rowOff>
                  </from>
                  <to>
                    <xdr:col>39</xdr:col>
                    <xdr:colOff>76200</xdr:colOff>
                    <xdr:row>12</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28575</xdr:colOff>
                    <xdr:row>16</xdr:row>
                    <xdr:rowOff>9525</xdr:rowOff>
                  </from>
                  <to>
                    <xdr:col>29</xdr:col>
                    <xdr:colOff>95250</xdr:colOff>
                    <xdr:row>18</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30</xdr:col>
                    <xdr:colOff>47625</xdr:colOff>
                    <xdr:row>16</xdr:row>
                    <xdr:rowOff>0</xdr:rowOff>
                  </from>
                  <to>
                    <xdr:col>32</xdr:col>
                    <xdr:colOff>104775</xdr:colOff>
                    <xdr:row>18</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34</xdr:col>
                    <xdr:colOff>209550</xdr:colOff>
                    <xdr:row>16</xdr:row>
                    <xdr:rowOff>0</xdr:rowOff>
                  </from>
                  <to>
                    <xdr:col>38</xdr:col>
                    <xdr:colOff>57150</xdr:colOff>
                    <xdr:row>18</xdr:row>
                    <xdr:rowOff>47625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39</xdr:col>
                    <xdr:colOff>133350</xdr:colOff>
                    <xdr:row>16</xdr:row>
                    <xdr:rowOff>0</xdr:rowOff>
                  </from>
                  <to>
                    <xdr:col>41</xdr:col>
                    <xdr:colOff>114300</xdr:colOff>
                    <xdr:row>18</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42</xdr:col>
                    <xdr:colOff>133350</xdr:colOff>
                    <xdr:row>16</xdr:row>
                    <xdr:rowOff>0</xdr:rowOff>
                  </from>
                  <to>
                    <xdr:col>46</xdr:col>
                    <xdr:colOff>76200</xdr:colOff>
                    <xdr:row>18</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19</xdr:col>
                    <xdr:colOff>19050</xdr:colOff>
                    <xdr:row>24</xdr:row>
                    <xdr:rowOff>19050</xdr:rowOff>
                  </from>
                  <to>
                    <xdr:col>21</xdr:col>
                    <xdr:colOff>76200</xdr:colOff>
                    <xdr:row>27</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25</xdr:col>
                    <xdr:colOff>0</xdr:colOff>
                    <xdr:row>25</xdr:row>
                    <xdr:rowOff>9525</xdr:rowOff>
                  </from>
                  <to>
                    <xdr:col>27</xdr:col>
                    <xdr:colOff>57150</xdr:colOff>
                    <xdr:row>27</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152400</xdr:colOff>
                    <xdr:row>29</xdr:row>
                    <xdr:rowOff>0</xdr:rowOff>
                  </from>
                  <to>
                    <xdr:col>26</xdr:col>
                    <xdr:colOff>19050</xdr:colOff>
                    <xdr:row>31</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31</xdr:col>
                    <xdr:colOff>0</xdr:colOff>
                    <xdr:row>29</xdr:row>
                    <xdr:rowOff>0</xdr:rowOff>
                  </from>
                  <to>
                    <xdr:col>33</xdr:col>
                    <xdr:colOff>66675</xdr:colOff>
                    <xdr:row>31</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35</xdr:col>
                    <xdr:colOff>152400</xdr:colOff>
                    <xdr:row>8</xdr:row>
                    <xdr:rowOff>0</xdr:rowOff>
                  </from>
                  <to>
                    <xdr:col>39</xdr:col>
                    <xdr:colOff>76200</xdr:colOff>
                    <xdr:row>10</xdr:row>
                    <xdr:rowOff>38100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11</xdr:col>
                    <xdr:colOff>0</xdr:colOff>
                    <xdr:row>90</xdr:row>
                    <xdr:rowOff>9525</xdr:rowOff>
                  </from>
                  <to>
                    <xdr:col>13</xdr:col>
                    <xdr:colOff>104775</xdr:colOff>
                    <xdr:row>92</xdr:row>
                    <xdr:rowOff>47625</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25</xdr:col>
                    <xdr:colOff>28575</xdr:colOff>
                    <xdr:row>85</xdr:row>
                    <xdr:rowOff>0</xdr:rowOff>
                  </from>
                  <to>
                    <xdr:col>27</xdr:col>
                    <xdr:colOff>85725</xdr:colOff>
                    <xdr:row>87</xdr:row>
                    <xdr:rowOff>38100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25</xdr:col>
                    <xdr:colOff>28575</xdr:colOff>
                    <xdr:row>86</xdr:row>
                    <xdr:rowOff>123825</xdr:rowOff>
                  </from>
                  <to>
                    <xdr:col>27</xdr:col>
                    <xdr:colOff>85725</xdr:colOff>
                    <xdr:row>88</xdr:row>
                    <xdr:rowOff>47625</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25</xdr:col>
                    <xdr:colOff>38100</xdr:colOff>
                    <xdr:row>91</xdr:row>
                    <xdr:rowOff>95250</xdr:rowOff>
                  </from>
                  <to>
                    <xdr:col>27</xdr:col>
                    <xdr:colOff>104775</xdr:colOff>
                    <xdr:row>93</xdr:row>
                    <xdr:rowOff>28575</xdr:rowOff>
                  </to>
                </anchor>
              </controlPr>
            </control>
          </mc:Choice>
        </mc:AlternateContent>
        <mc:AlternateContent xmlns:mc="http://schemas.openxmlformats.org/markup-compatibility/2006">
          <mc:Choice Requires="x14">
            <control shapeId="2080" r:id="rId23" name="Check Box 32">
              <controlPr defaultSize="0" autoFill="0" autoLine="0" autoPict="0">
                <anchor moveWithCells="1">
                  <from>
                    <xdr:col>29</xdr:col>
                    <xdr:colOff>19050</xdr:colOff>
                    <xdr:row>91</xdr:row>
                    <xdr:rowOff>104775</xdr:rowOff>
                  </from>
                  <to>
                    <xdr:col>30</xdr:col>
                    <xdr:colOff>85725</xdr:colOff>
                    <xdr:row>93</xdr:row>
                    <xdr:rowOff>28575</xdr:rowOff>
                  </to>
                </anchor>
              </controlPr>
            </control>
          </mc:Choice>
        </mc:AlternateContent>
        <mc:AlternateContent xmlns:mc="http://schemas.openxmlformats.org/markup-compatibility/2006">
          <mc:Choice Requires="x14">
            <control shapeId="2081" r:id="rId24" name="Check Box 33">
              <controlPr defaultSize="0" autoFill="0" autoLine="0" autoPict="0">
                <anchor moveWithCells="1">
                  <from>
                    <xdr:col>25</xdr:col>
                    <xdr:colOff>38100</xdr:colOff>
                    <xdr:row>101</xdr:row>
                    <xdr:rowOff>0</xdr:rowOff>
                  </from>
                  <to>
                    <xdr:col>27</xdr:col>
                    <xdr:colOff>104775</xdr:colOff>
                    <xdr:row>103</xdr:row>
                    <xdr:rowOff>38100</xdr:rowOff>
                  </to>
                </anchor>
              </controlPr>
            </control>
          </mc:Choice>
        </mc:AlternateContent>
        <mc:AlternateContent xmlns:mc="http://schemas.openxmlformats.org/markup-compatibility/2006">
          <mc:Choice Requires="x14">
            <control shapeId="2082" r:id="rId25" name="Check Box 34">
              <controlPr defaultSize="0" autoFill="0" autoLine="0" autoPict="0">
                <anchor moveWithCells="1">
                  <from>
                    <xdr:col>25</xdr:col>
                    <xdr:colOff>28575</xdr:colOff>
                    <xdr:row>105</xdr:row>
                    <xdr:rowOff>0</xdr:rowOff>
                  </from>
                  <to>
                    <xdr:col>27</xdr:col>
                    <xdr:colOff>85725</xdr:colOff>
                    <xdr:row>107</xdr:row>
                    <xdr:rowOff>38100</xdr:rowOff>
                  </to>
                </anchor>
              </controlPr>
            </control>
          </mc:Choice>
        </mc:AlternateContent>
        <mc:AlternateContent xmlns:mc="http://schemas.openxmlformats.org/markup-compatibility/2006">
          <mc:Choice Requires="x14">
            <control shapeId="2083" r:id="rId26" name="Check Box 35">
              <controlPr defaultSize="0" autoFill="0" autoLine="0" autoPict="0">
                <anchor moveWithCells="1">
                  <from>
                    <xdr:col>25</xdr:col>
                    <xdr:colOff>38100</xdr:colOff>
                    <xdr:row>109</xdr:row>
                    <xdr:rowOff>9525</xdr:rowOff>
                  </from>
                  <to>
                    <xdr:col>27</xdr:col>
                    <xdr:colOff>104775</xdr:colOff>
                    <xdr:row>111</xdr:row>
                    <xdr:rowOff>47625</xdr:rowOff>
                  </to>
                </anchor>
              </controlPr>
            </control>
          </mc:Choice>
        </mc:AlternateContent>
        <mc:AlternateContent xmlns:mc="http://schemas.openxmlformats.org/markup-compatibility/2006">
          <mc:Choice Requires="x14">
            <control shapeId="2084" r:id="rId27" name="Check Box 36">
              <controlPr defaultSize="0" autoFill="0" autoLine="0" autoPict="0">
                <anchor moveWithCells="1">
                  <from>
                    <xdr:col>43</xdr:col>
                    <xdr:colOff>38100</xdr:colOff>
                    <xdr:row>100</xdr:row>
                    <xdr:rowOff>28575</xdr:rowOff>
                  </from>
                  <to>
                    <xdr:col>46</xdr:col>
                    <xdr:colOff>142875</xdr:colOff>
                    <xdr:row>103</xdr:row>
                    <xdr:rowOff>47625</xdr:rowOff>
                  </to>
                </anchor>
              </controlPr>
            </control>
          </mc:Choice>
        </mc:AlternateContent>
        <mc:AlternateContent xmlns:mc="http://schemas.openxmlformats.org/markup-compatibility/2006">
          <mc:Choice Requires="x14">
            <control shapeId="2085" r:id="rId28" name="Check Box 37">
              <controlPr defaultSize="0" autoFill="0" autoLine="0" autoPict="0">
                <anchor moveWithCells="1">
                  <from>
                    <xdr:col>46</xdr:col>
                    <xdr:colOff>123825</xdr:colOff>
                    <xdr:row>101</xdr:row>
                    <xdr:rowOff>9525</xdr:rowOff>
                  </from>
                  <to>
                    <xdr:col>48</xdr:col>
                    <xdr:colOff>104775</xdr:colOff>
                    <xdr:row>103</xdr:row>
                    <xdr:rowOff>47625</xdr:rowOff>
                  </to>
                </anchor>
              </controlPr>
            </control>
          </mc:Choice>
        </mc:AlternateContent>
        <mc:AlternateContent xmlns:mc="http://schemas.openxmlformats.org/markup-compatibility/2006">
          <mc:Choice Requires="x14">
            <control shapeId="2086" r:id="rId29" name="Check Box 38">
              <controlPr defaultSize="0" autoFill="0" autoLine="0" autoPict="0">
                <anchor moveWithCells="1">
                  <from>
                    <xdr:col>48</xdr:col>
                    <xdr:colOff>123825</xdr:colOff>
                    <xdr:row>101</xdr:row>
                    <xdr:rowOff>9525</xdr:rowOff>
                  </from>
                  <to>
                    <xdr:col>51</xdr:col>
                    <xdr:colOff>133350</xdr:colOff>
                    <xdr:row>103</xdr:row>
                    <xdr:rowOff>47625</xdr:rowOff>
                  </to>
                </anchor>
              </controlPr>
            </control>
          </mc:Choice>
        </mc:AlternateContent>
        <mc:AlternateContent xmlns:mc="http://schemas.openxmlformats.org/markup-compatibility/2006">
          <mc:Choice Requires="x14">
            <control shapeId="2087" r:id="rId30" name="Check Box 39">
              <controlPr defaultSize="0" autoFill="0" autoLine="0" autoPict="0">
                <anchor moveWithCells="1">
                  <from>
                    <xdr:col>51</xdr:col>
                    <xdr:colOff>123825</xdr:colOff>
                    <xdr:row>101</xdr:row>
                    <xdr:rowOff>0</xdr:rowOff>
                  </from>
                  <to>
                    <xdr:col>53</xdr:col>
                    <xdr:colOff>104775</xdr:colOff>
                    <xdr:row>103</xdr:row>
                    <xdr:rowOff>38100</xdr:rowOff>
                  </to>
                </anchor>
              </controlPr>
            </control>
          </mc:Choice>
        </mc:AlternateContent>
        <mc:AlternateContent xmlns:mc="http://schemas.openxmlformats.org/markup-compatibility/2006">
          <mc:Choice Requires="x14">
            <control shapeId="2088" r:id="rId31" name="Check Box 40">
              <controlPr defaultSize="0" autoFill="0" autoLine="0" autoPict="0">
                <anchor moveWithCells="1">
                  <from>
                    <xdr:col>43</xdr:col>
                    <xdr:colOff>38100</xdr:colOff>
                    <xdr:row>102</xdr:row>
                    <xdr:rowOff>123825</xdr:rowOff>
                  </from>
                  <to>
                    <xdr:col>46</xdr:col>
                    <xdr:colOff>152400</xdr:colOff>
                    <xdr:row>106</xdr:row>
                    <xdr:rowOff>0</xdr:rowOff>
                  </to>
                </anchor>
              </controlPr>
            </control>
          </mc:Choice>
        </mc:AlternateContent>
        <mc:AlternateContent xmlns:mc="http://schemas.openxmlformats.org/markup-compatibility/2006">
          <mc:Choice Requires="x14">
            <control shapeId="2089" r:id="rId32" name="Check Box 41">
              <controlPr defaultSize="0" autoFill="0" autoLine="0" autoPict="0">
                <anchor moveWithCells="1">
                  <from>
                    <xdr:col>46</xdr:col>
                    <xdr:colOff>123825</xdr:colOff>
                    <xdr:row>105</xdr:row>
                    <xdr:rowOff>9525</xdr:rowOff>
                  </from>
                  <to>
                    <xdr:col>48</xdr:col>
                    <xdr:colOff>104775</xdr:colOff>
                    <xdr:row>107</xdr:row>
                    <xdr:rowOff>47625</xdr:rowOff>
                  </to>
                </anchor>
              </controlPr>
            </control>
          </mc:Choice>
        </mc:AlternateContent>
        <mc:AlternateContent xmlns:mc="http://schemas.openxmlformats.org/markup-compatibility/2006">
          <mc:Choice Requires="x14">
            <control shapeId="2090" r:id="rId33" name="Check Box 42">
              <controlPr defaultSize="0" autoFill="0" autoLine="0" autoPict="0">
                <anchor moveWithCells="1">
                  <from>
                    <xdr:col>48</xdr:col>
                    <xdr:colOff>133350</xdr:colOff>
                    <xdr:row>105</xdr:row>
                    <xdr:rowOff>0</xdr:rowOff>
                  </from>
                  <to>
                    <xdr:col>51</xdr:col>
                    <xdr:colOff>142875</xdr:colOff>
                    <xdr:row>107</xdr:row>
                    <xdr:rowOff>38100</xdr:rowOff>
                  </to>
                </anchor>
              </controlPr>
            </control>
          </mc:Choice>
        </mc:AlternateContent>
        <mc:AlternateContent xmlns:mc="http://schemas.openxmlformats.org/markup-compatibility/2006">
          <mc:Choice Requires="x14">
            <control shapeId="2091" r:id="rId34" name="Check Box 43">
              <controlPr defaultSize="0" autoFill="0" autoLine="0" autoPict="0">
                <anchor moveWithCells="1">
                  <from>
                    <xdr:col>51</xdr:col>
                    <xdr:colOff>123825</xdr:colOff>
                    <xdr:row>105</xdr:row>
                    <xdr:rowOff>0</xdr:rowOff>
                  </from>
                  <to>
                    <xdr:col>53</xdr:col>
                    <xdr:colOff>104775</xdr:colOff>
                    <xdr:row>107</xdr:row>
                    <xdr:rowOff>38100</xdr:rowOff>
                  </to>
                </anchor>
              </controlPr>
            </control>
          </mc:Choice>
        </mc:AlternateContent>
        <mc:AlternateContent xmlns:mc="http://schemas.openxmlformats.org/markup-compatibility/2006">
          <mc:Choice Requires="x14">
            <control shapeId="2092" r:id="rId35" name="Check Box 44">
              <controlPr defaultSize="0" autoFill="0" autoLine="0" autoPict="0">
                <anchor moveWithCells="1">
                  <from>
                    <xdr:col>46</xdr:col>
                    <xdr:colOff>114300</xdr:colOff>
                    <xdr:row>109</xdr:row>
                    <xdr:rowOff>9525</xdr:rowOff>
                  </from>
                  <to>
                    <xdr:col>48</xdr:col>
                    <xdr:colOff>95250</xdr:colOff>
                    <xdr:row>111</xdr:row>
                    <xdr:rowOff>47625</xdr:rowOff>
                  </to>
                </anchor>
              </controlPr>
            </control>
          </mc:Choice>
        </mc:AlternateContent>
        <mc:AlternateContent xmlns:mc="http://schemas.openxmlformats.org/markup-compatibility/2006">
          <mc:Choice Requires="x14">
            <control shapeId="2093" r:id="rId36" name="Check Box 45">
              <controlPr defaultSize="0" autoFill="0" autoLine="0" autoPict="0">
                <anchor moveWithCells="1">
                  <from>
                    <xdr:col>48</xdr:col>
                    <xdr:colOff>123825</xdr:colOff>
                    <xdr:row>109</xdr:row>
                    <xdr:rowOff>9525</xdr:rowOff>
                  </from>
                  <to>
                    <xdr:col>51</xdr:col>
                    <xdr:colOff>133350</xdr:colOff>
                    <xdr:row>111</xdr:row>
                    <xdr:rowOff>47625</xdr:rowOff>
                  </to>
                </anchor>
              </controlPr>
            </control>
          </mc:Choice>
        </mc:AlternateContent>
        <mc:AlternateContent xmlns:mc="http://schemas.openxmlformats.org/markup-compatibility/2006">
          <mc:Choice Requires="x14">
            <control shapeId="2094" r:id="rId37" name="Check Box 46">
              <controlPr defaultSize="0" autoFill="0" autoLine="0" autoPict="0">
                <anchor moveWithCells="1">
                  <from>
                    <xdr:col>51</xdr:col>
                    <xdr:colOff>123825</xdr:colOff>
                    <xdr:row>109</xdr:row>
                    <xdr:rowOff>0</xdr:rowOff>
                  </from>
                  <to>
                    <xdr:col>53</xdr:col>
                    <xdr:colOff>104775</xdr:colOff>
                    <xdr:row>111</xdr:row>
                    <xdr:rowOff>38100</xdr:rowOff>
                  </to>
                </anchor>
              </controlPr>
            </control>
          </mc:Choice>
        </mc:AlternateContent>
        <mc:AlternateContent xmlns:mc="http://schemas.openxmlformats.org/markup-compatibility/2006">
          <mc:Choice Requires="x14">
            <control shapeId="2095" r:id="rId38" name="Check Box 47">
              <controlPr defaultSize="0" autoFill="0" autoLine="0" autoPict="0">
                <anchor moveWithCells="1">
                  <from>
                    <xdr:col>43</xdr:col>
                    <xdr:colOff>38100</xdr:colOff>
                    <xdr:row>104</xdr:row>
                    <xdr:rowOff>28575</xdr:rowOff>
                  </from>
                  <to>
                    <xdr:col>46</xdr:col>
                    <xdr:colOff>142875</xdr:colOff>
                    <xdr:row>107</xdr:row>
                    <xdr:rowOff>47625</xdr:rowOff>
                  </to>
                </anchor>
              </controlPr>
            </control>
          </mc:Choice>
        </mc:AlternateContent>
        <mc:AlternateContent xmlns:mc="http://schemas.openxmlformats.org/markup-compatibility/2006">
          <mc:Choice Requires="x14">
            <control shapeId="2096" r:id="rId39" name="Check Box 48">
              <controlPr defaultSize="0" autoFill="0" autoLine="0" autoPict="0">
                <anchor moveWithCells="1">
                  <from>
                    <xdr:col>43</xdr:col>
                    <xdr:colOff>38100</xdr:colOff>
                    <xdr:row>106</xdr:row>
                    <xdr:rowOff>123825</xdr:rowOff>
                  </from>
                  <to>
                    <xdr:col>46</xdr:col>
                    <xdr:colOff>152400</xdr:colOff>
                    <xdr:row>109</xdr:row>
                    <xdr:rowOff>19050</xdr:rowOff>
                  </to>
                </anchor>
              </controlPr>
            </control>
          </mc:Choice>
        </mc:AlternateContent>
        <mc:AlternateContent xmlns:mc="http://schemas.openxmlformats.org/markup-compatibility/2006">
          <mc:Choice Requires="x14">
            <control shapeId="2097" r:id="rId40" name="Check Box 49">
              <controlPr defaultSize="0" autoFill="0" autoLine="0" autoPict="0">
                <anchor moveWithCells="1">
                  <from>
                    <xdr:col>43</xdr:col>
                    <xdr:colOff>38100</xdr:colOff>
                    <xdr:row>109</xdr:row>
                    <xdr:rowOff>0</xdr:rowOff>
                  </from>
                  <to>
                    <xdr:col>46</xdr:col>
                    <xdr:colOff>142875</xdr:colOff>
                    <xdr:row>111</xdr:row>
                    <xdr:rowOff>38100</xdr:rowOff>
                  </to>
                </anchor>
              </controlPr>
            </control>
          </mc:Choice>
        </mc:AlternateContent>
        <mc:AlternateContent xmlns:mc="http://schemas.openxmlformats.org/markup-compatibility/2006">
          <mc:Choice Requires="x14">
            <control shapeId="2098" r:id="rId41" name="Check Box 50">
              <controlPr defaultSize="0" autoFill="0" autoLine="0" autoPict="0">
                <anchor moveWithCells="1">
                  <from>
                    <xdr:col>43</xdr:col>
                    <xdr:colOff>38100</xdr:colOff>
                    <xdr:row>110</xdr:row>
                    <xdr:rowOff>123825</xdr:rowOff>
                  </from>
                  <to>
                    <xdr:col>46</xdr:col>
                    <xdr:colOff>142875</xdr:colOff>
                    <xdr:row>113</xdr:row>
                    <xdr:rowOff>19050</xdr:rowOff>
                  </to>
                </anchor>
              </controlPr>
            </control>
          </mc:Choice>
        </mc:AlternateContent>
        <mc:AlternateContent xmlns:mc="http://schemas.openxmlformats.org/markup-compatibility/2006">
          <mc:Choice Requires="x14">
            <control shapeId="2099" r:id="rId42" name="Check Box 51">
              <controlPr defaultSize="0" autoFill="0" autoLine="0" autoPict="0">
                <anchor moveWithCells="1">
                  <from>
                    <xdr:col>25</xdr:col>
                    <xdr:colOff>38100</xdr:colOff>
                    <xdr:row>64</xdr:row>
                    <xdr:rowOff>114300</xdr:rowOff>
                  </from>
                  <to>
                    <xdr:col>27</xdr:col>
                    <xdr:colOff>95250</xdr:colOff>
                    <xdr:row>66</xdr:row>
                    <xdr:rowOff>38100</xdr:rowOff>
                  </to>
                </anchor>
              </controlPr>
            </control>
          </mc:Choice>
        </mc:AlternateContent>
        <mc:AlternateContent xmlns:mc="http://schemas.openxmlformats.org/markup-compatibility/2006">
          <mc:Choice Requires="x14">
            <control shapeId="2100" r:id="rId43" name="Check Box 52">
              <controlPr defaultSize="0" autoFill="0" autoLine="0" autoPict="0">
                <anchor moveWithCells="1">
                  <from>
                    <xdr:col>29</xdr:col>
                    <xdr:colOff>0</xdr:colOff>
                    <xdr:row>64</xdr:row>
                    <xdr:rowOff>123825</xdr:rowOff>
                  </from>
                  <to>
                    <xdr:col>30</xdr:col>
                    <xdr:colOff>66675</xdr:colOff>
                    <xdr:row>66</xdr:row>
                    <xdr:rowOff>47625</xdr:rowOff>
                  </to>
                </anchor>
              </controlPr>
            </control>
          </mc:Choice>
        </mc:AlternateContent>
        <mc:AlternateContent xmlns:mc="http://schemas.openxmlformats.org/markup-compatibility/2006">
          <mc:Choice Requires="x14">
            <control shapeId="2101" r:id="rId44" name="Check Box 53">
              <controlPr defaultSize="0" autoFill="0" autoLine="0" autoPict="0">
                <anchor moveWithCells="1">
                  <from>
                    <xdr:col>25</xdr:col>
                    <xdr:colOff>38100</xdr:colOff>
                    <xdr:row>69</xdr:row>
                    <xdr:rowOff>114300</xdr:rowOff>
                  </from>
                  <to>
                    <xdr:col>27</xdr:col>
                    <xdr:colOff>95250</xdr:colOff>
                    <xdr:row>71</xdr:row>
                    <xdr:rowOff>38100</xdr:rowOff>
                  </to>
                </anchor>
              </controlPr>
            </control>
          </mc:Choice>
        </mc:AlternateContent>
        <mc:AlternateContent xmlns:mc="http://schemas.openxmlformats.org/markup-compatibility/2006">
          <mc:Choice Requires="x14">
            <control shapeId="2102" r:id="rId45" name="Check Box 54">
              <controlPr defaultSize="0" autoFill="0" autoLine="0" autoPict="0">
                <anchor moveWithCells="1">
                  <from>
                    <xdr:col>29</xdr:col>
                    <xdr:colOff>0</xdr:colOff>
                    <xdr:row>69</xdr:row>
                    <xdr:rowOff>123825</xdr:rowOff>
                  </from>
                  <to>
                    <xdr:col>30</xdr:col>
                    <xdr:colOff>66675</xdr:colOff>
                    <xdr:row>71</xdr:row>
                    <xdr:rowOff>47625</xdr:rowOff>
                  </to>
                </anchor>
              </controlPr>
            </control>
          </mc:Choice>
        </mc:AlternateContent>
        <mc:AlternateContent xmlns:mc="http://schemas.openxmlformats.org/markup-compatibility/2006">
          <mc:Choice Requires="x14">
            <control shapeId="2103" r:id="rId46" name="Check Box 55">
              <controlPr defaultSize="0" autoFill="0" autoLine="0" autoPict="0">
                <anchor moveWithCells="1">
                  <from>
                    <xdr:col>25</xdr:col>
                    <xdr:colOff>38100</xdr:colOff>
                    <xdr:row>74</xdr:row>
                    <xdr:rowOff>114300</xdr:rowOff>
                  </from>
                  <to>
                    <xdr:col>27</xdr:col>
                    <xdr:colOff>95250</xdr:colOff>
                    <xdr:row>77</xdr:row>
                    <xdr:rowOff>9525</xdr:rowOff>
                  </to>
                </anchor>
              </controlPr>
            </control>
          </mc:Choice>
        </mc:AlternateContent>
        <mc:AlternateContent xmlns:mc="http://schemas.openxmlformats.org/markup-compatibility/2006">
          <mc:Choice Requires="x14">
            <control shapeId="2104" r:id="rId47" name="Check Box 56">
              <controlPr defaultSize="0" autoFill="0" autoLine="0" autoPict="0">
                <anchor moveWithCells="1">
                  <from>
                    <xdr:col>29</xdr:col>
                    <xdr:colOff>0</xdr:colOff>
                    <xdr:row>74</xdr:row>
                    <xdr:rowOff>123825</xdr:rowOff>
                  </from>
                  <to>
                    <xdr:col>30</xdr:col>
                    <xdr:colOff>66675</xdr:colOff>
                    <xdr:row>77</xdr:row>
                    <xdr:rowOff>19050</xdr:rowOff>
                  </to>
                </anchor>
              </controlPr>
            </control>
          </mc:Choice>
        </mc:AlternateContent>
        <mc:AlternateContent xmlns:mc="http://schemas.openxmlformats.org/markup-compatibility/2006">
          <mc:Choice Requires="x14">
            <control shapeId="2105" r:id="rId48" name="Check Box 57">
              <controlPr defaultSize="0" autoFill="0" autoLine="0" autoPict="0">
                <anchor moveWithCells="1">
                  <from>
                    <xdr:col>25</xdr:col>
                    <xdr:colOff>38100</xdr:colOff>
                    <xdr:row>78</xdr:row>
                    <xdr:rowOff>114300</xdr:rowOff>
                  </from>
                  <to>
                    <xdr:col>27</xdr:col>
                    <xdr:colOff>95250</xdr:colOff>
                    <xdr:row>81</xdr:row>
                    <xdr:rowOff>9525</xdr:rowOff>
                  </to>
                </anchor>
              </controlPr>
            </control>
          </mc:Choice>
        </mc:AlternateContent>
        <mc:AlternateContent xmlns:mc="http://schemas.openxmlformats.org/markup-compatibility/2006">
          <mc:Choice Requires="x14">
            <control shapeId="2106" r:id="rId49" name="Check Box 58">
              <controlPr defaultSize="0" autoFill="0" autoLine="0" autoPict="0">
                <anchor moveWithCells="1">
                  <from>
                    <xdr:col>29</xdr:col>
                    <xdr:colOff>0</xdr:colOff>
                    <xdr:row>78</xdr:row>
                    <xdr:rowOff>123825</xdr:rowOff>
                  </from>
                  <to>
                    <xdr:col>30</xdr:col>
                    <xdr:colOff>66675</xdr:colOff>
                    <xdr:row>81</xdr:row>
                    <xdr:rowOff>19050</xdr:rowOff>
                  </to>
                </anchor>
              </controlPr>
            </control>
          </mc:Choice>
        </mc:AlternateContent>
        <mc:AlternateContent xmlns:mc="http://schemas.openxmlformats.org/markup-compatibility/2006">
          <mc:Choice Requires="x14">
            <control shapeId="2107" r:id="rId50" name="Check Box 59">
              <controlPr defaultSize="0" autoFill="0" autoLine="0" autoPict="0">
                <anchor moveWithCells="1">
                  <from>
                    <xdr:col>25</xdr:col>
                    <xdr:colOff>38100</xdr:colOff>
                    <xdr:row>82</xdr:row>
                    <xdr:rowOff>114300</xdr:rowOff>
                  </from>
                  <to>
                    <xdr:col>27</xdr:col>
                    <xdr:colOff>95250</xdr:colOff>
                    <xdr:row>85</xdr:row>
                    <xdr:rowOff>9525</xdr:rowOff>
                  </to>
                </anchor>
              </controlPr>
            </control>
          </mc:Choice>
        </mc:AlternateContent>
        <mc:AlternateContent xmlns:mc="http://schemas.openxmlformats.org/markup-compatibility/2006">
          <mc:Choice Requires="x14">
            <control shapeId="2108" r:id="rId51" name="Check Box 60">
              <controlPr defaultSize="0" autoFill="0" autoLine="0" autoPict="0">
                <anchor moveWithCells="1">
                  <from>
                    <xdr:col>29</xdr:col>
                    <xdr:colOff>0</xdr:colOff>
                    <xdr:row>82</xdr:row>
                    <xdr:rowOff>123825</xdr:rowOff>
                  </from>
                  <to>
                    <xdr:col>30</xdr:col>
                    <xdr:colOff>66675</xdr:colOff>
                    <xdr:row>85</xdr:row>
                    <xdr:rowOff>19050</xdr:rowOff>
                  </to>
                </anchor>
              </controlPr>
            </control>
          </mc:Choice>
        </mc:AlternateContent>
        <mc:AlternateContent xmlns:mc="http://schemas.openxmlformats.org/markup-compatibility/2006">
          <mc:Choice Requires="x14">
            <control shapeId="2109" r:id="rId52" name="Check Box 61">
              <controlPr defaultSize="0" autoFill="0" autoLine="0" autoPict="0">
                <anchor moveWithCells="1">
                  <from>
                    <xdr:col>43</xdr:col>
                    <xdr:colOff>28575</xdr:colOff>
                    <xdr:row>68</xdr:row>
                    <xdr:rowOff>0</xdr:rowOff>
                  </from>
                  <to>
                    <xdr:col>46</xdr:col>
                    <xdr:colOff>133350</xdr:colOff>
                    <xdr:row>70</xdr:row>
                    <xdr:rowOff>38100</xdr:rowOff>
                  </to>
                </anchor>
              </controlPr>
            </control>
          </mc:Choice>
        </mc:AlternateContent>
        <mc:AlternateContent xmlns:mc="http://schemas.openxmlformats.org/markup-compatibility/2006">
          <mc:Choice Requires="x14">
            <control shapeId="2110" r:id="rId53" name="Check Box 62">
              <controlPr defaultSize="0" autoFill="0" autoLine="0" autoPict="0">
                <anchor moveWithCells="1">
                  <from>
                    <xdr:col>43</xdr:col>
                    <xdr:colOff>28575</xdr:colOff>
                    <xdr:row>69</xdr:row>
                    <xdr:rowOff>114300</xdr:rowOff>
                  </from>
                  <to>
                    <xdr:col>46</xdr:col>
                    <xdr:colOff>57150</xdr:colOff>
                    <xdr:row>71</xdr:row>
                    <xdr:rowOff>57150</xdr:rowOff>
                  </to>
                </anchor>
              </controlPr>
            </control>
          </mc:Choice>
        </mc:AlternateContent>
        <mc:AlternateContent xmlns:mc="http://schemas.openxmlformats.org/markup-compatibility/2006">
          <mc:Choice Requires="x14">
            <control shapeId="2111" r:id="rId54" name="Check Box 63">
              <controlPr defaultSize="0" autoFill="0" autoLine="0" autoPict="0">
                <anchor moveWithCells="1">
                  <from>
                    <xdr:col>43</xdr:col>
                    <xdr:colOff>38100</xdr:colOff>
                    <xdr:row>62</xdr:row>
                    <xdr:rowOff>19050</xdr:rowOff>
                  </from>
                  <to>
                    <xdr:col>46</xdr:col>
                    <xdr:colOff>142875</xdr:colOff>
                    <xdr:row>65</xdr:row>
                    <xdr:rowOff>28575</xdr:rowOff>
                  </to>
                </anchor>
              </controlPr>
            </control>
          </mc:Choice>
        </mc:AlternateContent>
        <mc:AlternateContent xmlns:mc="http://schemas.openxmlformats.org/markup-compatibility/2006">
          <mc:Choice Requires="x14">
            <control shapeId="2112" r:id="rId55" name="Check Box 64">
              <controlPr defaultSize="0" autoFill="0" autoLine="0" autoPict="0">
                <anchor moveWithCells="1">
                  <from>
                    <xdr:col>43</xdr:col>
                    <xdr:colOff>28575</xdr:colOff>
                    <xdr:row>64</xdr:row>
                    <xdr:rowOff>123825</xdr:rowOff>
                  </from>
                  <to>
                    <xdr:col>46</xdr:col>
                    <xdr:colOff>133350</xdr:colOff>
                    <xdr:row>66</xdr:row>
                    <xdr:rowOff>47625</xdr:rowOff>
                  </to>
                </anchor>
              </controlPr>
            </control>
          </mc:Choice>
        </mc:AlternateContent>
        <mc:AlternateContent xmlns:mc="http://schemas.openxmlformats.org/markup-compatibility/2006">
          <mc:Choice Requires="x14">
            <control shapeId="2113" r:id="rId56" name="Check Box 65">
              <controlPr defaultSize="0" autoFill="0" autoLine="0" autoPict="0">
                <anchor moveWithCells="1">
                  <from>
                    <xdr:col>43</xdr:col>
                    <xdr:colOff>19050</xdr:colOff>
                    <xdr:row>74</xdr:row>
                    <xdr:rowOff>123825</xdr:rowOff>
                  </from>
                  <to>
                    <xdr:col>46</xdr:col>
                    <xdr:colOff>123825</xdr:colOff>
                    <xdr:row>77</xdr:row>
                    <xdr:rowOff>19050</xdr:rowOff>
                  </to>
                </anchor>
              </controlPr>
            </control>
          </mc:Choice>
        </mc:AlternateContent>
        <mc:AlternateContent xmlns:mc="http://schemas.openxmlformats.org/markup-compatibility/2006">
          <mc:Choice Requires="x14">
            <control shapeId="2114" r:id="rId57" name="Check Box 66">
              <controlPr defaultSize="0" autoFill="0" autoLine="0" autoPict="0">
                <anchor moveWithCells="1">
                  <from>
                    <xdr:col>43</xdr:col>
                    <xdr:colOff>28575</xdr:colOff>
                    <xdr:row>78</xdr:row>
                    <xdr:rowOff>114300</xdr:rowOff>
                  </from>
                  <to>
                    <xdr:col>46</xdr:col>
                    <xdr:colOff>133350</xdr:colOff>
                    <xdr:row>81</xdr:row>
                    <xdr:rowOff>9525</xdr:rowOff>
                  </to>
                </anchor>
              </controlPr>
            </control>
          </mc:Choice>
        </mc:AlternateContent>
        <mc:AlternateContent xmlns:mc="http://schemas.openxmlformats.org/markup-compatibility/2006">
          <mc:Choice Requires="x14">
            <control shapeId="2115" r:id="rId58" name="Check Box 67">
              <controlPr defaultSize="0" autoFill="0" autoLine="0" autoPict="0">
                <anchor moveWithCells="1">
                  <from>
                    <xdr:col>43</xdr:col>
                    <xdr:colOff>28575</xdr:colOff>
                    <xdr:row>82</xdr:row>
                    <xdr:rowOff>114300</xdr:rowOff>
                  </from>
                  <to>
                    <xdr:col>46</xdr:col>
                    <xdr:colOff>133350</xdr:colOff>
                    <xdr:row>85</xdr:row>
                    <xdr:rowOff>9525</xdr:rowOff>
                  </to>
                </anchor>
              </controlPr>
            </control>
          </mc:Choice>
        </mc:AlternateContent>
        <mc:AlternateContent xmlns:mc="http://schemas.openxmlformats.org/markup-compatibility/2006">
          <mc:Choice Requires="x14">
            <control shapeId="2116" r:id="rId59" name="Check Box 68">
              <controlPr defaultSize="0" autoFill="0" autoLine="0" autoPict="0">
                <anchor moveWithCells="1">
                  <from>
                    <xdr:col>43</xdr:col>
                    <xdr:colOff>19050</xdr:colOff>
                    <xdr:row>73</xdr:row>
                    <xdr:rowOff>9525</xdr:rowOff>
                  </from>
                  <to>
                    <xdr:col>46</xdr:col>
                    <xdr:colOff>123825</xdr:colOff>
                    <xdr:row>75</xdr:row>
                    <xdr:rowOff>47625</xdr:rowOff>
                  </to>
                </anchor>
              </controlPr>
            </control>
          </mc:Choice>
        </mc:AlternateContent>
        <mc:AlternateContent xmlns:mc="http://schemas.openxmlformats.org/markup-compatibility/2006">
          <mc:Choice Requires="x14">
            <control shapeId="2117" r:id="rId60" name="Check Box 69">
              <controlPr defaultSize="0" autoFill="0" autoLine="0" autoPict="0">
                <anchor moveWithCells="1">
                  <from>
                    <xdr:col>43</xdr:col>
                    <xdr:colOff>28575</xdr:colOff>
                    <xdr:row>77</xdr:row>
                    <xdr:rowOff>0</xdr:rowOff>
                  </from>
                  <to>
                    <xdr:col>46</xdr:col>
                    <xdr:colOff>133350</xdr:colOff>
                    <xdr:row>79</xdr:row>
                    <xdr:rowOff>38100</xdr:rowOff>
                  </to>
                </anchor>
              </controlPr>
            </control>
          </mc:Choice>
        </mc:AlternateContent>
        <mc:AlternateContent xmlns:mc="http://schemas.openxmlformats.org/markup-compatibility/2006">
          <mc:Choice Requires="x14">
            <control shapeId="2118" r:id="rId61" name="Check Box 70">
              <controlPr defaultSize="0" autoFill="0" autoLine="0" autoPict="0">
                <anchor moveWithCells="1">
                  <from>
                    <xdr:col>43</xdr:col>
                    <xdr:colOff>28575</xdr:colOff>
                    <xdr:row>80</xdr:row>
                    <xdr:rowOff>9525</xdr:rowOff>
                  </from>
                  <to>
                    <xdr:col>46</xdr:col>
                    <xdr:colOff>133350</xdr:colOff>
                    <xdr:row>83</xdr:row>
                    <xdr:rowOff>19050</xdr:rowOff>
                  </to>
                </anchor>
              </controlPr>
            </control>
          </mc:Choice>
        </mc:AlternateContent>
        <mc:AlternateContent xmlns:mc="http://schemas.openxmlformats.org/markup-compatibility/2006">
          <mc:Choice Requires="x14">
            <control shapeId="2125" r:id="rId62" name="Check Box 77">
              <controlPr defaultSize="0" autoFill="0" autoLine="0" autoPict="0">
                <anchor moveWithCells="1">
                  <from>
                    <xdr:col>41</xdr:col>
                    <xdr:colOff>142875</xdr:colOff>
                    <xdr:row>45</xdr:row>
                    <xdr:rowOff>114300</xdr:rowOff>
                  </from>
                  <to>
                    <xdr:col>44</xdr:col>
                    <xdr:colOff>57150</xdr:colOff>
                    <xdr:row>47</xdr:row>
                    <xdr:rowOff>38100</xdr:rowOff>
                  </to>
                </anchor>
              </controlPr>
            </control>
          </mc:Choice>
        </mc:AlternateContent>
        <mc:AlternateContent xmlns:mc="http://schemas.openxmlformats.org/markup-compatibility/2006">
          <mc:Choice Requires="x14">
            <control shapeId="2126" r:id="rId63" name="Check Box 78">
              <controlPr defaultSize="0" autoFill="0" autoLine="0" autoPict="0">
                <anchor moveWithCells="1">
                  <from>
                    <xdr:col>48</xdr:col>
                    <xdr:colOff>76200</xdr:colOff>
                    <xdr:row>45</xdr:row>
                    <xdr:rowOff>114300</xdr:rowOff>
                  </from>
                  <to>
                    <xdr:col>51</xdr:col>
                    <xdr:colOff>85725</xdr:colOff>
                    <xdr:row>47</xdr:row>
                    <xdr:rowOff>38100</xdr:rowOff>
                  </to>
                </anchor>
              </controlPr>
            </control>
          </mc:Choice>
        </mc:AlternateContent>
        <mc:AlternateContent xmlns:mc="http://schemas.openxmlformats.org/markup-compatibility/2006">
          <mc:Choice Requires="x14">
            <control shapeId="2127" r:id="rId64" name="Check Box 79">
              <controlPr defaultSize="0" autoFill="0" autoLine="0" autoPict="0">
                <anchor moveWithCells="1">
                  <from>
                    <xdr:col>37</xdr:col>
                    <xdr:colOff>0</xdr:colOff>
                    <xdr:row>45</xdr:row>
                    <xdr:rowOff>114300</xdr:rowOff>
                  </from>
                  <to>
                    <xdr:col>39</xdr:col>
                    <xdr:colOff>114300</xdr:colOff>
                    <xdr:row>47</xdr:row>
                    <xdr:rowOff>38100</xdr:rowOff>
                  </to>
                </anchor>
              </controlPr>
            </control>
          </mc:Choice>
        </mc:AlternateContent>
        <mc:AlternateContent xmlns:mc="http://schemas.openxmlformats.org/markup-compatibility/2006">
          <mc:Choice Requires="x14">
            <control shapeId="2128" r:id="rId65" name="Check Box 80">
              <controlPr defaultSize="0" autoFill="0" autoLine="0" autoPict="0">
                <anchor moveWithCells="1">
                  <from>
                    <xdr:col>37</xdr:col>
                    <xdr:colOff>9525</xdr:colOff>
                    <xdr:row>47</xdr:row>
                    <xdr:rowOff>142875</xdr:rowOff>
                  </from>
                  <to>
                    <xdr:col>39</xdr:col>
                    <xdr:colOff>123825</xdr:colOff>
                    <xdr:row>49</xdr:row>
                    <xdr:rowOff>38100</xdr:rowOff>
                  </to>
                </anchor>
              </controlPr>
            </control>
          </mc:Choice>
        </mc:AlternateContent>
        <mc:AlternateContent xmlns:mc="http://schemas.openxmlformats.org/markup-compatibility/2006">
          <mc:Choice Requires="x14">
            <control shapeId="2129" r:id="rId66" name="Check Box 81">
              <controlPr defaultSize="0" autoFill="0" autoLine="0" autoPict="0">
                <anchor moveWithCells="1">
                  <from>
                    <xdr:col>41</xdr:col>
                    <xdr:colOff>142875</xdr:colOff>
                    <xdr:row>47</xdr:row>
                    <xdr:rowOff>142875</xdr:rowOff>
                  </from>
                  <to>
                    <xdr:col>44</xdr:col>
                    <xdr:colOff>57150</xdr:colOff>
                    <xdr:row>49</xdr:row>
                    <xdr:rowOff>38100</xdr:rowOff>
                  </to>
                </anchor>
              </controlPr>
            </control>
          </mc:Choice>
        </mc:AlternateContent>
        <mc:AlternateContent xmlns:mc="http://schemas.openxmlformats.org/markup-compatibility/2006">
          <mc:Choice Requires="x14">
            <control shapeId="2130" r:id="rId67" name="Check Box 82">
              <controlPr defaultSize="0" autoFill="0" autoLine="0" autoPict="0">
                <anchor moveWithCells="1">
                  <from>
                    <xdr:col>48</xdr:col>
                    <xdr:colOff>76200</xdr:colOff>
                    <xdr:row>47</xdr:row>
                    <xdr:rowOff>142875</xdr:rowOff>
                  </from>
                  <to>
                    <xdr:col>51</xdr:col>
                    <xdr:colOff>85725</xdr:colOff>
                    <xdr:row>49</xdr:row>
                    <xdr:rowOff>38100</xdr:rowOff>
                  </to>
                </anchor>
              </controlPr>
            </control>
          </mc:Choice>
        </mc:AlternateContent>
        <mc:AlternateContent xmlns:mc="http://schemas.openxmlformats.org/markup-compatibility/2006">
          <mc:Choice Requires="x14">
            <control shapeId="2131" r:id="rId68" name="Check Box 83">
              <controlPr defaultSize="0" autoFill="0" autoLine="0" autoPict="0">
                <anchor moveWithCells="1">
                  <from>
                    <xdr:col>21</xdr:col>
                    <xdr:colOff>152400</xdr:colOff>
                    <xdr:row>31</xdr:row>
                    <xdr:rowOff>133350</xdr:rowOff>
                  </from>
                  <to>
                    <xdr:col>26</xdr:col>
                    <xdr:colOff>19050</xdr:colOff>
                    <xdr:row>33</xdr:row>
                    <xdr:rowOff>28575</xdr:rowOff>
                  </to>
                </anchor>
              </controlPr>
            </control>
          </mc:Choice>
        </mc:AlternateContent>
        <mc:AlternateContent xmlns:mc="http://schemas.openxmlformats.org/markup-compatibility/2006">
          <mc:Choice Requires="x14">
            <control shapeId="2132" r:id="rId69" name="Check Box 84">
              <controlPr defaultSize="0" autoFill="0" autoLine="0" autoPict="0">
                <anchor moveWithCells="1">
                  <from>
                    <xdr:col>27</xdr:col>
                    <xdr:colOff>19050</xdr:colOff>
                    <xdr:row>31</xdr:row>
                    <xdr:rowOff>133350</xdr:rowOff>
                  </from>
                  <to>
                    <xdr:col>29</xdr:col>
                    <xdr:colOff>85725</xdr:colOff>
                    <xdr:row>33</xdr:row>
                    <xdr:rowOff>28575</xdr:rowOff>
                  </to>
                </anchor>
              </controlPr>
            </control>
          </mc:Choice>
        </mc:AlternateContent>
        <mc:AlternateContent xmlns:mc="http://schemas.openxmlformats.org/markup-compatibility/2006">
          <mc:Choice Requires="x14">
            <control shapeId="2652" r:id="rId70" name="Check Box 604">
              <controlPr defaultSize="0" autoFill="0" autoLine="0" autoPict="0">
                <anchor moveWithCells="1">
                  <from>
                    <xdr:col>19</xdr:col>
                    <xdr:colOff>19050</xdr:colOff>
                    <xdr:row>34</xdr:row>
                    <xdr:rowOff>19050</xdr:rowOff>
                  </from>
                  <to>
                    <xdr:col>21</xdr:col>
                    <xdr:colOff>76200</xdr:colOff>
                    <xdr:row>37</xdr:row>
                    <xdr:rowOff>38100</xdr:rowOff>
                  </to>
                </anchor>
              </controlPr>
            </control>
          </mc:Choice>
        </mc:AlternateContent>
        <mc:AlternateContent xmlns:mc="http://schemas.openxmlformats.org/markup-compatibility/2006">
          <mc:Choice Requires="x14">
            <control shapeId="2653" r:id="rId71" name="Check Box 605">
              <controlPr defaultSize="0" autoFill="0" autoLine="0" autoPict="0">
                <anchor moveWithCells="1">
                  <from>
                    <xdr:col>19</xdr:col>
                    <xdr:colOff>19050</xdr:colOff>
                    <xdr:row>36</xdr:row>
                    <xdr:rowOff>114300</xdr:rowOff>
                  </from>
                  <to>
                    <xdr:col>21</xdr:col>
                    <xdr:colOff>76200</xdr:colOff>
                    <xdr:row>39</xdr:row>
                    <xdr:rowOff>19050</xdr:rowOff>
                  </to>
                </anchor>
              </controlPr>
            </control>
          </mc:Choice>
        </mc:AlternateContent>
        <mc:AlternateContent xmlns:mc="http://schemas.openxmlformats.org/markup-compatibility/2006">
          <mc:Choice Requires="x14">
            <control shapeId="2654" r:id="rId72" name="Check Box 606">
              <controlPr defaultSize="0" autoFill="0" autoLine="0" autoPict="0">
                <anchor moveWithCells="1">
                  <from>
                    <xdr:col>19</xdr:col>
                    <xdr:colOff>19050</xdr:colOff>
                    <xdr:row>38</xdr:row>
                    <xdr:rowOff>19050</xdr:rowOff>
                  </from>
                  <to>
                    <xdr:col>21</xdr:col>
                    <xdr:colOff>76200</xdr:colOff>
                    <xdr:row>41</xdr:row>
                    <xdr:rowOff>38100</xdr:rowOff>
                  </to>
                </anchor>
              </controlPr>
            </control>
          </mc:Choice>
        </mc:AlternateContent>
        <mc:AlternateContent xmlns:mc="http://schemas.openxmlformats.org/markup-compatibility/2006">
          <mc:Choice Requires="x14">
            <control shapeId="2655" r:id="rId73" name="Check Box 607">
              <controlPr defaultSize="0" autoFill="0" autoLine="0" autoPict="0">
                <anchor moveWithCells="1">
                  <from>
                    <xdr:col>19</xdr:col>
                    <xdr:colOff>19050</xdr:colOff>
                    <xdr:row>40</xdr:row>
                    <xdr:rowOff>114300</xdr:rowOff>
                  </from>
                  <to>
                    <xdr:col>21</xdr:col>
                    <xdr:colOff>76200</xdr:colOff>
                    <xdr:row>43</xdr:row>
                    <xdr:rowOff>19050</xdr:rowOff>
                  </to>
                </anchor>
              </controlPr>
            </control>
          </mc:Choice>
        </mc:AlternateContent>
        <mc:AlternateContent xmlns:mc="http://schemas.openxmlformats.org/markup-compatibility/2006">
          <mc:Choice Requires="x14">
            <control shapeId="2656" r:id="rId74" name="Check Box 608">
              <controlPr defaultSize="0" autoFill="0" autoLine="0" autoPict="0">
                <anchor moveWithCells="1">
                  <from>
                    <xdr:col>19</xdr:col>
                    <xdr:colOff>19050</xdr:colOff>
                    <xdr:row>42</xdr:row>
                    <xdr:rowOff>19050</xdr:rowOff>
                  </from>
                  <to>
                    <xdr:col>21</xdr:col>
                    <xdr:colOff>76200</xdr:colOff>
                    <xdr:row>45</xdr:row>
                    <xdr:rowOff>38100</xdr:rowOff>
                  </to>
                </anchor>
              </controlPr>
            </control>
          </mc:Choice>
        </mc:AlternateContent>
        <mc:AlternateContent xmlns:mc="http://schemas.openxmlformats.org/markup-compatibility/2006">
          <mc:Choice Requires="x14">
            <control shapeId="2658" r:id="rId75" name="Check Box 610">
              <controlPr defaultSize="0" autoFill="0" autoLine="0" autoPict="0">
                <anchor moveWithCells="1">
                  <from>
                    <xdr:col>19</xdr:col>
                    <xdr:colOff>19050</xdr:colOff>
                    <xdr:row>51</xdr:row>
                    <xdr:rowOff>0</xdr:rowOff>
                  </from>
                  <to>
                    <xdr:col>21</xdr:col>
                    <xdr:colOff>76200</xdr:colOff>
                    <xdr:row>53</xdr:row>
                    <xdr:rowOff>19050</xdr:rowOff>
                  </to>
                </anchor>
              </controlPr>
            </control>
          </mc:Choice>
        </mc:AlternateContent>
        <mc:AlternateContent xmlns:mc="http://schemas.openxmlformats.org/markup-compatibility/2006">
          <mc:Choice Requires="x14">
            <control shapeId="2659" r:id="rId76" name="Check Box 611">
              <controlPr defaultSize="0" autoFill="0" autoLine="0" autoPict="0">
                <anchor moveWithCells="1">
                  <from>
                    <xdr:col>19</xdr:col>
                    <xdr:colOff>19050</xdr:colOff>
                    <xdr:row>53</xdr:row>
                    <xdr:rowOff>104775</xdr:rowOff>
                  </from>
                  <to>
                    <xdr:col>21</xdr:col>
                    <xdr:colOff>76200</xdr:colOff>
                    <xdr:row>56</xdr:row>
                    <xdr:rowOff>9525</xdr:rowOff>
                  </to>
                </anchor>
              </controlPr>
            </control>
          </mc:Choice>
        </mc:AlternateContent>
        <mc:AlternateContent xmlns:mc="http://schemas.openxmlformats.org/markup-compatibility/2006">
          <mc:Choice Requires="x14">
            <control shapeId="2660" r:id="rId77" name="Check Box 612">
              <controlPr defaultSize="0" autoFill="0" autoLine="0" autoPict="0">
                <anchor moveWithCells="1">
                  <from>
                    <xdr:col>22</xdr:col>
                    <xdr:colOff>19050</xdr:colOff>
                    <xdr:row>48</xdr:row>
                    <xdr:rowOff>114300</xdr:rowOff>
                  </from>
                  <to>
                    <xdr:col>26</xdr:col>
                    <xdr:colOff>38100</xdr:colOff>
                    <xdr:row>51</xdr:row>
                    <xdr:rowOff>9525</xdr:rowOff>
                  </to>
                </anchor>
              </controlPr>
            </control>
          </mc:Choice>
        </mc:AlternateContent>
        <mc:AlternateContent xmlns:mc="http://schemas.openxmlformats.org/markup-compatibility/2006">
          <mc:Choice Requires="x14">
            <control shapeId="2661" r:id="rId78" name="Check Box 613">
              <controlPr defaultSize="0" autoFill="0" autoLine="0" autoPict="0">
                <anchor moveWithCells="1">
                  <from>
                    <xdr:col>22</xdr:col>
                    <xdr:colOff>19050</xdr:colOff>
                    <xdr:row>46</xdr:row>
                    <xdr:rowOff>114300</xdr:rowOff>
                  </from>
                  <to>
                    <xdr:col>26</xdr:col>
                    <xdr:colOff>38100</xdr:colOff>
                    <xdr:row>48</xdr:row>
                    <xdr:rowOff>19050</xdr:rowOff>
                  </to>
                </anchor>
              </controlPr>
            </control>
          </mc:Choice>
        </mc:AlternateContent>
        <mc:AlternateContent xmlns:mc="http://schemas.openxmlformats.org/markup-compatibility/2006">
          <mc:Choice Requires="x14">
            <control shapeId="2662" r:id="rId79" name="Check Box 614">
              <controlPr defaultSize="0" autoFill="0" autoLine="0" autoPict="0">
                <anchor moveWithCells="1">
                  <from>
                    <xdr:col>22</xdr:col>
                    <xdr:colOff>19050</xdr:colOff>
                    <xdr:row>47</xdr:row>
                    <xdr:rowOff>123825</xdr:rowOff>
                  </from>
                  <to>
                    <xdr:col>26</xdr:col>
                    <xdr:colOff>38100</xdr:colOff>
                    <xdr:row>49</xdr:row>
                    <xdr:rowOff>28575</xdr:rowOff>
                  </to>
                </anchor>
              </controlPr>
            </control>
          </mc:Choice>
        </mc:AlternateContent>
        <mc:AlternateContent xmlns:mc="http://schemas.openxmlformats.org/markup-compatibility/2006">
          <mc:Choice Requires="x14">
            <control shapeId="2699" r:id="rId80" name="Check Box 651">
              <controlPr defaultSize="0" autoFill="0" autoLine="0" autoPict="0">
                <anchor moveWithCells="1">
                  <from>
                    <xdr:col>30</xdr:col>
                    <xdr:colOff>76200</xdr:colOff>
                    <xdr:row>44</xdr:row>
                    <xdr:rowOff>114300</xdr:rowOff>
                  </from>
                  <to>
                    <xdr:col>33</xdr:col>
                    <xdr:colOff>9525</xdr:colOff>
                    <xdr:row>46</xdr:row>
                    <xdr:rowOff>47625</xdr:rowOff>
                  </to>
                </anchor>
              </controlPr>
            </control>
          </mc:Choice>
        </mc:AlternateContent>
        <mc:AlternateContent xmlns:mc="http://schemas.openxmlformats.org/markup-compatibility/2006">
          <mc:Choice Requires="x14">
            <control shapeId="2700" r:id="rId81" name="Check Box 652">
              <controlPr defaultSize="0" autoFill="0" autoLine="0" autoPict="0">
                <anchor moveWithCells="1">
                  <from>
                    <xdr:col>33</xdr:col>
                    <xdr:colOff>66675</xdr:colOff>
                    <xdr:row>44</xdr:row>
                    <xdr:rowOff>114300</xdr:rowOff>
                  </from>
                  <to>
                    <xdr:col>34</xdr:col>
                    <xdr:colOff>133350</xdr:colOff>
                    <xdr:row>46</xdr:row>
                    <xdr:rowOff>47625</xdr:rowOff>
                  </to>
                </anchor>
              </controlPr>
            </control>
          </mc:Choice>
        </mc:AlternateContent>
        <mc:AlternateContent xmlns:mc="http://schemas.openxmlformats.org/markup-compatibility/2006">
          <mc:Choice Requires="x14">
            <control shapeId="2854" r:id="rId82" name="Check Box 806">
              <controlPr defaultSize="0" autoFill="0" autoLine="0" autoPict="0">
                <anchor moveWithCells="1">
                  <from>
                    <xdr:col>25</xdr:col>
                    <xdr:colOff>19050</xdr:colOff>
                    <xdr:row>42</xdr:row>
                    <xdr:rowOff>19050</xdr:rowOff>
                  </from>
                  <to>
                    <xdr:col>27</xdr:col>
                    <xdr:colOff>76200</xdr:colOff>
                    <xdr:row>45</xdr:row>
                    <xdr:rowOff>47625</xdr:rowOff>
                  </to>
                </anchor>
              </controlPr>
            </control>
          </mc:Choice>
        </mc:AlternateContent>
        <mc:AlternateContent xmlns:mc="http://schemas.openxmlformats.org/markup-compatibility/2006">
          <mc:Choice Requires="x14">
            <control shapeId="2856" r:id="rId83" name="Check Box 808">
              <controlPr defaultSize="0" autoFill="0" autoLine="0" autoPict="0">
                <anchor moveWithCells="1">
                  <from>
                    <xdr:col>30</xdr:col>
                    <xdr:colOff>76200</xdr:colOff>
                    <xdr:row>45</xdr:row>
                    <xdr:rowOff>114300</xdr:rowOff>
                  </from>
                  <to>
                    <xdr:col>33</xdr:col>
                    <xdr:colOff>9525</xdr:colOff>
                    <xdr:row>47</xdr:row>
                    <xdr:rowOff>47625</xdr:rowOff>
                  </to>
                </anchor>
              </controlPr>
            </control>
          </mc:Choice>
        </mc:AlternateContent>
        <mc:AlternateContent xmlns:mc="http://schemas.openxmlformats.org/markup-compatibility/2006">
          <mc:Choice Requires="x14">
            <control shapeId="2857" r:id="rId84" name="Check Box 809">
              <controlPr defaultSize="0" autoFill="0" autoLine="0" autoPict="0">
                <anchor moveWithCells="1">
                  <from>
                    <xdr:col>33</xdr:col>
                    <xdr:colOff>66675</xdr:colOff>
                    <xdr:row>45</xdr:row>
                    <xdr:rowOff>104775</xdr:rowOff>
                  </from>
                  <to>
                    <xdr:col>34</xdr:col>
                    <xdr:colOff>142875</xdr:colOff>
                    <xdr:row>47</xdr:row>
                    <xdr:rowOff>38100</xdr:rowOff>
                  </to>
                </anchor>
              </controlPr>
            </control>
          </mc:Choice>
        </mc:AlternateContent>
        <mc:AlternateContent xmlns:mc="http://schemas.openxmlformats.org/markup-compatibility/2006">
          <mc:Choice Requires="x14">
            <control shapeId="2892" r:id="rId85" name="Check Box 844">
              <controlPr defaultSize="0" autoFill="0" autoLine="0" autoPict="0">
                <anchor moveWithCells="1">
                  <from>
                    <xdr:col>19</xdr:col>
                    <xdr:colOff>28575</xdr:colOff>
                    <xdr:row>130</xdr:row>
                    <xdr:rowOff>19050</xdr:rowOff>
                  </from>
                  <to>
                    <xdr:col>21</xdr:col>
                    <xdr:colOff>85725</xdr:colOff>
                    <xdr:row>133</xdr:row>
                    <xdr:rowOff>28575</xdr:rowOff>
                  </to>
                </anchor>
              </controlPr>
            </control>
          </mc:Choice>
        </mc:AlternateContent>
        <mc:AlternateContent xmlns:mc="http://schemas.openxmlformats.org/markup-compatibility/2006">
          <mc:Choice Requires="x14">
            <control shapeId="2893" r:id="rId86" name="Check Box 845">
              <controlPr defaultSize="0" autoFill="0" autoLine="0" autoPict="0">
                <anchor moveWithCells="1">
                  <from>
                    <xdr:col>19</xdr:col>
                    <xdr:colOff>28575</xdr:colOff>
                    <xdr:row>132</xdr:row>
                    <xdr:rowOff>123825</xdr:rowOff>
                  </from>
                  <to>
                    <xdr:col>21</xdr:col>
                    <xdr:colOff>85725</xdr:colOff>
                    <xdr:row>136</xdr:row>
                    <xdr:rowOff>0</xdr:rowOff>
                  </to>
                </anchor>
              </controlPr>
            </control>
          </mc:Choice>
        </mc:AlternateContent>
        <mc:AlternateContent xmlns:mc="http://schemas.openxmlformats.org/markup-compatibility/2006">
          <mc:Choice Requires="x14">
            <control shapeId="2894" r:id="rId87" name="Check Box 846">
              <controlPr defaultSize="0" autoFill="0" autoLine="0" autoPict="0">
                <anchor moveWithCells="1">
                  <from>
                    <xdr:col>26</xdr:col>
                    <xdr:colOff>9525</xdr:colOff>
                    <xdr:row>130</xdr:row>
                    <xdr:rowOff>19050</xdr:rowOff>
                  </from>
                  <to>
                    <xdr:col>28</xdr:col>
                    <xdr:colOff>66675</xdr:colOff>
                    <xdr:row>133</xdr:row>
                    <xdr:rowOff>28575</xdr:rowOff>
                  </to>
                </anchor>
              </controlPr>
            </control>
          </mc:Choice>
        </mc:AlternateContent>
        <mc:AlternateContent xmlns:mc="http://schemas.openxmlformats.org/markup-compatibility/2006">
          <mc:Choice Requires="x14">
            <control shapeId="2895" r:id="rId88" name="Check Box 847">
              <controlPr defaultSize="0" autoFill="0" autoLine="0" autoPict="0">
                <anchor moveWithCells="1">
                  <from>
                    <xdr:col>26</xdr:col>
                    <xdr:colOff>9525</xdr:colOff>
                    <xdr:row>132</xdr:row>
                    <xdr:rowOff>114300</xdr:rowOff>
                  </from>
                  <to>
                    <xdr:col>28</xdr:col>
                    <xdr:colOff>66675</xdr:colOff>
                    <xdr:row>135</xdr:row>
                    <xdr:rowOff>9525</xdr:rowOff>
                  </to>
                </anchor>
              </controlPr>
            </control>
          </mc:Choice>
        </mc:AlternateContent>
        <mc:AlternateContent xmlns:mc="http://schemas.openxmlformats.org/markup-compatibility/2006">
          <mc:Choice Requires="x14">
            <control shapeId="2896" r:id="rId89" name="Check Box 848">
              <controlPr defaultSize="0" autoFill="0" autoLine="0" autoPict="0">
                <anchor moveWithCells="1">
                  <from>
                    <xdr:col>35</xdr:col>
                    <xdr:colOff>152400</xdr:colOff>
                    <xdr:row>132</xdr:row>
                    <xdr:rowOff>114300</xdr:rowOff>
                  </from>
                  <to>
                    <xdr:col>39</xdr:col>
                    <xdr:colOff>76200</xdr:colOff>
                    <xdr:row>135</xdr:row>
                    <xdr:rowOff>9525</xdr:rowOff>
                  </to>
                </anchor>
              </controlPr>
            </control>
          </mc:Choice>
        </mc:AlternateContent>
        <mc:AlternateContent xmlns:mc="http://schemas.openxmlformats.org/markup-compatibility/2006">
          <mc:Choice Requires="x14">
            <control shapeId="2897" r:id="rId90" name="Check Box 849">
              <controlPr defaultSize="0" autoFill="0" autoLine="0" autoPict="0">
                <anchor moveWithCells="1">
                  <from>
                    <xdr:col>27</xdr:col>
                    <xdr:colOff>28575</xdr:colOff>
                    <xdr:row>139</xdr:row>
                    <xdr:rowOff>9525</xdr:rowOff>
                  </from>
                  <to>
                    <xdr:col>29</xdr:col>
                    <xdr:colOff>95250</xdr:colOff>
                    <xdr:row>141</xdr:row>
                    <xdr:rowOff>47625</xdr:rowOff>
                  </to>
                </anchor>
              </controlPr>
            </control>
          </mc:Choice>
        </mc:AlternateContent>
        <mc:AlternateContent xmlns:mc="http://schemas.openxmlformats.org/markup-compatibility/2006">
          <mc:Choice Requires="x14">
            <control shapeId="2898" r:id="rId91" name="Check Box 850">
              <controlPr defaultSize="0" autoFill="0" autoLine="0" autoPict="0">
                <anchor moveWithCells="1">
                  <from>
                    <xdr:col>30</xdr:col>
                    <xdr:colOff>47625</xdr:colOff>
                    <xdr:row>139</xdr:row>
                    <xdr:rowOff>0</xdr:rowOff>
                  </from>
                  <to>
                    <xdr:col>32</xdr:col>
                    <xdr:colOff>104775</xdr:colOff>
                    <xdr:row>141</xdr:row>
                    <xdr:rowOff>38100</xdr:rowOff>
                  </to>
                </anchor>
              </controlPr>
            </control>
          </mc:Choice>
        </mc:AlternateContent>
        <mc:AlternateContent xmlns:mc="http://schemas.openxmlformats.org/markup-compatibility/2006">
          <mc:Choice Requires="x14">
            <control shapeId="2899" r:id="rId92" name="Check Box 851">
              <controlPr defaultSize="0" autoFill="0" autoLine="0" autoPict="0">
                <anchor moveWithCells="1">
                  <from>
                    <xdr:col>34</xdr:col>
                    <xdr:colOff>209550</xdr:colOff>
                    <xdr:row>139</xdr:row>
                    <xdr:rowOff>0</xdr:rowOff>
                  </from>
                  <to>
                    <xdr:col>38</xdr:col>
                    <xdr:colOff>57150</xdr:colOff>
                    <xdr:row>141</xdr:row>
                    <xdr:rowOff>47625</xdr:rowOff>
                  </to>
                </anchor>
              </controlPr>
            </control>
          </mc:Choice>
        </mc:AlternateContent>
        <mc:AlternateContent xmlns:mc="http://schemas.openxmlformats.org/markup-compatibility/2006">
          <mc:Choice Requires="x14">
            <control shapeId="2900" r:id="rId93" name="Check Box 852">
              <controlPr defaultSize="0" autoFill="0" autoLine="0" autoPict="0">
                <anchor moveWithCells="1">
                  <from>
                    <xdr:col>39</xdr:col>
                    <xdr:colOff>133350</xdr:colOff>
                    <xdr:row>139</xdr:row>
                    <xdr:rowOff>0</xdr:rowOff>
                  </from>
                  <to>
                    <xdr:col>41</xdr:col>
                    <xdr:colOff>114300</xdr:colOff>
                    <xdr:row>141</xdr:row>
                    <xdr:rowOff>38100</xdr:rowOff>
                  </to>
                </anchor>
              </controlPr>
            </control>
          </mc:Choice>
        </mc:AlternateContent>
        <mc:AlternateContent xmlns:mc="http://schemas.openxmlformats.org/markup-compatibility/2006">
          <mc:Choice Requires="x14">
            <control shapeId="2901" r:id="rId94" name="Check Box 853">
              <controlPr defaultSize="0" autoFill="0" autoLine="0" autoPict="0">
                <anchor moveWithCells="1">
                  <from>
                    <xdr:col>42</xdr:col>
                    <xdr:colOff>133350</xdr:colOff>
                    <xdr:row>139</xdr:row>
                    <xdr:rowOff>0</xdr:rowOff>
                  </from>
                  <to>
                    <xdr:col>46</xdr:col>
                    <xdr:colOff>76200</xdr:colOff>
                    <xdr:row>141</xdr:row>
                    <xdr:rowOff>38100</xdr:rowOff>
                  </to>
                </anchor>
              </controlPr>
            </control>
          </mc:Choice>
        </mc:AlternateContent>
        <mc:AlternateContent xmlns:mc="http://schemas.openxmlformats.org/markup-compatibility/2006">
          <mc:Choice Requires="x14">
            <control shapeId="2902" r:id="rId95" name="Check Box 854">
              <controlPr defaultSize="0" autoFill="0" autoLine="0" autoPict="0">
                <anchor moveWithCells="1">
                  <from>
                    <xdr:col>19</xdr:col>
                    <xdr:colOff>19050</xdr:colOff>
                    <xdr:row>147</xdr:row>
                    <xdr:rowOff>19050</xdr:rowOff>
                  </from>
                  <to>
                    <xdr:col>21</xdr:col>
                    <xdr:colOff>76200</xdr:colOff>
                    <xdr:row>150</xdr:row>
                    <xdr:rowOff>38100</xdr:rowOff>
                  </to>
                </anchor>
              </controlPr>
            </control>
          </mc:Choice>
        </mc:AlternateContent>
        <mc:AlternateContent xmlns:mc="http://schemas.openxmlformats.org/markup-compatibility/2006">
          <mc:Choice Requires="x14">
            <control shapeId="2903" r:id="rId96" name="Check Box 855">
              <controlPr defaultSize="0" autoFill="0" autoLine="0" autoPict="0">
                <anchor moveWithCells="1">
                  <from>
                    <xdr:col>25</xdr:col>
                    <xdr:colOff>0</xdr:colOff>
                    <xdr:row>148</xdr:row>
                    <xdr:rowOff>9525</xdr:rowOff>
                  </from>
                  <to>
                    <xdr:col>27</xdr:col>
                    <xdr:colOff>57150</xdr:colOff>
                    <xdr:row>150</xdr:row>
                    <xdr:rowOff>47625</xdr:rowOff>
                  </to>
                </anchor>
              </controlPr>
            </control>
          </mc:Choice>
        </mc:AlternateContent>
        <mc:AlternateContent xmlns:mc="http://schemas.openxmlformats.org/markup-compatibility/2006">
          <mc:Choice Requires="x14">
            <control shapeId="2904" r:id="rId97" name="Check Box 856">
              <controlPr defaultSize="0" autoFill="0" autoLine="0" autoPict="0">
                <anchor moveWithCells="1">
                  <from>
                    <xdr:col>21</xdr:col>
                    <xdr:colOff>152400</xdr:colOff>
                    <xdr:row>152</xdr:row>
                    <xdr:rowOff>0</xdr:rowOff>
                  </from>
                  <to>
                    <xdr:col>26</xdr:col>
                    <xdr:colOff>19050</xdr:colOff>
                    <xdr:row>154</xdr:row>
                    <xdr:rowOff>38100</xdr:rowOff>
                  </to>
                </anchor>
              </controlPr>
            </control>
          </mc:Choice>
        </mc:AlternateContent>
        <mc:AlternateContent xmlns:mc="http://schemas.openxmlformats.org/markup-compatibility/2006">
          <mc:Choice Requires="x14">
            <control shapeId="2905" r:id="rId98" name="Check Box 857">
              <controlPr defaultSize="0" autoFill="0" autoLine="0" autoPict="0">
                <anchor moveWithCells="1">
                  <from>
                    <xdr:col>31</xdr:col>
                    <xdr:colOff>0</xdr:colOff>
                    <xdr:row>152</xdr:row>
                    <xdr:rowOff>0</xdr:rowOff>
                  </from>
                  <to>
                    <xdr:col>33</xdr:col>
                    <xdr:colOff>66675</xdr:colOff>
                    <xdr:row>154</xdr:row>
                    <xdr:rowOff>38100</xdr:rowOff>
                  </to>
                </anchor>
              </controlPr>
            </control>
          </mc:Choice>
        </mc:AlternateContent>
        <mc:AlternateContent xmlns:mc="http://schemas.openxmlformats.org/markup-compatibility/2006">
          <mc:Choice Requires="x14">
            <control shapeId="2906" r:id="rId99" name="Check Box 858">
              <controlPr defaultSize="0" autoFill="0" autoLine="0" autoPict="0">
                <anchor moveWithCells="1">
                  <from>
                    <xdr:col>35</xdr:col>
                    <xdr:colOff>152400</xdr:colOff>
                    <xdr:row>131</xdr:row>
                    <xdr:rowOff>0</xdr:rowOff>
                  </from>
                  <to>
                    <xdr:col>39</xdr:col>
                    <xdr:colOff>76200</xdr:colOff>
                    <xdr:row>133</xdr:row>
                    <xdr:rowOff>38100</xdr:rowOff>
                  </to>
                </anchor>
              </controlPr>
            </control>
          </mc:Choice>
        </mc:AlternateContent>
        <mc:AlternateContent xmlns:mc="http://schemas.openxmlformats.org/markup-compatibility/2006">
          <mc:Choice Requires="x14">
            <control shapeId="2907" r:id="rId100" name="Check Box 859">
              <controlPr defaultSize="0" autoFill="0" autoLine="0" autoPict="0">
                <anchor moveWithCells="1">
                  <from>
                    <xdr:col>11</xdr:col>
                    <xdr:colOff>0</xdr:colOff>
                    <xdr:row>213</xdr:row>
                    <xdr:rowOff>9525</xdr:rowOff>
                  </from>
                  <to>
                    <xdr:col>13</xdr:col>
                    <xdr:colOff>104775</xdr:colOff>
                    <xdr:row>215</xdr:row>
                    <xdr:rowOff>47625</xdr:rowOff>
                  </to>
                </anchor>
              </controlPr>
            </control>
          </mc:Choice>
        </mc:AlternateContent>
        <mc:AlternateContent xmlns:mc="http://schemas.openxmlformats.org/markup-compatibility/2006">
          <mc:Choice Requires="x14">
            <control shapeId="2908" r:id="rId101" name="Check Box 860">
              <controlPr defaultSize="0" autoFill="0" autoLine="0" autoPict="0">
                <anchor moveWithCells="1">
                  <from>
                    <xdr:col>25</xdr:col>
                    <xdr:colOff>28575</xdr:colOff>
                    <xdr:row>208</xdr:row>
                    <xdr:rowOff>0</xdr:rowOff>
                  </from>
                  <to>
                    <xdr:col>27</xdr:col>
                    <xdr:colOff>85725</xdr:colOff>
                    <xdr:row>210</xdr:row>
                    <xdr:rowOff>38100</xdr:rowOff>
                  </to>
                </anchor>
              </controlPr>
            </control>
          </mc:Choice>
        </mc:AlternateContent>
        <mc:AlternateContent xmlns:mc="http://schemas.openxmlformats.org/markup-compatibility/2006">
          <mc:Choice Requires="x14">
            <control shapeId="2909" r:id="rId102" name="Check Box 861">
              <controlPr defaultSize="0" autoFill="0" autoLine="0" autoPict="0">
                <anchor moveWithCells="1">
                  <from>
                    <xdr:col>25</xdr:col>
                    <xdr:colOff>28575</xdr:colOff>
                    <xdr:row>209</xdr:row>
                    <xdr:rowOff>123825</xdr:rowOff>
                  </from>
                  <to>
                    <xdr:col>27</xdr:col>
                    <xdr:colOff>85725</xdr:colOff>
                    <xdr:row>211</xdr:row>
                    <xdr:rowOff>47625</xdr:rowOff>
                  </to>
                </anchor>
              </controlPr>
            </control>
          </mc:Choice>
        </mc:AlternateContent>
        <mc:AlternateContent xmlns:mc="http://schemas.openxmlformats.org/markup-compatibility/2006">
          <mc:Choice Requires="x14">
            <control shapeId="2910" r:id="rId103" name="Check Box 862">
              <controlPr defaultSize="0" autoFill="0" autoLine="0" autoPict="0">
                <anchor moveWithCells="1">
                  <from>
                    <xdr:col>25</xdr:col>
                    <xdr:colOff>38100</xdr:colOff>
                    <xdr:row>214</xdr:row>
                    <xdr:rowOff>95250</xdr:rowOff>
                  </from>
                  <to>
                    <xdr:col>27</xdr:col>
                    <xdr:colOff>104775</xdr:colOff>
                    <xdr:row>216</xdr:row>
                    <xdr:rowOff>28575</xdr:rowOff>
                  </to>
                </anchor>
              </controlPr>
            </control>
          </mc:Choice>
        </mc:AlternateContent>
        <mc:AlternateContent xmlns:mc="http://schemas.openxmlformats.org/markup-compatibility/2006">
          <mc:Choice Requires="x14">
            <control shapeId="2911" r:id="rId104" name="Check Box 863">
              <controlPr defaultSize="0" autoFill="0" autoLine="0" autoPict="0">
                <anchor moveWithCells="1">
                  <from>
                    <xdr:col>29</xdr:col>
                    <xdr:colOff>19050</xdr:colOff>
                    <xdr:row>214</xdr:row>
                    <xdr:rowOff>104775</xdr:rowOff>
                  </from>
                  <to>
                    <xdr:col>30</xdr:col>
                    <xdr:colOff>85725</xdr:colOff>
                    <xdr:row>216</xdr:row>
                    <xdr:rowOff>28575</xdr:rowOff>
                  </to>
                </anchor>
              </controlPr>
            </control>
          </mc:Choice>
        </mc:AlternateContent>
        <mc:AlternateContent xmlns:mc="http://schemas.openxmlformats.org/markup-compatibility/2006">
          <mc:Choice Requires="x14">
            <control shapeId="2912" r:id="rId105" name="Check Box 864">
              <controlPr defaultSize="0" autoFill="0" autoLine="0" autoPict="0">
                <anchor moveWithCells="1">
                  <from>
                    <xdr:col>25</xdr:col>
                    <xdr:colOff>38100</xdr:colOff>
                    <xdr:row>224</xdr:row>
                    <xdr:rowOff>0</xdr:rowOff>
                  </from>
                  <to>
                    <xdr:col>27</xdr:col>
                    <xdr:colOff>104775</xdr:colOff>
                    <xdr:row>226</xdr:row>
                    <xdr:rowOff>38100</xdr:rowOff>
                  </to>
                </anchor>
              </controlPr>
            </control>
          </mc:Choice>
        </mc:AlternateContent>
        <mc:AlternateContent xmlns:mc="http://schemas.openxmlformats.org/markup-compatibility/2006">
          <mc:Choice Requires="x14">
            <control shapeId="2913" r:id="rId106" name="Check Box 865">
              <controlPr defaultSize="0" autoFill="0" autoLine="0" autoPict="0">
                <anchor moveWithCells="1">
                  <from>
                    <xdr:col>25</xdr:col>
                    <xdr:colOff>28575</xdr:colOff>
                    <xdr:row>228</xdr:row>
                    <xdr:rowOff>0</xdr:rowOff>
                  </from>
                  <to>
                    <xdr:col>27</xdr:col>
                    <xdr:colOff>85725</xdr:colOff>
                    <xdr:row>230</xdr:row>
                    <xdr:rowOff>38100</xdr:rowOff>
                  </to>
                </anchor>
              </controlPr>
            </control>
          </mc:Choice>
        </mc:AlternateContent>
        <mc:AlternateContent xmlns:mc="http://schemas.openxmlformats.org/markup-compatibility/2006">
          <mc:Choice Requires="x14">
            <control shapeId="2914" r:id="rId107" name="Check Box 866">
              <controlPr defaultSize="0" autoFill="0" autoLine="0" autoPict="0">
                <anchor moveWithCells="1">
                  <from>
                    <xdr:col>25</xdr:col>
                    <xdr:colOff>38100</xdr:colOff>
                    <xdr:row>232</xdr:row>
                    <xdr:rowOff>9525</xdr:rowOff>
                  </from>
                  <to>
                    <xdr:col>27</xdr:col>
                    <xdr:colOff>104775</xdr:colOff>
                    <xdr:row>234</xdr:row>
                    <xdr:rowOff>47625</xdr:rowOff>
                  </to>
                </anchor>
              </controlPr>
            </control>
          </mc:Choice>
        </mc:AlternateContent>
        <mc:AlternateContent xmlns:mc="http://schemas.openxmlformats.org/markup-compatibility/2006">
          <mc:Choice Requires="x14">
            <control shapeId="2915" r:id="rId108" name="Check Box 867">
              <controlPr defaultSize="0" autoFill="0" autoLine="0" autoPict="0">
                <anchor moveWithCells="1">
                  <from>
                    <xdr:col>42</xdr:col>
                    <xdr:colOff>152400</xdr:colOff>
                    <xdr:row>223</xdr:row>
                    <xdr:rowOff>19050</xdr:rowOff>
                  </from>
                  <to>
                    <xdr:col>46</xdr:col>
                    <xdr:colOff>95250</xdr:colOff>
                    <xdr:row>226</xdr:row>
                    <xdr:rowOff>38100</xdr:rowOff>
                  </to>
                </anchor>
              </controlPr>
            </control>
          </mc:Choice>
        </mc:AlternateContent>
        <mc:AlternateContent xmlns:mc="http://schemas.openxmlformats.org/markup-compatibility/2006">
          <mc:Choice Requires="x14">
            <control shapeId="2916" r:id="rId109" name="Check Box 868">
              <controlPr defaultSize="0" autoFill="0" autoLine="0" autoPict="0">
                <anchor moveWithCells="1">
                  <from>
                    <xdr:col>46</xdr:col>
                    <xdr:colOff>123825</xdr:colOff>
                    <xdr:row>224</xdr:row>
                    <xdr:rowOff>9525</xdr:rowOff>
                  </from>
                  <to>
                    <xdr:col>48</xdr:col>
                    <xdr:colOff>104775</xdr:colOff>
                    <xdr:row>226</xdr:row>
                    <xdr:rowOff>47625</xdr:rowOff>
                  </to>
                </anchor>
              </controlPr>
            </control>
          </mc:Choice>
        </mc:AlternateContent>
        <mc:AlternateContent xmlns:mc="http://schemas.openxmlformats.org/markup-compatibility/2006">
          <mc:Choice Requires="x14">
            <control shapeId="2917" r:id="rId110" name="Check Box 869">
              <controlPr defaultSize="0" autoFill="0" autoLine="0" autoPict="0">
                <anchor moveWithCells="1">
                  <from>
                    <xdr:col>48</xdr:col>
                    <xdr:colOff>123825</xdr:colOff>
                    <xdr:row>224</xdr:row>
                    <xdr:rowOff>9525</xdr:rowOff>
                  </from>
                  <to>
                    <xdr:col>51</xdr:col>
                    <xdr:colOff>133350</xdr:colOff>
                    <xdr:row>226</xdr:row>
                    <xdr:rowOff>47625</xdr:rowOff>
                  </to>
                </anchor>
              </controlPr>
            </control>
          </mc:Choice>
        </mc:AlternateContent>
        <mc:AlternateContent xmlns:mc="http://schemas.openxmlformats.org/markup-compatibility/2006">
          <mc:Choice Requires="x14">
            <control shapeId="2918" r:id="rId111" name="Check Box 870">
              <controlPr defaultSize="0" autoFill="0" autoLine="0" autoPict="0">
                <anchor moveWithCells="1">
                  <from>
                    <xdr:col>51</xdr:col>
                    <xdr:colOff>123825</xdr:colOff>
                    <xdr:row>224</xdr:row>
                    <xdr:rowOff>0</xdr:rowOff>
                  </from>
                  <to>
                    <xdr:col>53</xdr:col>
                    <xdr:colOff>104775</xdr:colOff>
                    <xdr:row>226</xdr:row>
                    <xdr:rowOff>38100</xdr:rowOff>
                  </to>
                </anchor>
              </controlPr>
            </control>
          </mc:Choice>
        </mc:AlternateContent>
        <mc:AlternateContent xmlns:mc="http://schemas.openxmlformats.org/markup-compatibility/2006">
          <mc:Choice Requires="x14">
            <control shapeId="2919" r:id="rId112" name="Check Box 871">
              <controlPr defaultSize="0" autoFill="0" autoLine="0" autoPict="0">
                <anchor moveWithCells="1">
                  <from>
                    <xdr:col>42</xdr:col>
                    <xdr:colOff>152400</xdr:colOff>
                    <xdr:row>225</xdr:row>
                    <xdr:rowOff>123825</xdr:rowOff>
                  </from>
                  <to>
                    <xdr:col>46</xdr:col>
                    <xdr:colOff>95250</xdr:colOff>
                    <xdr:row>229</xdr:row>
                    <xdr:rowOff>0</xdr:rowOff>
                  </to>
                </anchor>
              </controlPr>
            </control>
          </mc:Choice>
        </mc:AlternateContent>
        <mc:AlternateContent xmlns:mc="http://schemas.openxmlformats.org/markup-compatibility/2006">
          <mc:Choice Requires="x14">
            <control shapeId="2920" r:id="rId113" name="Check Box 872">
              <controlPr defaultSize="0" autoFill="0" autoLine="0" autoPict="0">
                <anchor moveWithCells="1">
                  <from>
                    <xdr:col>46</xdr:col>
                    <xdr:colOff>123825</xdr:colOff>
                    <xdr:row>228</xdr:row>
                    <xdr:rowOff>9525</xdr:rowOff>
                  </from>
                  <to>
                    <xdr:col>48</xdr:col>
                    <xdr:colOff>104775</xdr:colOff>
                    <xdr:row>230</xdr:row>
                    <xdr:rowOff>47625</xdr:rowOff>
                  </to>
                </anchor>
              </controlPr>
            </control>
          </mc:Choice>
        </mc:AlternateContent>
        <mc:AlternateContent xmlns:mc="http://schemas.openxmlformats.org/markup-compatibility/2006">
          <mc:Choice Requires="x14">
            <control shapeId="2921" r:id="rId114" name="Check Box 873">
              <controlPr defaultSize="0" autoFill="0" autoLine="0" autoPict="0">
                <anchor moveWithCells="1">
                  <from>
                    <xdr:col>48</xdr:col>
                    <xdr:colOff>133350</xdr:colOff>
                    <xdr:row>228</xdr:row>
                    <xdr:rowOff>0</xdr:rowOff>
                  </from>
                  <to>
                    <xdr:col>51</xdr:col>
                    <xdr:colOff>142875</xdr:colOff>
                    <xdr:row>230</xdr:row>
                    <xdr:rowOff>38100</xdr:rowOff>
                  </to>
                </anchor>
              </controlPr>
            </control>
          </mc:Choice>
        </mc:AlternateContent>
        <mc:AlternateContent xmlns:mc="http://schemas.openxmlformats.org/markup-compatibility/2006">
          <mc:Choice Requires="x14">
            <control shapeId="2922" r:id="rId115" name="Check Box 874">
              <controlPr defaultSize="0" autoFill="0" autoLine="0" autoPict="0">
                <anchor moveWithCells="1">
                  <from>
                    <xdr:col>51</xdr:col>
                    <xdr:colOff>123825</xdr:colOff>
                    <xdr:row>228</xdr:row>
                    <xdr:rowOff>0</xdr:rowOff>
                  </from>
                  <to>
                    <xdr:col>53</xdr:col>
                    <xdr:colOff>104775</xdr:colOff>
                    <xdr:row>230</xdr:row>
                    <xdr:rowOff>38100</xdr:rowOff>
                  </to>
                </anchor>
              </controlPr>
            </control>
          </mc:Choice>
        </mc:AlternateContent>
        <mc:AlternateContent xmlns:mc="http://schemas.openxmlformats.org/markup-compatibility/2006">
          <mc:Choice Requires="x14">
            <control shapeId="2923" r:id="rId116" name="Check Box 875">
              <controlPr defaultSize="0" autoFill="0" autoLine="0" autoPict="0">
                <anchor moveWithCells="1">
                  <from>
                    <xdr:col>46</xdr:col>
                    <xdr:colOff>114300</xdr:colOff>
                    <xdr:row>232</xdr:row>
                    <xdr:rowOff>9525</xdr:rowOff>
                  </from>
                  <to>
                    <xdr:col>48</xdr:col>
                    <xdr:colOff>95250</xdr:colOff>
                    <xdr:row>234</xdr:row>
                    <xdr:rowOff>47625</xdr:rowOff>
                  </to>
                </anchor>
              </controlPr>
            </control>
          </mc:Choice>
        </mc:AlternateContent>
        <mc:AlternateContent xmlns:mc="http://schemas.openxmlformats.org/markup-compatibility/2006">
          <mc:Choice Requires="x14">
            <control shapeId="2924" r:id="rId117" name="Check Box 876">
              <controlPr defaultSize="0" autoFill="0" autoLine="0" autoPict="0">
                <anchor moveWithCells="1">
                  <from>
                    <xdr:col>48</xdr:col>
                    <xdr:colOff>123825</xdr:colOff>
                    <xdr:row>232</xdr:row>
                    <xdr:rowOff>9525</xdr:rowOff>
                  </from>
                  <to>
                    <xdr:col>51</xdr:col>
                    <xdr:colOff>133350</xdr:colOff>
                    <xdr:row>234</xdr:row>
                    <xdr:rowOff>47625</xdr:rowOff>
                  </to>
                </anchor>
              </controlPr>
            </control>
          </mc:Choice>
        </mc:AlternateContent>
        <mc:AlternateContent xmlns:mc="http://schemas.openxmlformats.org/markup-compatibility/2006">
          <mc:Choice Requires="x14">
            <control shapeId="2925" r:id="rId118" name="Check Box 877">
              <controlPr defaultSize="0" autoFill="0" autoLine="0" autoPict="0">
                <anchor moveWithCells="1">
                  <from>
                    <xdr:col>51</xdr:col>
                    <xdr:colOff>123825</xdr:colOff>
                    <xdr:row>232</xdr:row>
                    <xdr:rowOff>0</xdr:rowOff>
                  </from>
                  <to>
                    <xdr:col>53</xdr:col>
                    <xdr:colOff>104775</xdr:colOff>
                    <xdr:row>234</xdr:row>
                    <xdr:rowOff>38100</xdr:rowOff>
                  </to>
                </anchor>
              </controlPr>
            </control>
          </mc:Choice>
        </mc:AlternateContent>
        <mc:AlternateContent xmlns:mc="http://schemas.openxmlformats.org/markup-compatibility/2006">
          <mc:Choice Requires="x14">
            <control shapeId="2926" r:id="rId119" name="Check Box 878">
              <controlPr defaultSize="0" autoFill="0" autoLine="0" autoPict="0">
                <anchor moveWithCells="1">
                  <from>
                    <xdr:col>42</xdr:col>
                    <xdr:colOff>152400</xdr:colOff>
                    <xdr:row>227</xdr:row>
                    <xdr:rowOff>9525</xdr:rowOff>
                  </from>
                  <to>
                    <xdr:col>46</xdr:col>
                    <xdr:colOff>95250</xdr:colOff>
                    <xdr:row>230</xdr:row>
                    <xdr:rowOff>28575</xdr:rowOff>
                  </to>
                </anchor>
              </controlPr>
            </control>
          </mc:Choice>
        </mc:AlternateContent>
        <mc:AlternateContent xmlns:mc="http://schemas.openxmlformats.org/markup-compatibility/2006">
          <mc:Choice Requires="x14">
            <control shapeId="2927" r:id="rId120" name="Check Box 879">
              <controlPr defaultSize="0" autoFill="0" autoLine="0" autoPict="0">
                <anchor moveWithCells="1">
                  <from>
                    <xdr:col>42</xdr:col>
                    <xdr:colOff>152400</xdr:colOff>
                    <xdr:row>229</xdr:row>
                    <xdr:rowOff>114300</xdr:rowOff>
                  </from>
                  <to>
                    <xdr:col>46</xdr:col>
                    <xdr:colOff>95250</xdr:colOff>
                    <xdr:row>232</xdr:row>
                    <xdr:rowOff>9525</xdr:rowOff>
                  </to>
                </anchor>
              </controlPr>
            </control>
          </mc:Choice>
        </mc:AlternateContent>
        <mc:AlternateContent xmlns:mc="http://schemas.openxmlformats.org/markup-compatibility/2006">
          <mc:Choice Requires="x14">
            <control shapeId="2928" r:id="rId121" name="Check Box 880">
              <controlPr defaultSize="0" autoFill="0" autoLine="0" autoPict="0">
                <anchor moveWithCells="1">
                  <from>
                    <xdr:col>42</xdr:col>
                    <xdr:colOff>152400</xdr:colOff>
                    <xdr:row>232</xdr:row>
                    <xdr:rowOff>0</xdr:rowOff>
                  </from>
                  <to>
                    <xdr:col>46</xdr:col>
                    <xdr:colOff>95250</xdr:colOff>
                    <xdr:row>234</xdr:row>
                    <xdr:rowOff>38100</xdr:rowOff>
                  </to>
                </anchor>
              </controlPr>
            </control>
          </mc:Choice>
        </mc:AlternateContent>
        <mc:AlternateContent xmlns:mc="http://schemas.openxmlformats.org/markup-compatibility/2006">
          <mc:Choice Requires="x14">
            <control shapeId="2929" r:id="rId122" name="Check Box 881">
              <controlPr defaultSize="0" autoFill="0" autoLine="0" autoPict="0">
                <anchor moveWithCells="1">
                  <from>
                    <xdr:col>42</xdr:col>
                    <xdr:colOff>152400</xdr:colOff>
                    <xdr:row>233</xdr:row>
                    <xdr:rowOff>114300</xdr:rowOff>
                  </from>
                  <to>
                    <xdr:col>46</xdr:col>
                    <xdr:colOff>95250</xdr:colOff>
                    <xdr:row>236</xdr:row>
                    <xdr:rowOff>9525</xdr:rowOff>
                  </to>
                </anchor>
              </controlPr>
            </control>
          </mc:Choice>
        </mc:AlternateContent>
        <mc:AlternateContent xmlns:mc="http://schemas.openxmlformats.org/markup-compatibility/2006">
          <mc:Choice Requires="x14">
            <control shapeId="2930" r:id="rId123" name="Check Box 882">
              <controlPr defaultSize="0" autoFill="0" autoLine="0" autoPict="0">
                <anchor moveWithCells="1">
                  <from>
                    <xdr:col>25</xdr:col>
                    <xdr:colOff>38100</xdr:colOff>
                    <xdr:row>187</xdr:row>
                    <xdr:rowOff>114300</xdr:rowOff>
                  </from>
                  <to>
                    <xdr:col>27</xdr:col>
                    <xdr:colOff>95250</xdr:colOff>
                    <xdr:row>189</xdr:row>
                    <xdr:rowOff>38100</xdr:rowOff>
                  </to>
                </anchor>
              </controlPr>
            </control>
          </mc:Choice>
        </mc:AlternateContent>
        <mc:AlternateContent xmlns:mc="http://schemas.openxmlformats.org/markup-compatibility/2006">
          <mc:Choice Requires="x14">
            <control shapeId="2931" r:id="rId124" name="Check Box 883">
              <controlPr defaultSize="0" autoFill="0" autoLine="0" autoPict="0">
                <anchor moveWithCells="1">
                  <from>
                    <xdr:col>29</xdr:col>
                    <xdr:colOff>0</xdr:colOff>
                    <xdr:row>187</xdr:row>
                    <xdr:rowOff>123825</xdr:rowOff>
                  </from>
                  <to>
                    <xdr:col>30</xdr:col>
                    <xdr:colOff>66675</xdr:colOff>
                    <xdr:row>189</xdr:row>
                    <xdr:rowOff>47625</xdr:rowOff>
                  </to>
                </anchor>
              </controlPr>
            </control>
          </mc:Choice>
        </mc:AlternateContent>
        <mc:AlternateContent xmlns:mc="http://schemas.openxmlformats.org/markup-compatibility/2006">
          <mc:Choice Requires="x14">
            <control shapeId="2932" r:id="rId125" name="Check Box 884">
              <controlPr defaultSize="0" autoFill="0" autoLine="0" autoPict="0">
                <anchor moveWithCells="1">
                  <from>
                    <xdr:col>25</xdr:col>
                    <xdr:colOff>38100</xdr:colOff>
                    <xdr:row>192</xdr:row>
                    <xdr:rowOff>114300</xdr:rowOff>
                  </from>
                  <to>
                    <xdr:col>27</xdr:col>
                    <xdr:colOff>95250</xdr:colOff>
                    <xdr:row>194</xdr:row>
                    <xdr:rowOff>38100</xdr:rowOff>
                  </to>
                </anchor>
              </controlPr>
            </control>
          </mc:Choice>
        </mc:AlternateContent>
        <mc:AlternateContent xmlns:mc="http://schemas.openxmlformats.org/markup-compatibility/2006">
          <mc:Choice Requires="x14">
            <control shapeId="2933" r:id="rId126" name="Check Box 885">
              <controlPr defaultSize="0" autoFill="0" autoLine="0" autoPict="0">
                <anchor moveWithCells="1">
                  <from>
                    <xdr:col>29</xdr:col>
                    <xdr:colOff>0</xdr:colOff>
                    <xdr:row>192</xdr:row>
                    <xdr:rowOff>123825</xdr:rowOff>
                  </from>
                  <to>
                    <xdr:col>30</xdr:col>
                    <xdr:colOff>66675</xdr:colOff>
                    <xdr:row>194</xdr:row>
                    <xdr:rowOff>47625</xdr:rowOff>
                  </to>
                </anchor>
              </controlPr>
            </control>
          </mc:Choice>
        </mc:AlternateContent>
        <mc:AlternateContent xmlns:mc="http://schemas.openxmlformats.org/markup-compatibility/2006">
          <mc:Choice Requires="x14">
            <control shapeId="2934" r:id="rId127" name="Check Box 886">
              <controlPr defaultSize="0" autoFill="0" autoLine="0" autoPict="0">
                <anchor moveWithCells="1">
                  <from>
                    <xdr:col>25</xdr:col>
                    <xdr:colOff>38100</xdr:colOff>
                    <xdr:row>197</xdr:row>
                    <xdr:rowOff>114300</xdr:rowOff>
                  </from>
                  <to>
                    <xdr:col>27</xdr:col>
                    <xdr:colOff>95250</xdr:colOff>
                    <xdr:row>200</xdr:row>
                    <xdr:rowOff>9525</xdr:rowOff>
                  </to>
                </anchor>
              </controlPr>
            </control>
          </mc:Choice>
        </mc:AlternateContent>
        <mc:AlternateContent xmlns:mc="http://schemas.openxmlformats.org/markup-compatibility/2006">
          <mc:Choice Requires="x14">
            <control shapeId="2935" r:id="rId128" name="Check Box 887">
              <controlPr defaultSize="0" autoFill="0" autoLine="0" autoPict="0">
                <anchor moveWithCells="1">
                  <from>
                    <xdr:col>29</xdr:col>
                    <xdr:colOff>0</xdr:colOff>
                    <xdr:row>197</xdr:row>
                    <xdr:rowOff>123825</xdr:rowOff>
                  </from>
                  <to>
                    <xdr:col>30</xdr:col>
                    <xdr:colOff>66675</xdr:colOff>
                    <xdr:row>200</xdr:row>
                    <xdr:rowOff>19050</xdr:rowOff>
                  </to>
                </anchor>
              </controlPr>
            </control>
          </mc:Choice>
        </mc:AlternateContent>
        <mc:AlternateContent xmlns:mc="http://schemas.openxmlformats.org/markup-compatibility/2006">
          <mc:Choice Requires="x14">
            <control shapeId="2936" r:id="rId129" name="Check Box 888">
              <controlPr defaultSize="0" autoFill="0" autoLine="0" autoPict="0">
                <anchor moveWithCells="1">
                  <from>
                    <xdr:col>25</xdr:col>
                    <xdr:colOff>38100</xdr:colOff>
                    <xdr:row>201</xdr:row>
                    <xdr:rowOff>114300</xdr:rowOff>
                  </from>
                  <to>
                    <xdr:col>27</xdr:col>
                    <xdr:colOff>95250</xdr:colOff>
                    <xdr:row>204</xdr:row>
                    <xdr:rowOff>9525</xdr:rowOff>
                  </to>
                </anchor>
              </controlPr>
            </control>
          </mc:Choice>
        </mc:AlternateContent>
        <mc:AlternateContent xmlns:mc="http://schemas.openxmlformats.org/markup-compatibility/2006">
          <mc:Choice Requires="x14">
            <control shapeId="2937" r:id="rId130" name="Check Box 889">
              <controlPr defaultSize="0" autoFill="0" autoLine="0" autoPict="0">
                <anchor moveWithCells="1">
                  <from>
                    <xdr:col>29</xdr:col>
                    <xdr:colOff>0</xdr:colOff>
                    <xdr:row>201</xdr:row>
                    <xdr:rowOff>123825</xdr:rowOff>
                  </from>
                  <to>
                    <xdr:col>30</xdr:col>
                    <xdr:colOff>66675</xdr:colOff>
                    <xdr:row>204</xdr:row>
                    <xdr:rowOff>19050</xdr:rowOff>
                  </to>
                </anchor>
              </controlPr>
            </control>
          </mc:Choice>
        </mc:AlternateContent>
        <mc:AlternateContent xmlns:mc="http://schemas.openxmlformats.org/markup-compatibility/2006">
          <mc:Choice Requires="x14">
            <control shapeId="2938" r:id="rId131" name="Check Box 890">
              <controlPr defaultSize="0" autoFill="0" autoLine="0" autoPict="0">
                <anchor moveWithCells="1">
                  <from>
                    <xdr:col>25</xdr:col>
                    <xdr:colOff>38100</xdr:colOff>
                    <xdr:row>205</xdr:row>
                    <xdr:rowOff>114300</xdr:rowOff>
                  </from>
                  <to>
                    <xdr:col>27</xdr:col>
                    <xdr:colOff>95250</xdr:colOff>
                    <xdr:row>208</xdr:row>
                    <xdr:rowOff>9525</xdr:rowOff>
                  </to>
                </anchor>
              </controlPr>
            </control>
          </mc:Choice>
        </mc:AlternateContent>
        <mc:AlternateContent xmlns:mc="http://schemas.openxmlformats.org/markup-compatibility/2006">
          <mc:Choice Requires="x14">
            <control shapeId="2939" r:id="rId132" name="Check Box 891">
              <controlPr defaultSize="0" autoFill="0" autoLine="0" autoPict="0">
                <anchor moveWithCells="1">
                  <from>
                    <xdr:col>29</xdr:col>
                    <xdr:colOff>0</xdr:colOff>
                    <xdr:row>205</xdr:row>
                    <xdr:rowOff>123825</xdr:rowOff>
                  </from>
                  <to>
                    <xdr:col>30</xdr:col>
                    <xdr:colOff>66675</xdr:colOff>
                    <xdr:row>208</xdr:row>
                    <xdr:rowOff>19050</xdr:rowOff>
                  </to>
                </anchor>
              </controlPr>
            </control>
          </mc:Choice>
        </mc:AlternateContent>
        <mc:AlternateContent xmlns:mc="http://schemas.openxmlformats.org/markup-compatibility/2006">
          <mc:Choice Requires="x14">
            <control shapeId="2940" r:id="rId133" name="Check Box 892">
              <controlPr defaultSize="0" autoFill="0" autoLine="0" autoPict="0">
                <anchor moveWithCells="1">
                  <from>
                    <xdr:col>42</xdr:col>
                    <xdr:colOff>142875</xdr:colOff>
                    <xdr:row>190</xdr:row>
                    <xdr:rowOff>19050</xdr:rowOff>
                  </from>
                  <to>
                    <xdr:col>46</xdr:col>
                    <xdr:colOff>85725</xdr:colOff>
                    <xdr:row>193</xdr:row>
                    <xdr:rowOff>28575</xdr:rowOff>
                  </to>
                </anchor>
              </controlPr>
            </control>
          </mc:Choice>
        </mc:AlternateContent>
        <mc:AlternateContent xmlns:mc="http://schemas.openxmlformats.org/markup-compatibility/2006">
          <mc:Choice Requires="x14">
            <control shapeId="2941" r:id="rId134" name="Check Box 893">
              <controlPr defaultSize="0" autoFill="0" autoLine="0" autoPict="0">
                <anchor moveWithCells="1">
                  <from>
                    <xdr:col>42</xdr:col>
                    <xdr:colOff>142875</xdr:colOff>
                    <xdr:row>192</xdr:row>
                    <xdr:rowOff>114300</xdr:rowOff>
                  </from>
                  <to>
                    <xdr:col>46</xdr:col>
                    <xdr:colOff>85725</xdr:colOff>
                    <xdr:row>194</xdr:row>
                    <xdr:rowOff>38100</xdr:rowOff>
                  </to>
                </anchor>
              </controlPr>
            </control>
          </mc:Choice>
        </mc:AlternateContent>
        <mc:AlternateContent xmlns:mc="http://schemas.openxmlformats.org/markup-compatibility/2006">
          <mc:Choice Requires="x14">
            <control shapeId="2942" r:id="rId135" name="Check Box 894">
              <controlPr defaultSize="0" autoFill="0" autoLine="0" autoPict="0">
                <anchor moveWithCells="1">
                  <from>
                    <xdr:col>42</xdr:col>
                    <xdr:colOff>142875</xdr:colOff>
                    <xdr:row>185</xdr:row>
                    <xdr:rowOff>19050</xdr:rowOff>
                  </from>
                  <to>
                    <xdr:col>46</xdr:col>
                    <xdr:colOff>85725</xdr:colOff>
                    <xdr:row>188</xdr:row>
                    <xdr:rowOff>28575</xdr:rowOff>
                  </to>
                </anchor>
              </controlPr>
            </control>
          </mc:Choice>
        </mc:AlternateContent>
        <mc:AlternateContent xmlns:mc="http://schemas.openxmlformats.org/markup-compatibility/2006">
          <mc:Choice Requires="x14">
            <control shapeId="2943" r:id="rId136" name="Check Box 895">
              <controlPr defaultSize="0" autoFill="0" autoLine="0" autoPict="0">
                <anchor moveWithCells="1">
                  <from>
                    <xdr:col>42</xdr:col>
                    <xdr:colOff>142875</xdr:colOff>
                    <xdr:row>187</xdr:row>
                    <xdr:rowOff>114300</xdr:rowOff>
                  </from>
                  <to>
                    <xdr:col>46</xdr:col>
                    <xdr:colOff>85725</xdr:colOff>
                    <xdr:row>189</xdr:row>
                    <xdr:rowOff>38100</xdr:rowOff>
                  </to>
                </anchor>
              </controlPr>
            </control>
          </mc:Choice>
        </mc:AlternateContent>
        <mc:AlternateContent xmlns:mc="http://schemas.openxmlformats.org/markup-compatibility/2006">
          <mc:Choice Requires="x14">
            <control shapeId="2944" r:id="rId137" name="Check Box 896">
              <controlPr defaultSize="0" autoFill="0" autoLine="0" autoPict="0">
                <anchor moveWithCells="1">
                  <from>
                    <xdr:col>42</xdr:col>
                    <xdr:colOff>142875</xdr:colOff>
                    <xdr:row>197</xdr:row>
                    <xdr:rowOff>114300</xdr:rowOff>
                  </from>
                  <to>
                    <xdr:col>46</xdr:col>
                    <xdr:colOff>85725</xdr:colOff>
                    <xdr:row>200</xdr:row>
                    <xdr:rowOff>9525</xdr:rowOff>
                  </to>
                </anchor>
              </controlPr>
            </control>
          </mc:Choice>
        </mc:AlternateContent>
        <mc:AlternateContent xmlns:mc="http://schemas.openxmlformats.org/markup-compatibility/2006">
          <mc:Choice Requires="x14">
            <control shapeId="2945" r:id="rId138" name="Check Box 897">
              <controlPr defaultSize="0" autoFill="0" autoLine="0" autoPict="0">
                <anchor moveWithCells="1">
                  <from>
                    <xdr:col>42</xdr:col>
                    <xdr:colOff>142875</xdr:colOff>
                    <xdr:row>201</xdr:row>
                    <xdr:rowOff>114300</xdr:rowOff>
                  </from>
                  <to>
                    <xdr:col>46</xdr:col>
                    <xdr:colOff>85725</xdr:colOff>
                    <xdr:row>204</xdr:row>
                    <xdr:rowOff>9525</xdr:rowOff>
                  </to>
                </anchor>
              </controlPr>
            </control>
          </mc:Choice>
        </mc:AlternateContent>
        <mc:AlternateContent xmlns:mc="http://schemas.openxmlformats.org/markup-compatibility/2006">
          <mc:Choice Requires="x14">
            <control shapeId="2946" r:id="rId139" name="Check Box 898">
              <controlPr defaultSize="0" autoFill="0" autoLine="0" autoPict="0">
                <anchor moveWithCells="1">
                  <from>
                    <xdr:col>42</xdr:col>
                    <xdr:colOff>142875</xdr:colOff>
                    <xdr:row>205</xdr:row>
                    <xdr:rowOff>114300</xdr:rowOff>
                  </from>
                  <to>
                    <xdr:col>46</xdr:col>
                    <xdr:colOff>85725</xdr:colOff>
                    <xdr:row>208</xdr:row>
                    <xdr:rowOff>9525</xdr:rowOff>
                  </to>
                </anchor>
              </controlPr>
            </control>
          </mc:Choice>
        </mc:AlternateContent>
        <mc:AlternateContent xmlns:mc="http://schemas.openxmlformats.org/markup-compatibility/2006">
          <mc:Choice Requires="x14">
            <control shapeId="2947" r:id="rId140" name="Check Box 899">
              <controlPr defaultSize="0" autoFill="0" autoLine="0" autoPict="0">
                <anchor moveWithCells="1">
                  <from>
                    <xdr:col>42</xdr:col>
                    <xdr:colOff>142875</xdr:colOff>
                    <xdr:row>195</xdr:row>
                    <xdr:rowOff>19050</xdr:rowOff>
                  </from>
                  <to>
                    <xdr:col>46</xdr:col>
                    <xdr:colOff>85725</xdr:colOff>
                    <xdr:row>198</xdr:row>
                    <xdr:rowOff>28575</xdr:rowOff>
                  </to>
                </anchor>
              </controlPr>
            </control>
          </mc:Choice>
        </mc:AlternateContent>
        <mc:AlternateContent xmlns:mc="http://schemas.openxmlformats.org/markup-compatibility/2006">
          <mc:Choice Requires="x14">
            <control shapeId="2948" r:id="rId141" name="Check Box 900">
              <controlPr defaultSize="0" autoFill="0" autoLine="0" autoPict="0">
                <anchor moveWithCells="1">
                  <from>
                    <xdr:col>42</xdr:col>
                    <xdr:colOff>142875</xdr:colOff>
                    <xdr:row>200</xdr:row>
                    <xdr:rowOff>0</xdr:rowOff>
                  </from>
                  <to>
                    <xdr:col>46</xdr:col>
                    <xdr:colOff>85725</xdr:colOff>
                    <xdr:row>202</xdr:row>
                    <xdr:rowOff>38100</xdr:rowOff>
                  </to>
                </anchor>
              </controlPr>
            </control>
          </mc:Choice>
        </mc:AlternateContent>
        <mc:AlternateContent xmlns:mc="http://schemas.openxmlformats.org/markup-compatibility/2006">
          <mc:Choice Requires="x14">
            <control shapeId="2949" r:id="rId142" name="Check Box 901">
              <controlPr defaultSize="0" autoFill="0" autoLine="0" autoPict="0">
                <anchor moveWithCells="1">
                  <from>
                    <xdr:col>42</xdr:col>
                    <xdr:colOff>142875</xdr:colOff>
                    <xdr:row>203</xdr:row>
                    <xdr:rowOff>9525</xdr:rowOff>
                  </from>
                  <to>
                    <xdr:col>46</xdr:col>
                    <xdr:colOff>85725</xdr:colOff>
                    <xdr:row>206</xdr:row>
                    <xdr:rowOff>19050</xdr:rowOff>
                  </to>
                </anchor>
              </controlPr>
            </control>
          </mc:Choice>
        </mc:AlternateContent>
        <mc:AlternateContent xmlns:mc="http://schemas.openxmlformats.org/markup-compatibility/2006">
          <mc:Choice Requires="x14">
            <control shapeId="2950" r:id="rId143" name="Check Box 902">
              <controlPr defaultSize="0" autoFill="0" autoLine="0" autoPict="0">
                <anchor moveWithCells="1">
                  <from>
                    <xdr:col>41</xdr:col>
                    <xdr:colOff>142875</xdr:colOff>
                    <xdr:row>168</xdr:row>
                    <xdr:rowOff>114300</xdr:rowOff>
                  </from>
                  <to>
                    <xdr:col>44</xdr:col>
                    <xdr:colOff>57150</xdr:colOff>
                    <xdr:row>170</xdr:row>
                    <xdr:rowOff>38100</xdr:rowOff>
                  </to>
                </anchor>
              </controlPr>
            </control>
          </mc:Choice>
        </mc:AlternateContent>
        <mc:AlternateContent xmlns:mc="http://schemas.openxmlformats.org/markup-compatibility/2006">
          <mc:Choice Requires="x14">
            <control shapeId="2951" r:id="rId144" name="Check Box 903">
              <controlPr defaultSize="0" autoFill="0" autoLine="0" autoPict="0">
                <anchor moveWithCells="1">
                  <from>
                    <xdr:col>48</xdr:col>
                    <xdr:colOff>76200</xdr:colOff>
                    <xdr:row>168</xdr:row>
                    <xdr:rowOff>114300</xdr:rowOff>
                  </from>
                  <to>
                    <xdr:col>51</xdr:col>
                    <xdr:colOff>85725</xdr:colOff>
                    <xdr:row>170</xdr:row>
                    <xdr:rowOff>38100</xdr:rowOff>
                  </to>
                </anchor>
              </controlPr>
            </control>
          </mc:Choice>
        </mc:AlternateContent>
        <mc:AlternateContent xmlns:mc="http://schemas.openxmlformats.org/markup-compatibility/2006">
          <mc:Choice Requires="x14">
            <control shapeId="2952" r:id="rId145" name="Check Box 904">
              <controlPr defaultSize="0" autoFill="0" autoLine="0" autoPict="0">
                <anchor moveWithCells="1">
                  <from>
                    <xdr:col>37</xdr:col>
                    <xdr:colOff>0</xdr:colOff>
                    <xdr:row>168</xdr:row>
                    <xdr:rowOff>114300</xdr:rowOff>
                  </from>
                  <to>
                    <xdr:col>39</xdr:col>
                    <xdr:colOff>114300</xdr:colOff>
                    <xdr:row>170</xdr:row>
                    <xdr:rowOff>38100</xdr:rowOff>
                  </to>
                </anchor>
              </controlPr>
            </control>
          </mc:Choice>
        </mc:AlternateContent>
        <mc:AlternateContent xmlns:mc="http://schemas.openxmlformats.org/markup-compatibility/2006">
          <mc:Choice Requires="x14">
            <control shapeId="2953" r:id="rId146" name="Check Box 905">
              <controlPr defaultSize="0" autoFill="0" autoLine="0" autoPict="0">
                <anchor moveWithCells="1">
                  <from>
                    <xdr:col>36</xdr:col>
                    <xdr:colOff>0</xdr:colOff>
                    <xdr:row>170</xdr:row>
                    <xdr:rowOff>123825</xdr:rowOff>
                  </from>
                  <to>
                    <xdr:col>39</xdr:col>
                    <xdr:colOff>85725</xdr:colOff>
                    <xdr:row>172</xdr:row>
                    <xdr:rowOff>19050</xdr:rowOff>
                  </to>
                </anchor>
              </controlPr>
            </control>
          </mc:Choice>
        </mc:AlternateContent>
        <mc:AlternateContent xmlns:mc="http://schemas.openxmlformats.org/markup-compatibility/2006">
          <mc:Choice Requires="x14">
            <control shapeId="2954" r:id="rId147" name="Check Box 906">
              <controlPr defaultSize="0" autoFill="0" autoLine="0" autoPict="0">
                <anchor moveWithCells="1">
                  <from>
                    <xdr:col>41</xdr:col>
                    <xdr:colOff>133350</xdr:colOff>
                    <xdr:row>170</xdr:row>
                    <xdr:rowOff>123825</xdr:rowOff>
                  </from>
                  <to>
                    <xdr:col>44</xdr:col>
                    <xdr:colOff>47625</xdr:colOff>
                    <xdr:row>172</xdr:row>
                    <xdr:rowOff>19050</xdr:rowOff>
                  </to>
                </anchor>
              </controlPr>
            </control>
          </mc:Choice>
        </mc:AlternateContent>
        <mc:AlternateContent xmlns:mc="http://schemas.openxmlformats.org/markup-compatibility/2006">
          <mc:Choice Requires="x14">
            <control shapeId="2955" r:id="rId148" name="Check Box 907">
              <controlPr defaultSize="0" autoFill="0" autoLine="0" autoPict="0">
                <anchor moveWithCells="1">
                  <from>
                    <xdr:col>48</xdr:col>
                    <xdr:colOff>66675</xdr:colOff>
                    <xdr:row>170</xdr:row>
                    <xdr:rowOff>123825</xdr:rowOff>
                  </from>
                  <to>
                    <xdr:col>51</xdr:col>
                    <xdr:colOff>76200</xdr:colOff>
                    <xdr:row>172</xdr:row>
                    <xdr:rowOff>19050</xdr:rowOff>
                  </to>
                </anchor>
              </controlPr>
            </control>
          </mc:Choice>
        </mc:AlternateContent>
        <mc:AlternateContent xmlns:mc="http://schemas.openxmlformats.org/markup-compatibility/2006">
          <mc:Choice Requires="x14">
            <control shapeId="2956" r:id="rId149" name="Check Box 908">
              <controlPr defaultSize="0" autoFill="0" autoLine="0" autoPict="0">
                <anchor moveWithCells="1">
                  <from>
                    <xdr:col>21</xdr:col>
                    <xdr:colOff>152400</xdr:colOff>
                    <xdr:row>154</xdr:row>
                    <xdr:rowOff>133350</xdr:rowOff>
                  </from>
                  <to>
                    <xdr:col>26</xdr:col>
                    <xdr:colOff>19050</xdr:colOff>
                    <xdr:row>156</xdr:row>
                    <xdr:rowOff>28575</xdr:rowOff>
                  </to>
                </anchor>
              </controlPr>
            </control>
          </mc:Choice>
        </mc:AlternateContent>
        <mc:AlternateContent xmlns:mc="http://schemas.openxmlformats.org/markup-compatibility/2006">
          <mc:Choice Requires="x14">
            <control shapeId="2957" r:id="rId150" name="Check Box 909">
              <controlPr defaultSize="0" autoFill="0" autoLine="0" autoPict="0">
                <anchor moveWithCells="1">
                  <from>
                    <xdr:col>27</xdr:col>
                    <xdr:colOff>19050</xdr:colOff>
                    <xdr:row>154</xdr:row>
                    <xdr:rowOff>133350</xdr:rowOff>
                  </from>
                  <to>
                    <xdr:col>29</xdr:col>
                    <xdr:colOff>85725</xdr:colOff>
                    <xdr:row>156</xdr:row>
                    <xdr:rowOff>28575</xdr:rowOff>
                  </to>
                </anchor>
              </controlPr>
            </control>
          </mc:Choice>
        </mc:AlternateContent>
        <mc:AlternateContent xmlns:mc="http://schemas.openxmlformats.org/markup-compatibility/2006">
          <mc:Choice Requires="x14">
            <control shapeId="2958" r:id="rId151" name="Check Box 910">
              <controlPr defaultSize="0" autoFill="0" autoLine="0" autoPict="0">
                <anchor moveWithCells="1">
                  <from>
                    <xdr:col>19</xdr:col>
                    <xdr:colOff>19050</xdr:colOff>
                    <xdr:row>157</xdr:row>
                    <xdr:rowOff>19050</xdr:rowOff>
                  </from>
                  <to>
                    <xdr:col>21</xdr:col>
                    <xdr:colOff>76200</xdr:colOff>
                    <xdr:row>160</xdr:row>
                    <xdr:rowOff>38100</xdr:rowOff>
                  </to>
                </anchor>
              </controlPr>
            </control>
          </mc:Choice>
        </mc:AlternateContent>
        <mc:AlternateContent xmlns:mc="http://schemas.openxmlformats.org/markup-compatibility/2006">
          <mc:Choice Requires="x14">
            <control shapeId="2959" r:id="rId152" name="Check Box 911">
              <controlPr defaultSize="0" autoFill="0" autoLine="0" autoPict="0">
                <anchor moveWithCells="1">
                  <from>
                    <xdr:col>19</xdr:col>
                    <xdr:colOff>19050</xdr:colOff>
                    <xdr:row>159</xdr:row>
                    <xdr:rowOff>114300</xdr:rowOff>
                  </from>
                  <to>
                    <xdr:col>21</xdr:col>
                    <xdr:colOff>76200</xdr:colOff>
                    <xdr:row>162</xdr:row>
                    <xdr:rowOff>19050</xdr:rowOff>
                  </to>
                </anchor>
              </controlPr>
            </control>
          </mc:Choice>
        </mc:AlternateContent>
        <mc:AlternateContent xmlns:mc="http://schemas.openxmlformats.org/markup-compatibility/2006">
          <mc:Choice Requires="x14">
            <control shapeId="2960" r:id="rId153" name="Check Box 912">
              <controlPr defaultSize="0" autoFill="0" autoLine="0" autoPict="0">
                <anchor moveWithCells="1">
                  <from>
                    <xdr:col>19</xdr:col>
                    <xdr:colOff>19050</xdr:colOff>
                    <xdr:row>161</xdr:row>
                    <xdr:rowOff>19050</xdr:rowOff>
                  </from>
                  <to>
                    <xdr:col>21</xdr:col>
                    <xdr:colOff>76200</xdr:colOff>
                    <xdr:row>164</xdr:row>
                    <xdr:rowOff>38100</xdr:rowOff>
                  </to>
                </anchor>
              </controlPr>
            </control>
          </mc:Choice>
        </mc:AlternateContent>
        <mc:AlternateContent xmlns:mc="http://schemas.openxmlformats.org/markup-compatibility/2006">
          <mc:Choice Requires="x14">
            <control shapeId="2961" r:id="rId154" name="Check Box 913">
              <controlPr defaultSize="0" autoFill="0" autoLine="0" autoPict="0">
                <anchor moveWithCells="1">
                  <from>
                    <xdr:col>19</xdr:col>
                    <xdr:colOff>19050</xdr:colOff>
                    <xdr:row>163</xdr:row>
                    <xdr:rowOff>114300</xdr:rowOff>
                  </from>
                  <to>
                    <xdr:col>21</xdr:col>
                    <xdr:colOff>76200</xdr:colOff>
                    <xdr:row>166</xdr:row>
                    <xdr:rowOff>19050</xdr:rowOff>
                  </to>
                </anchor>
              </controlPr>
            </control>
          </mc:Choice>
        </mc:AlternateContent>
        <mc:AlternateContent xmlns:mc="http://schemas.openxmlformats.org/markup-compatibility/2006">
          <mc:Choice Requires="x14">
            <control shapeId="2962" r:id="rId155" name="Check Box 914">
              <controlPr defaultSize="0" autoFill="0" autoLine="0" autoPict="0">
                <anchor moveWithCells="1">
                  <from>
                    <xdr:col>19</xdr:col>
                    <xdr:colOff>19050</xdr:colOff>
                    <xdr:row>165</xdr:row>
                    <xdr:rowOff>19050</xdr:rowOff>
                  </from>
                  <to>
                    <xdr:col>21</xdr:col>
                    <xdr:colOff>76200</xdr:colOff>
                    <xdr:row>168</xdr:row>
                    <xdr:rowOff>38100</xdr:rowOff>
                  </to>
                </anchor>
              </controlPr>
            </control>
          </mc:Choice>
        </mc:AlternateContent>
        <mc:AlternateContent xmlns:mc="http://schemas.openxmlformats.org/markup-compatibility/2006">
          <mc:Choice Requires="x14">
            <control shapeId="2963" r:id="rId156" name="Check Box 915">
              <controlPr defaultSize="0" autoFill="0" autoLine="0" autoPict="0">
                <anchor moveWithCells="1">
                  <from>
                    <xdr:col>19</xdr:col>
                    <xdr:colOff>19050</xdr:colOff>
                    <xdr:row>174</xdr:row>
                    <xdr:rowOff>0</xdr:rowOff>
                  </from>
                  <to>
                    <xdr:col>21</xdr:col>
                    <xdr:colOff>76200</xdr:colOff>
                    <xdr:row>176</xdr:row>
                    <xdr:rowOff>19050</xdr:rowOff>
                  </to>
                </anchor>
              </controlPr>
            </control>
          </mc:Choice>
        </mc:AlternateContent>
        <mc:AlternateContent xmlns:mc="http://schemas.openxmlformats.org/markup-compatibility/2006">
          <mc:Choice Requires="x14">
            <control shapeId="2964" r:id="rId157" name="Check Box 916">
              <controlPr defaultSize="0" autoFill="0" autoLine="0" autoPict="0">
                <anchor moveWithCells="1">
                  <from>
                    <xdr:col>19</xdr:col>
                    <xdr:colOff>19050</xdr:colOff>
                    <xdr:row>176</xdr:row>
                    <xdr:rowOff>104775</xdr:rowOff>
                  </from>
                  <to>
                    <xdr:col>21</xdr:col>
                    <xdr:colOff>76200</xdr:colOff>
                    <xdr:row>179</xdr:row>
                    <xdr:rowOff>9525</xdr:rowOff>
                  </to>
                </anchor>
              </controlPr>
            </control>
          </mc:Choice>
        </mc:AlternateContent>
        <mc:AlternateContent xmlns:mc="http://schemas.openxmlformats.org/markup-compatibility/2006">
          <mc:Choice Requires="x14">
            <control shapeId="2965" r:id="rId158" name="Check Box 917">
              <controlPr defaultSize="0" autoFill="0" autoLine="0" autoPict="0">
                <anchor moveWithCells="1">
                  <from>
                    <xdr:col>22</xdr:col>
                    <xdr:colOff>19050</xdr:colOff>
                    <xdr:row>171</xdr:row>
                    <xdr:rowOff>114300</xdr:rowOff>
                  </from>
                  <to>
                    <xdr:col>26</xdr:col>
                    <xdr:colOff>38100</xdr:colOff>
                    <xdr:row>173</xdr:row>
                    <xdr:rowOff>9525</xdr:rowOff>
                  </to>
                </anchor>
              </controlPr>
            </control>
          </mc:Choice>
        </mc:AlternateContent>
        <mc:AlternateContent xmlns:mc="http://schemas.openxmlformats.org/markup-compatibility/2006">
          <mc:Choice Requires="x14">
            <control shapeId="2966" r:id="rId159" name="Check Box 918">
              <controlPr defaultSize="0" autoFill="0" autoLine="0" autoPict="0">
                <anchor moveWithCells="1">
                  <from>
                    <xdr:col>22</xdr:col>
                    <xdr:colOff>19050</xdr:colOff>
                    <xdr:row>169</xdr:row>
                    <xdr:rowOff>114300</xdr:rowOff>
                  </from>
                  <to>
                    <xdr:col>26</xdr:col>
                    <xdr:colOff>38100</xdr:colOff>
                    <xdr:row>171</xdr:row>
                    <xdr:rowOff>19050</xdr:rowOff>
                  </to>
                </anchor>
              </controlPr>
            </control>
          </mc:Choice>
        </mc:AlternateContent>
        <mc:AlternateContent xmlns:mc="http://schemas.openxmlformats.org/markup-compatibility/2006">
          <mc:Choice Requires="x14">
            <control shapeId="2967" r:id="rId160" name="Check Box 919">
              <controlPr defaultSize="0" autoFill="0" autoLine="0" autoPict="0">
                <anchor moveWithCells="1">
                  <from>
                    <xdr:col>22</xdr:col>
                    <xdr:colOff>19050</xdr:colOff>
                    <xdr:row>170</xdr:row>
                    <xdr:rowOff>123825</xdr:rowOff>
                  </from>
                  <to>
                    <xdr:col>26</xdr:col>
                    <xdr:colOff>38100</xdr:colOff>
                    <xdr:row>172</xdr:row>
                    <xdr:rowOff>28575</xdr:rowOff>
                  </to>
                </anchor>
              </controlPr>
            </control>
          </mc:Choice>
        </mc:AlternateContent>
        <mc:AlternateContent xmlns:mc="http://schemas.openxmlformats.org/markup-compatibility/2006">
          <mc:Choice Requires="x14">
            <control shapeId="2968" r:id="rId161" name="Check Box 920">
              <controlPr defaultSize="0" autoFill="0" autoLine="0" autoPict="0">
                <anchor moveWithCells="1">
                  <from>
                    <xdr:col>30</xdr:col>
                    <xdr:colOff>76200</xdr:colOff>
                    <xdr:row>167</xdr:row>
                    <xdr:rowOff>114300</xdr:rowOff>
                  </from>
                  <to>
                    <xdr:col>33</xdr:col>
                    <xdr:colOff>9525</xdr:colOff>
                    <xdr:row>169</xdr:row>
                    <xdr:rowOff>47625</xdr:rowOff>
                  </to>
                </anchor>
              </controlPr>
            </control>
          </mc:Choice>
        </mc:AlternateContent>
        <mc:AlternateContent xmlns:mc="http://schemas.openxmlformats.org/markup-compatibility/2006">
          <mc:Choice Requires="x14">
            <control shapeId="2969" r:id="rId162" name="Check Box 921">
              <controlPr defaultSize="0" autoFill="0" autoLine="0" autoPict="0">
                <anchor moveWithCells="1">
                  <from>
                    <xdr:col>33</xdr:col>
                    <xdr:colOff>66675</xdr:colOff>
                    <xdr:row>167</xdr:row>
                    <xdr:rowOff>114300</xdr:rowOff>
                  </from>
                  <to>
                    <xdr:col>34</xdr:col>
                    <xdr:colOff>133350</xdr:colOff>
                    <xdr:row>169</xdr:row>
                    <xdr:rowOff>47625</xdr:rowOff>
                  </to>
                </anchor>
              </controlPr>
            </control>
          </mc:Choice>
        </mc:AlternateContent>
        <mc:AlternateContent xmlns:mc="http://schemas.openxmlformats.org/markup-compatibility/2006">
          <mc:Choice Requires="x14">
            <control shapeId="2970" r:id="rId163" name="Check Box 922">
              <controlPr defaultSize="0" autoFill="0" autoLine="0" autoPict="0">
                <anchor moveWithCells="1">
                  <from>
                    <xdr:col>25</xdr:col>
                    <xdr:colOff>19050</xdr:colOff>
                    <xdr:row>165</xdr:row>
                    <xdr:rowOff>19050</xdr:rowOff>
                  </from>
                  <to>
                    <xdr:col>27</xdr:col>
                    <xdr:colOff>76200</xdr:colOff>
                    <xdr:row>168</xdr:row>
                    <xdr:rowOff>47625</xdr:rowOff>
                  </to>
                </anchor>
              </controlPr>
            </control>
          </mc:Choice>
        </mc:AlternateContent>
        <mc:AlternateContent xmlns:mc="http://schemas.openxmlformats.org/markup-compatibility/2006">
          <mc:Choice Requires="x14">
            <control shapeId="2971" r:id="rId164" name="Check Box 923">
              <controlPr defaultSize="0" autoFill="0" autoLine="0" autoPict="0">
                <anchor moveWithCells="1">
                  <from>
                    <xdr:col>30</xdr:col>
                    <xdr:colOff>76200</xdr:colOff>
                    <xdr:row>168</xdr:row>
                    <xdr:rowOff>114300</xdr:rowOff>
                  </from>
                  <to>
                    <xdr:col>33</xdr:col>
                    <xdr:colOff>9525</xdr:colOff>
                    <xdr:row>170</xdr:row>
                    <xdr:rowOff>47625</xdr:rowOff>
                  </to>
                </anchor>
              </controlPr>
            </control>
          </mc:Choice>
        </mc:AlternateContent>
        <mc:AlternateContent xmlns:mc="http://schemas.openxmlformats.org/markup-compatibility/2006">
          <mc:Choice Requires="x14">
            <control shapeId="2972" r:id="rId165" name="Check Box 924">
              <controlPr defaultSize="0" autoFill="0" autoLine="0" autoPict="0">
                <anchor moveWithCells="1">
                  <from>
                    <xdr:col>33</xdr:col>
                    <xdr:colOff>66675</xdr:colOff>
                    <xdr:row>168</xdr:row>
                    <xdr:rowOff>104775</xdr:rowOff>
                  </from>
                  <to>
                    <xdr:col>34</xdr:col>
                    <xdr:colOff>142875</xdr:colOff>
                    <xdr:row>170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別表１</vt:lpstr>
      <vt:lpstr>別表１!Print_Area</vt:lpstr>
    </vt:vector>
  </TitlesOfParts>
  <Manager>西川　茂樹</Manager>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建設リサイクル法届出等様式集　平成26年度版</dc:title>
  <dc:creator>建築指導課　西川　茂樹</dc:creator>
  <cp:keywords>建設リサイクル法</cp:keywords>
  <cp:lastModifiedBy>Amagasaki</cp:lastModifiedBy>
  <cp:lastPrinted>2024-11-25T00:41:09Z</cp:lastPrinted>
  <dcterms:created xsi:type="dcterms:W3CDTF">2014-06-12T06:36:43Z</dcterms:created>
  <dcterms:modified xsi:type="dcterms:W3CDTF">2024-12-06T07:38:35Z</dcterms:modified>
  <cp:category>建設リサイクル法</cp:category>
</cp:coreProperties>
</file>