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70" windowWidth="17940" windowHeight="7005"/>
  </bookViews>
  <sheets>
    <sheet name="印刷用" sheetId="1" r:id="rId1"/>
  </sheets>
  <definedNames>
    <definedName name="_xlnm.Print_Area" localSheetId="0">印刷用!$A$2:$K$108</definedName>
  </definedNames>
  <calcPr calcId="125725"/>
</workbook>
</file>

<file path=xl/calcChain.xml><?xml version="1.0" encoding="utf-8"?>
<calcChain xmlns="http://schemas.openxmlformats.org/spreadsheetml/2006/main">
  <c r="K108" i="1"/>
  <c r="J108"/>
  <c r="I108"/>
  <c r="G108"/>
  <c r="K107"/>
  <c r="J107"/>
  <c r="I107"/>
  <c r="G107"/>
  <c r="K106"/>
  <c r="J106"/>
  <c r="I106"/>
  <c r="G106"/>
  <c r="K105"/>
  <c r="J105"/>
  <c r="I105"/>
  <c r="G105"/>
  <c r="K104"/>
  <c r="J104"/>
  <c r="I104"/>
  <c r="G104"/>
  <c r="K103"/>
  <c r="J103"/>
  <c r="I103"/>
  <c r="G103"/>
  <c r="K102"/>
  <c r="J102"/>
  <c r="I102"/>
  <c r="G102"/>
  <c r="K101"/>
  <c r="J101"/>
  <c r="I101"/>
  <c r="G101"/>
  <c r="K100"/>
  <c r="J100"/>
  <c r="I100"/>
  <c r="G100"/>
  <c r="K99"/>
  <c r="J99"/>
  <c r="I99"/>
  <c r="G99"/>
  <c r="K98"/>
  <c r="J98"/>
  <c r="I98"/>
  <c r="G98"/>
  <c r="K97"/>
  <c r="J97"/>
  <c r="I97"/>
  <c r="G97"/>
  <c r="K96"/>
  <c r="J96"/>
  <c r="I96"/>
  <c r="G96"/>
  <c r="K95"/>
  <c r="J95"/>
  <c r="I95"/>
  <c r="G95"/>
  <c r="K94"/>
  <c r="J94"/>
  <c r="I94"/>
  <c r="G94"/>
  <c r="K93"/>
  <c r="J93"/>
  <c r="I93"/>
  <c r="G93"/>
  <c r="K92"/>
  <c r="J92"/>
  <c r="I92"/>
  <c r="G92"/>
  <c r="K91"/>
  <c r="J91"/>
  <c r="I91"/>
  <c r="G91"/>
  <c r="K90"/>
  <c r="J90"/>
  <c r="I90"/>
  <c r="G90"/>
  <c r="K89"/>
  <c r="J89"/>
  <c r="I89"/>
  <c r="G89"/>
  <c r="K88"/>
  <c r="J88"/>
  <c r="I88"/>
  <c r="G88"/>
  <c r="K87"/>
  <c r="J87"/>
  <c r="I87"/>
  <c r="G87"/>
  <c r="K86"/>
  <c r="J86"/>
  <c r="I86"/>
  <c r="G86"/>
  <c r="K85"/>
  <c r="J85"/>
  <c r="I85"/>
  <c r="G85"/>
  <c r="K84"/>
  <c r="J84"/>
  <c r="I84"/>
  <c r="G84"/>
  <c r="K83"/>
  <c r="J83"/>
  <c r="I83"/>
  <c r="G83"/>
  <c r="K82"/>
  <c r="J82"/>
  <c r="I82"/>
  <c r="G82"/>
  <c r="K81"/>
  <c r="J81"/>
  <c r="I81"/>
  <c r="G81"/>
  <c r="K80"/>
  <c r="J80"/>
  <c r="I80"/>
  <c r="G80"/>
  <c r="K79"/>
  <c r="J79"/>
  <c r="I79"/>
  <c r="G79"/>
  <c r="K78"/>
  <c r="J78"/>
  <c r="I78"/>
  <c r="G78"/>
  <c r="K77"/>
  <c r="J77"/>
  <c r="I77"/>
  <c r="G77"/>
  <c r="K72"/>
  <c r="J72"/>
  <c r="I72"/>
  <c r="G72"/>
  <c r="K71"/>
  <c r="J71"/>
  <c r="I71"/>
  <c r="G71"/>
  <c r="K70"/>
  <c r="J70"/>
  <c r="I70"/>
  <c r="G70"/>
  <c r="K69"/>
  <c r="J69"/>
  <c r="I69"/>
  <c r="G69"/>
  <c r="K68"/>
  <c r="J68"/>
  <c r="I68"/>
  <c r="G68"/>
  <c r="K67"/>
  <c r="J67"/>
  <c r="I67"/>
  <c r="G67"/>
  <c r="K66"/>
  <c r="J66"/>
  <c r="I66"/>
  <c r="G66"/>
  <c r="K65"/>
  <c r="J65"/>
  <c r="I65"/>
  <c r="G65"/>
  <c r="K64"/>
  <c r="J64"/>
  <c r="I64"/>
  <c r="G64"/>
  <c r="K63"/>
  <c r="J63"/>
  <c r="I63"/>
  <c r="G63"/>
  <c r="K62"/>
  <c r="J62"/>
  <c r="I62"/>
  <c r="G62"/>
  <c r="K61"/>
  <c r="J61"/>
  <c r="I61"/>
  <c r="G61"/>
  <c r="K60"/>
  <c r="J60"/>
  <c r="I60"/>
  <c r="G60"/>
  <c r="K59"/>
  <c r="J59"/>
  <c r="I59"/>
  <c r="G59"/>
  <c r="K58"/>
  <c r="J58"/>
  <c r="I58"/>
  <c r="G58"/>
  <c r="K57"/>
  <c r="J57"/>
  <c r="I57"/>
  <c r="G57"/>
  <c r="K56"/>
  <c r="J56"/>
  <c r="I56"/>
  <c r="G56"/>
  <c r="K55"/>
  <c r="J55"/>
  <c r="I55"/>
  <c r="G55"/>
  <c r="K54"/>
  <c r="J54"/>
  <c r="I54"/>
  <c r="G54"/>
  <c r="K53"/>
  <c r="J53"/>
  <c r="I53"/>
  <c r="G53"/>
  <c r="K52"/>
  <c r="J52"/>
  <c r="I52"/>
  <c r="G52"/>
  <c r="K51"/>
  <c r="J51"/>
  <c r="I51"/>
  <c r="G51"/>
  <c r="K50"/>
  <c r="J50"/>
  <c r="I50"/>
  <c r="G50"/>
  <c r="K49"/>
  <c r="J49"/>
  <c r="I49"/>
  <c r="G49"/>
  <c r="K48"/>
  <c r="J48"/>
  <c r="I48"/>
  <c r="G48"/>
  <c r="K47"/>
  <c r="J47"/>
  <c r="I47"/>
  <c r="G47"/>
  <c r="K46"/>
  <c r="J46"/>
  <c r="I46"/>
  <c r="G46"/>
  <c r="K45"/>
  <c r="J45"/>
  <c r="I45"/>
  <c r="G45"/>
  <c r="K44"/>
  <c r="J44"/>
  <c r="I44"/>
  <c r="G44"/>
  <c r="K43"/>
  <c r="J43"/>
  <c r="I43"/>
  <c r="G43"/>
  <c r="K42"/>
  <c r="J42"/>
  <c r="I42"/>
  <c r="G42"/>
  <c r="K41"/>
  <c r="J41"/>
  <c r="I41"/>
  <c r="G41"/>
  <c r="K36"/>
  <c r="J36"/>
  <c r="I36"/>
  <c r="G36"/>
  <c r="K35"/>
  <c r="J35"/>
  <c r="I35"/>
  <c r="G35"/>
  <c r="K34"/>
  <c r="J34"/>
  <c r="I34"/>
  <c r="G34"/>
  <c r="K33"/>
  <c r="J33"/>
  <c r="I33"/>
  <c r="G33"/>
  <c r="K32"/>
  <c r="J32"/>
  <c r="I32"/>
  <c r="G32"/>
  <c r="K31"/>
  <c r="J31"/>
  <c r="I31"/>
  <c r="G31"/>
  <c r="K30"/>
  <c r="J30"/>
  <c r="I30"/>
  <c r="G30"/>
  <c r="K29"/>
  <c r="J29"/>
  <c r="I29"/>
  <c r="G29"/>
  <c r="K28"/>
  <c r="J28"/>
  <c r="I28"/>
  <c r="G28"/>
  <c r="K27"/>
  <c r="J27"/>
  <c r="I27"/>
  <c r="G27"/>
  <c r="K26"/>
  <c r="J26"/>
  <c r="I26"/>
  <c r="G26"/>
  <c r="K25"/>
  <c r="J25"/>
  <c r="I25"/>
  <c r="G25"/>
  <c r="K24"/>
  <c r="J24"/>
  <c r="I24"/>
  <c r="G24"/>
  <c r="K23"/>
  <c r="J23"/>
  <c r="I23"/>
  <c r="G23"/>
  <c r="K22"/>
  <c r="J22"/>
  <c r="I22"/>
  <c r="G22"/>
  <c r="K21"/>
  <c r="J21"/>
  <c r="I21"/>
  <c r="G21"/>
  <c r="K20"/>
  <c r="J20"/>
  <c r="I20"/>
  <c r="G20"/>
  <c r="K19"/>
  <c r="J19"/>
  <c r="I19"/>
  <c r="G19"/>
  <c r="K18"/>
  <c r="J18"/>
  <c r="I18"/>
  <c r="G18"/>
  <c r="K17"/>
  <c r="J17"/>
  <c r="I17"/>
  <c r="G17"/>
  <c r="K16"/>
  <c r="J16"/>
  <c r="I16"/>
  <c r="G16"/>
  <c r="K15"/>
  <c r="J15"/>
  <c r="I15"/>
  <c r="G15"/>
  <c r="K14"/>
  <c r="J14"/>
  <c r="I14"/>
  <c r="G14"/>
  <c r="K13"/>
  <c r="J13"/>
  <c r="I13"/>
  <c r="G13"/>
  <c r="K12"/>
  <c r="J12"/>
  <c r="I12"/>
  <c r="G12"/>
  <c r="K11"/>
  <c r="J11"/>
  <c r="I11"/>
  <c r="G11"/>
  <c r="K10"/>
  <c r="J10"/>
  <c r="I10"/>
  <c r="G10"/>
  <c r="K9"/>
  <c r="J9"/>
  <c r="I9"/>
  <c r="G9"/>
  <c r="K8"/>
  <c r="J8"/>
  <c r="I8"/>
  <c r="G8"/>
  <c r="K7"/>
  <c r="J7"/>
  <c r="I7"/>
  <c r="G7"/>
  <c r="K6"/>
  <c r="J6"/>
  <c r="I6"/>
  <c r="G6"/>
  <c r="K5"/>
  <c r="J5"/>
  <c r="I5"/>
  <c r="G5"/>
</calcChain>
</file>

<file path=xl/sharedStrings.xml><?xml version="1.0" encoding="utf-8"?>
<sst xmlns="http://schemas.openxmlformats.org/spreadsheetml/2006/main" count="330" uniqueCount="146">
  <si>
    <t>【障害支援低区分】</t>
    <rPh sb="1" eb="3">
      <t>ショウガイ</t>
    </rPh>
    <rPh sb="3" eb="5">
      <t>シエン</t>
    </rPh>
    <rPh sb="5" eb="6">
      <t>テイ</t>
    </rPh>
    <rPh sb="6" eb="8">
      <t>クブン</t>
    </rPh>
    <phoneticPr fontId="2"/>
  </si>
  <si>
    <t>算定区分</t>
    <rPh sb="0" eb="2">
      <t>サンテイ</t>
    </rPh>
    <rPh sb="2" eb="4">
      <t>クブン</t>
    </rPh>
    <phoneticPr fontId="2"/>
  </si>
  <si>
    <t>算定単位数</t>
    <rPh sb="0" eb="2">
      <t>サンテイ</t>
    </rPh>
    <rPh sb="2" eb="5">
      <t>タンイスウ</t>
    </rPh>
    <phoneticPr fontId="2"/>
  </si>
  <si>
    <t>県内各地域の算定単位額（1円未満切捨て）</t>
    <rPh sb="0" eb="2">
      <t>ケンナイ</t>
    </rPh>
    <rPh sb="2" eb="5">
      <t>カクチイキ</t>
    </rPh>
    <rPh sb="6" eb="8">
      <t>サンテイ</t>
    </rPh>
    <rPh sb="8" eb="10">
      <t>タンイ</t>
    </rPh>
    <rPh sb="10" eb="11">
      <t>ガク</t>
    </rPh>
    <rPh sb="13" eb="14">
      <t>エン</t>
    </rPh>
    <rPh sb="14" eb="16">
      <t>ミマン</t>
    </rPh>
    <rPh sb="16" eb="18">
      <t>キリス</t>
    </rPh>
    <phoneticPr fontId="2"/>
  </si>
  <si>
    <t>種類</t>
    <rPh sb="0" eb="2">
      <t>シュルイ</t>
    </rPh>
    <phoneticPr fontId="2"/>
  </si>
  <si>
    <t>項目</t>
    <rPh sb="0" eb="2">
      <t>コウモク</t>
    </rPh>
    <phoneticPr fontId="2"/>
  </si>
  <si>
    <t>略称</t>
    <rPh sb="0" eb="2">
      <t>リャクショウ</t>
    </rPh>
    <phoneticPr fontId="2"/>
  </si>
  <si>
    <t>1 特別区</t>
    <phoneticPr fontId="2"/>
  </si>
  <si>
    <t>2 特甲地</t>
  </si>
  <si>
    <t>3 甲地</t>
  </si>
  <si>
    <t>4 乙地</t>
  </si>
  <si>
    <t>5 丙地</t>
  </si>
  <si>
    <t>低区分移動支援０．５Ｈ</t>
    <phoneticPr fontId="2"/>
  </si>
  <si>
    <t>30分未満</t>
    <rPh sb="2" eb="3">
      <t>フン</t>
    </rPh>
    <rPh sb="3" eb="5">
      <t>ミマン</t>
    </rPh>
    <phoneticPr fontId="2"/>
  </si>
  <si>
    <t>低区分移動支援１．０Ｈ</t>
  </si>
  <si>
    <t>30分以上1時間未満</t>
    <rPh sb="2" eb="3">
      <t>フン</t>
    </rPh>
    <rPh sb="3" eb="5">
      <t>イジョウ</t>
    </rPh>
    <rPh sb="6" eb="8">
      <t>ジカン</t>
    </rPh>
    <rPh sb="8" eb="10">
      <t>ミマン</t>
    </rPh>
    <phoneticPr fontId="2"/>
  </si>
  <si>
    <t>低区分移動支援１．５Ｈ</t>
  </si>
  <si>
    <t>1時間以上1時間30分未満</t>
    <rPh sb="1" eb="3">
      <t>ジカン</t>
    </rPh>
    <rPh sb="3" eb="5">
      <t>イジョウ</t>
    </rPh>
    <rPh sb="6" eb="8">
      <t>ジカン</t>
    </rPh>
    <rPh sb="10" eb="11">
      <t>プン</t>
    </rPh>
    <rPh sb="11" eb="13">
      <t>ミマン</t>
    </rPh>
    <phoneticPr fontId="2"/>
  </si>
  <si>
    <t>低区分移動支援２．０Ｈ</t>
  </si>
  <si>
    <t>1時間30分以上2時間未満</t>
    <rPh sb="1" eb="3">
      <t>ジカン</t>
    </rPh>
    <rPh sb="6" eb="8">
      <t>イジョウ</t>
    </rPh>
    <rPh sb="9" eb="11">
      <t>ジカン</t>
    </rPh>
    <rPh sb="11" eb="13">
      <t>ミマン</t>
    </rPh>
    <phoneticPr fontId="2"/>
  </si>
  <si>
    <t>低区分移動支援２．５Ｈ</t>
  </si>
  <si>
    <t>2時間以上2時間30分未満</t>
    <rPh sb="1" eb="3">
      <t>ジカン</t>
    </rPh>
    <rPh sb="3" eb="5">
      <t>イジョウ</t>
    </rPh>
    <rPh sb="6" eb="8">
      <t>ジカン</t>
    </rPh>
    <rPh sb="11" eb="13">
      <t>ミマン</t>
    </rPh>
    <phoneticPr fontId="2"/>
  </si>
  <si>
    <t>低区分移動支援３．０Ｈ</t>
  </si>
  <si>
    <t>2時間30分以上3時間未満</t>
    <rPh sb="1" eb="3">
      <t>ジカン</t>
    </rPh>
    <rPh sb="6" eb="8">
      <t>イジョウ</t>
    </rPh>
    <rPh sb="9" eb="11">
      <t>ジカン</t>
    </rPh>
    <rPh sb="11" eb="13">
      <t>ミマン</t>
    </rPh>
    <phoneticPr fontId="2"/>
  </si>
  <si>
    <t>低区分移動支援３．５Ｈ</t>
  </si>
  <si>
    <t>3時間以上3時間30分未満</t>
    <rPh sb="1" eb="3">
      <t>ジカン</t>
    </rPh>
    <rPh sb="3" eb="5">
      <t>イジョウ</t>
    </rPh>
    <rPh sb="6" eb="8">
      <t>ジカン</t>
    </rPh>
    <rPh sb="11" eb="13">
      <t>ミマン</t>
    </rPh>
    <phoneticPr fontId="2"/>
  </si>
  <si>
    <t>低区分移動支援４．０Ｈ</t>
  </si>
  <si>
    <t>3時間30分以上4時間未満</t>
    <rPh sb="1" eb="3">
      <t>ジカン</t>
    </rPh>
    <rPh sb="6" eb="8">
      <t>イジョウ</t>
    </rPh>
    <rPh sb="9" eb="11">
      <t>ジカン</t>
    </rPh>
    <rPh sb="11" eb="13">
      <t>ミマン</t>
    </rPh>
    <phoneticPr fontId="2"/>
  </si>
  <si>
    <t>低区分移動支援４．５Ｈ</t>
  </si>
  <si>
    <t>4時間以上4時間30分未満</t>
    <rPh sb="1" eb="3">
      <t>ジカン</t>
    </rPh>
    <rPh sb="3" eb="5">
      <t>イジョウ</t>
    </rPh>
    <rPh sb="6" eb="8">
      <t>ジカン</t>
    </rPh>
    <rPh sb="11" eb="13">
      <t>ミマン</t>
    </rPh>
    <phoneticPr fontId="2"/>
  </si>
  <si>
    <t>低区分移動支援５．０Ｈ</t>
  </si>
  <si>
    <t>4時間30分以上5時間未満</t>
    <rPh sb="1" eb="3">
      <t>ジカン</t>
    </rPh>
    <rPh sb="6" eb="8">
      <t>イジョウ</t>
    </rPh>
    <rPh sb="9" eb="11">
      <t>ジカン</t>
    </rPh>
    <rPh sb="11" eb="13">
      <t>ミマン</t>
    </rPh>
    <phoneticPr fontId="2"/>
  </si>
  <si>
    <t>低区分移動支援５．５Ｈ</t>
  </si>
  <si>
    <t>5時間以上5時間30分未満</t>
    <rPh sb="1" eb="3">
      <t>ジカン</t>
    </rPh>
    <rPh sb="3" eb="5">
      <t>イジョウ</t>
    </rPh>
    <rPh sb="6" eb="8">
      <t>ジカン</t>
    </rPh>
    <rPh sb="11" eb="13">
      <t>ミマン</t>
    </rPh>
    <phoneticPr fontId="2"/>
  </si>
  <si>
    <t>低区分移動支援６．０Ｈ</t>
  </si>
  <si>
    <t>5時間30分以上6時間未満</t>
    <rPh sb="1" eb="3">
      <t>ジカン</t>
    </rPh>
    <rPh sb="6" eb="8">
      <t>イジョウ</t>
    </rPh>
    <rPh sb="9" eb="11">
      <t>ジカン</t>
    </rPh>
    <rPh sb="11" eb="13">
      <t>ミマン</t>
    </rPh>
    <phoneticPr fontId="2"/>
  </si>
  <si>
    <t>低区分移動支援６．５Ｈ</t>
  </si>
  <si>
    <t>6時間以上6時間30分未満</t>
    <rPh sb="1" eb="3">
      <t>ジカン</t>
    </rPh>
    <rPh sb="3" eb="5">
      <t>イジョウ</t>
    </rPh>
    <rPh sb="6" eb="8">
      <t>ジカン</t>
    </rPh>
    <rPh sb="11" eb="13">
      <t>ミマン</t>
    </rPh>
    <phoneticPr fontId="2"/>
  </si>
  <si>
    <t>低区分移動支援７．０Ｈ</t>
  </si>
  <si>
    <t>6時間30分以上7時間未満</t>
    <rPh sb="1" eb="3">
      <t>ジカン</t>
    </rPh>
    <rPh sb="6" eb="8">
      <t>イジョウ</t>
    </rPh>
    <rPh sb="9" eb="11">
      <t>ジカン</t>
    </rPh>
    <rPh sb="11" eb="13">
      <t>ミマン</t>
    </rPh>
    <phoneticPr fontId="2"/>
  </si>
  <si>
    <t>低区分移動支援７．５Ｈ</t>
  </si>
  <si>
    <t>7時間以上7時間30分未満</t>
    <rPh sb="1" eb="3">
      <t>ジカン</t>
    </rPh>
    <rPh sb="3" eb="5">
      <t>イジョウ</t>
    </rPh>
    <rPh sb="6" eb="8">
      <t>ジカン</t>
    </rPh>
    <rPh sb="11" eb="13">
      <t>ミマン</t>
    </rPh>
    <phoneticPr fontId="2"/>
  </si>
  <si>
    <t>低区分移動支援８．０Ｈ</t>
  </si>
  <si>
    <t>7時間30分以上</t>
    <rPh sb="1" eb="3">
      <t>ジカン</t>
    </rPh>
    <rPh sb="6" eb="8">
      <t>イジョウ</t>
    </rPh>
    <phoneticPr fontId="2"/>
  </si>
  <si>
    <t>低区分移動支援二人０．５Ｈ</t>
  </si>
  <si>
    <t>低区分移動支援二人１．０Ｈ</t>
  </si>
  <si>
    <t>低区分移動支援二人１．５Ｈ</t>
  </si>
  <si>
    <t>低区分移動支援二人２．０Ｈ</t>
  </si>
  <si>
    <t>低区分移動支援二人２．５Ｈ</t>
  </si>
  <si>
    <t>低区分移動支援二人３．０Ｈ</t>
  </si>
  <si>
    <t>低区分移動支援二人３．５Ｈ</t>
  </si>
  <si>
    <t>低区分移動支援二人４．０Ｈ</t>
  </si>
  <si>
    <t>低区分移動支援二人４．５Ｈ</t>
  </si>
  <si>
    <t>低区分移動支援二人５．０Ｈ</t>
  </si>
  <si>
    <t>低区分移動支援二人５．５Ｈ</t>
  </si>
  <si>
    <t>低区分移動支援二人６．０Ｈ</t>
  </si>
  <si>
    <t>低区分移動支援二人６．５Ｈ</t>
  </si>
  <si>
    <t>低区分移動支援二人７．０Ｈ</t>
  </si>
  <si>
    <t>低区分移動支援二人７．５Ｈ</t>
  </si>
  <si>
    <t>低区分移動支援二人８．０Ｈ</t>
  </si>
  <si>
    <t>【障害支援高区分】</t>
    <rPh sb="1" eb="3">
      <t>ショウガイ</t>
    </rPh>
    <rPh sb="3" eb="5">
      <t>シエン</t>
    </rPh>
    <rPh sb="5" eb="6">
      <t>コウ</t>
    </rPh>
    <rPh sb="6" eb="8">
      <t>クブン</t>
    </rPh>
    <phoneticPr fontId="2"/>
  </si>
  <si>
    <t>高区分移動支援０．５Ｈ</t>
    <phoneticPr fontId="2"/>
  </si>
  <si>
    <t>高区分移動支援１．０Ｈ</t>
  </si>
  <si>
    <t>高区分移動支援１．５Ｈ</t>
  </si>
  <si>
    <t>高区分移動支援２．０Ｈ</t>
  </si>
  <si>
    <t>高区分移動支援２．５Ｈ</t>
  </si>
  <si>
    <t>高区分移動支援３．０Ｈ</t>
  </si>
  <si>
    <t>高区分移動支援３．５Ｈ</t>
  </si>
  <si>
    <t>高区分移動支援４．０Ｈ</t>
  </si>
  <si>
    <t>高区分移動支援４．５Ｈ</t>
  </si>
  <si>
    <t>高区分移動支援５．０Ｈ</t>
  </si>
  <si>
    <t>高区分移動支援５．５Ｈ</t>
  </si>
  <si>
    <t>高区分移動支援６．０Ｈ</t>
  </si>
  <si>
    <t>高区分移動支援６．５Ｈ</t>
  </si>
  <si>
    <t>高区分移動支援７．０Ｈ</t>
  </si>
  <si>
    <t>高区分移動支援７．５Ｈ</t>
  </si>
  <si>
    <t>高区分移動支援８．０Ｈ</t>
  </si>
  <si>
    <t>高区分移動支援二人０．５Ｈ</t>
  </si>
  <si>
    <t>高区分移動支援二人１．０Ｈ</t>
  </si>
  <si>
    <t>高区分移動支援二人１．５Ｈ</t>
  </si>
  <si>
    <t>高区分移動支援二人２．０Ｈ</t>
  </si>
  <si>
    <t>高区分移動支援二人２．５Ｈ</t>
  </si>
  <si>
    <t>高区分移動支援二人３．０Ｈ</t>
  </si>
  <si>
    <t>高区分移動支援二人３．５Ｈ</t>
  </si>
  <si>
    <t>高区分移動支援二人４．０Ｈ</t>
  </si>
  <si>
    <t>高区分移動支援二人４．５Ｈ</t>
  </si>
  <si>
    <t>高区分移動支援二人５．０Ｈ</t>
  </si>
  <si>
    <t>高区分移動支援二人５．５Ｈ</t>
  </si>
  <si>
    <t>高区分移動支援二人６．０Ｈ</t>
  </si>
  <si>
    <t>高区分移動支援二人６．５Ｈ</t>
  </si>
  <si>
    <t>高区分移動支援二人７．０Ｈ</t>
  </si>
  <si>
    <t>高区分移動支援二人７．５Ｈ</t>
  </si>
  <si>
    <t>高区分移動支援二人８．０Ｈ</t>
  </si>
  <si>
    <t>【重度移動支援区分】</t>
    <rPh sb="1" eb="3">
      <t>ジュウド</t>
    </rPh>
    <rPh sb="3" eb="5">
      <t>イドウ</t>
    </rPh>
    <rPh sb="5" eb="7">
      <t>シエン</t>
    </rPh>
    <rPh sb="7" eb="9">
      <t>クブン</t>
    </rPh>
    <phoneticPr fontId="2"/>
  </si>
  <si>
    <t>重度移動支援０．５Ｈ</t>
    <phoneticPr fontId="2"/>
  </si>
  <si>
    <t>重度移動支援１．０Ｈ</t>
    <phoneticPr fontId="2"/>
  </si>
  <si>
    <t>重度移動支援１．５Ｈ</t>
    <phoneticPr fontId="2"/>
  </si>
  <si>
    <t>重度移動支援２．０Ｈ</t>
    <phoneticPr fontId="2"/>
  </si>
  <si>
    <t>重度移動支援２．５Ｈ</t>
    <phoneticPr fontId="2"/>
  </si>
  <si>
    <t>重度移動支援３．０Ｈ</t>
    <phoneticPr fontId="2"/>
  </si>
  <si>
    <t>重度移動支援３．５Ｈ</t>
    <phoneticPr fontId="2"/>
  </si>
  <si>
    <t>重度移動支援４．０Ｈ</t>
    <phoneticPr fontId="2"/>
  </si>
  <si>
    <t>重度移動支援４．５Ｈ</t>
    <phoneticPr fontId="2"/>
  </si>
  <si>
    <t>重度移動支援５．０Ｈ</t>
    <phoneticPr fontId="2"/>
  </si>
  <si>
    <t>重度移動支援５．５Ｈ</t>
    <phoneticPr fontId="2"/>
  </si>
  <si>
    <t>重度移動支援６．０Ｈ</t>
    <phoneticPr fontId="2"/>
  </si>
  <si>
    <t>重度移動支援６．５Ｈ</t>
    <phoneticPr fontId="2"/>
  </si>
  <si>
    <t>重度移動支援７．０Ｈ</t>
    <phoneticPr fontId="2"/>
  </si>
  <si>
    <t>重度移動支援７．５Ｈ</t>
    <phoneticPr fontId="2"/>
  </si>
  <si>
    <t>重度移動支援８．０Ｈ</t>
    <phoneticPr fontId="2"/>
  </si>
  <si>
    <t>重度移動支援二人０．５Ｈ</t>
  </si>
  <si>
    <t>重度移動支援二人１．０Ｈ</t>
  </si>
  <si>
    <t>重度移動支援二人１．５Ｈ</t>
  </si>
  <si>
    <t>重度移動支援二人２．０Ｈ</t>
  </si>
  <si>
    <t>重度移動支援二人２．５Ｈ</t>
  </si>
  <si>
    <t>重度移動支援二人３．０Ｈ</t>
  </si>
  <si>
    <t>重度移動支援二人３．５Ｈ</t>
  </si>
  <si>
    <t>重度移動支援二人４．０Ｈ</t>
  </si>
  <si>
    <t>重度移動支援二人４．５Ｈ</t>
  </si>
  <si>
    <t>重度移動支援二人５．０Ｈ</t>
  </si>
  <si>
    <t>重度移動支援二人５．５Ｈ</t>
  </si>
  <si>
    <t>重度移動支援二人６．０Ｈ</t>
  </si>
  <si>
    <t>重度移動支援二人６．５Ｈ</t>
  </si>
  <si>
    <t>重度移動支援二人７．０Ｈ</t>
  </si>
  <si>
    <t>重度移動支援二人７．５Ｈ</t>
  </si>
  <si>
    <t>重度移動支援二人８．０Ｈ</t>
  </si>
  <si>
    <t>障害支援低区分</t>
    <rPh sb="0" eb="2">
      <t>ショウガイ</t>
    </rPh>
    <rPh sb="2" eb="4">
      <t>シエン</t>
    </rPh>
    <rPh sb="4" eb="5">
      <t>テイ</t>
    </rPh>
    <rPh sb="5" eb="7">
      <t>クブン</t>
    </rPh>
    <phoneticPr fontId="2"/>
  </si>
  <si>
    <t>障害支援高区分</t>
    <rPh sb="0" eb="2">
      <t>ショウガイ</t>
    </rPh>
    <rPh sb="2" eb="4">
      <t>シエン</t>
    </rPh>
    <rPh sb="4" eb="5">
      <t>コウ</t>
    </rPh>
    <rPh sb="5" eb="7">
      <t>クブン</t>
    </rPh>
    <phoneticPr fontId="2"/>
  </si>
  <si>
    <t>重度移動支援区分</t>
    <rPh sb="0" eb="2">
      <t>ジュウド</t>
    </rPh>
    <rPh sb="2" eb="4">
      <t>イドウ</t>
    </rPh>
    <rPh sb="4" eb="6">
      <t>シエン</t>
    </rPh>
    <rPh sb="6" eb="8">
      <t>クブン</t>
    </rPh>
    <phoneticPr fontId="2"/>
  </si>
  <si>
    <t>20分以上44分以下</t>
    <rPh sb="2" eb="3">
      <t>フン</t>
    </rPh>
    <rPh sb="3" eb="5">
      <t>イジョウ</t>
    </rPh>
    <rPh sb="7" eb="8">
      <t>フン</t>
    </rPh>
    <rPh sb="8" eb="10">
      <t>イカ</t>
    </rPh>
    <phoneticPr fontId="2"/>
  </si>
  <si>
    <t>45分以上1時間14分以下</t>
    <rPh sb="2" eb="5">
      <t>フンイジョウ</t>
    </rPh>
    <rPh sb="6" eb="8">
      <t>ジカン</t>
    </rPh>
    <rPh sb="10" eb="11">
      <t>フン</t>
    </rPh>
    <rPh sb="11" eb="13">
      <t>イカ</t>
    </rPh>
    <phoneticPr fontId="2"/>
  </si>
  <si>
    <t>提供時間</t>
    <rPh sb="0" eb="2">
      <t>テイキョウ</t>
    </rPh>
    <rPh sb="2" eb="4">
      <t>ジカン</t>
    </rPh>
    <phoneticPr fontId="2"/>
  </si>
  <si>
    <t>1時間15分以上1時間44分以下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2"/>
  </si>
  <si>
    <t>1時間45分以上2時間14分以下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2"/>
  </si>
  <si>
    <t>2時間15分以上2時間44分以下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2"/>
  </si>
  <si>
    <t>2時間45分以上3時間14分以下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2"/>
  </si>
  <si>
    <t>3時間15分以上3時間44分以下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2"/>
  </si>
  <si>
    <t>3時間45分以上4時間14分以下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2"/>
  </si>
  <si>
    <t>5時間45分以上6時間14分以下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2"/>
  </si>
  <si>
    <t>6時間15分以上6時間44分以下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2"/>
  </si>
  <si>
    <t>6時間45分以上7時間14分以下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2"/>
  </si>
  <si>
    <t>7時間15分以上7時間44分以下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2"/>
  </si>
  <si>
    <t>4時間15分以上4時間44分以下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2"/>
  </si>
  <si>
    <t>4時間45分以上5時間14分以下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2"/>
  </si>
  <si>
    <t>5時間15分以上5時間44分以下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2"/>
  </si>
  <si>
    <t>7時間45分以上</t>
    <rPh sb="1" eb="3">
      <t>ジカン</t>
    </rPh>
    <rPh sb="5" eb="6">
      <t>フン</t>
    </rPh>
    <rPh sb="6" eb="8">
      <t>イジョウ</t>
    </rPh>
    <phoneticPr fontId="2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</si>
</sst>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38" fontId="5" fillId="0" borderId="5" xfId="1" applyFont="1" applyBorder="1">
      <alignment vertical="center"/>
    </xf>
    <xf numFmtId="38" fontId="5" fillId="3" borderId="5" xfId="1" applyFont="1" applyFill="1" applyBorder="1">
      <alignment vertical="center"/>
    </xf>
    <xf numFmtId="0" fontId="6" fillId="0" borderId="1" xfId="0" applyFont="1" applyBorder="1">
      <alignment vertical="center"/>
    </xf>
    <xf numFmtId="38" fontId="5" fillId="3" borderId="1" xfId="1" applyFont="1" applyFill="1" applyBorder="1">
      <alignment vertical="center"/>
    </xf>
    <xf numFmtId="38" fontId="5" fillId="0" borderId="1" xfId="1" applyFont="1" applyBorder="1">
      <alignment vertical="center"/>
    </xf>
    <xf numFmtId="0" fontId="6" fillId="0" borderId="1" xfId="0" applyFont="1" applyFill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1" xfId="1" applyFont="1" applyFill="1" applyBorder="1">
      <alignment vertical="center"/>
    </xf>
    <xf numFmtId="0" fontId="6" fillId="0" borderId="0" xfId="0" applyFont="1" applyFill="1" applyBorder="1">
      <alignment vertical="center"/>
    </xf>
    <xf numFmtId="38" fontId="5" fillId="0" borderId="0" xfId="1" applyFont="1" applyFill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5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10" fillId="0" borderId="5" xfId="0" applyFont="1" applyBorder="1">
      <alignment vertical="center"/>
    </xf>
    <xf numFmtId="0" fontId="10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showGridLines="0" tabSelected="1" view="pageBreakPreview" zoomScale="85" zoomScaleNormal="70" zoomScaleSheetLayoutView="85" zoomScalePageLayoutView="70" workbookViewId="0">
      <selection activeCell="E75" sqref="E75:E76"/>
    </sheetView>
  </sheetViews>
  <sheetFormatPr defaultRowHeight="13.5"/>
  <cols>
    <col min="1" max="2" width="6.875" style="21" customWidth="1"/>
    <col min="3" max="3" width="33.375" style="21" customWidth="1"/>
    <col min="4" max="4" width="31.125" style="21" customWidth="1"/>
    <col min="5" max="5" width="39.75" style="21" bestFit="1" customWidth="1"/>
    <col min="6" max="6" width="15" style="22" customWidth="1"/>
    <col min="7" max="11" width="14.25" style="22" customWidth="1"/>
    <col min="12" max="13" width="1.625" customWidth="1"/>
    <col min="17" max="17" width="28.625" bestFit="1" customWidth="1"/>
    <col min="18" max="18" width="26" bestFit="1" customWidth="1"/>
    <col min="19" max="20" width="11.875" bestFit="1" customWidth="1"/>
  </cols>
  <sheetData>
    <row r="1" spans="1:11" ht="19.5" customHeight="1"/>
    <row r="2" spans="1:11" ht="25.5">
      <c r="A2" s="20" t="s">
        <v>126</v>
      </c>
    </row>
    <row r="3" spans="1:11" ht="21" customHeight="1">
      <c r="A3" s="40" t="s">
        <v>0</v>
      </c>
      <c r="B3" s="40"/>
      <c r="C3" s="40"/>
      <c r="D3" s="40" t="s">
        <v>1</v>
      </c>
      <c r="E3" s="33" t="s">
        <v>131</v>
      </c>
      <c r="F3" s="41" t="s">
        <v>2</v>
      </c>
      <c r="G3" s="1"/>
      <c r="H3" s="37" t="s">
        <v>3</v>
      </c>
      <c r="I3" s="42"/>
      <c r="J3" s="42"/>
      <c r="K3" s="43"/>
    </row>
    <row r="4" spans="1:11" ht="21" customHeight="1">
      <c r="A4" s="2" t="s">
        <v>4</v>
      </c>
      <c r="B4" s="2" t="s">
        <v>5</v>
      </c>
      <c r="C4" s="2" t="s">
        <v>6</v>
      </c>
      <c r="D4" s="40"/>
      <c r="E4" s="34"/>
      <c r="F4" s="41"/>
      <c r="G4" s="3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ht="21" customHeight="1">
      <c r="A5" s="5">
        <v>16</v>
      </c>
      <c r="B5" s="5">
        <v>3111</v>
      </c>
      <c r="C5" s="5" t="s">
        <v>12</v>
      </c>
      <c r="D5" s="5" t="s">
        <v>13</v>
      </c>
      <c r="E5" s="28" t="s">
        <v>129</v>
      </c>
      <c r="F5" s="23">
        <v>127</v>
      </c>
      <c r="G5" s="6">
        <f t="shared" ref="G5:G36" si="0">ROUNDDOWN(F5*10.72,0)</f>
        <v>1361</v>
      </c>
      <c r="H5" s="7">
        <v>1346</v>
      </c>
      <c r="I5" s="6">
        <f t="shared" ref="I5:I36" si="1">ROUNDDOWN(F5*10.36,0)</f>
        <v>1315</v>
      </c>
      <c r="J5" s="6">
        <f t="shared" ref="J5:J36" si="2">ROUNDDOWN(F5*10.18,0)</f>
        <v>1292</v>
      </c>
      <c r="K5" s="6">
        <f t="shared" ref="K5:K36" si="3">ROUNDDOWN(F5*10,0)</f>
        <v>1270</v>
      </c>
    </row>
    <row r="6" spans="1:11" ht="21" customHeight="1">
      <c r="A6" s="8">
        <v>16</v>
      </c>
      <c r="B6" s="8">
        <v>3112</v>
      </c>
      <c r="C6" s="8" t="s">
        <v>14</v>
      </c>
      <c r="D6" s="8" t="s">
        <v>15</v>
      </c>
      <c r="E6" s="29" t="s">
        <v>130</v>
      </c>
      <c r="F6" s="24">
        <v>201</v>
      </c>
      <c r="G6" s="6">
        <f t="shared" si="0"/>
        <v>2154</v>
      </c>
      <c r="H6" s="9">
        <v>2130</v>
      </c>
      <c r="I6" s="10">
        <f t="shared" si="1"/>
        <v>2082</v>
      </c>
      <c r="J6" s="10">
        <f t="shared" si="2"/>
        <v>2046</v>
      </c>
      <c r="K6" s="10">
        <f t="shared" si="3"/>
        <v>2010</v>
      </c>
    </row>
    <row r="7" spans="1:11" ht="21" customHeight="1">
      <c r="A7" s="8">
        <v>16</v>
      </c>
      <c r="B7" s="8">
        <v>3113</v>
      </c>
      <c r="C7" s="8" t="s">
        <v>16</v>
      </c>
      <c r="D7" s="8" t="s">
        <v>17</v>
      </c>
      <c r="E7" s="29" t="s">
        <v>132</v>
      </c>
      <c r="F7" s="24">
        <v>292</v>
      </c>
      <c r="G7" s="6">
        <f t="shared" si="0"/>
        <v>3130</v>
      </c>
      <c r="H7" s="9">
        <v>3095</v>
      </c>
      <c r="I7" s="10">
        <f t="shared" si="1"/>
        <v>3025</v>
      </c>
      <c r="J7" s="10">
        <f t="shared" si="2"/>
        <v>2972</v>
      </c>
      <c r="K7" s="10">
        <f t="shared" si="3"/>
        <v>2920</v>
      </c>
    </row>
    <row r="8" spans="1:11" ht="21" customHeight="1">
      <c r="A8" s="8">
        <v>16</v>
      </c>
      <c r="B8" s="8">
        <v>3114</v>
      </c>
      <c r="C8" s="8" t="s">
        <v>18</v>
      </c>
      <c r="D8" s="8" t="s">
        <v>19</v>
      </c>
      <c r="E8" s="29" t="s">
        <v>133</v>
      </c>
      <c r="F8" s="24">
        <v>366</v>
      </c>
      <c r="G8" s="6">
        <f t="shared" si="0"/>
        <v>3923</v>
      </c>
      <c r="H8" s="9">
        <v>3879</v>
      </c>
      <c r="I8" s="10">
        <f t="shared" si="1"/>
        <v>3791</v>
      </c>
      <c r="J8" s="10">
        <f t="shared" si="2"/>
        <v>3725</v>
      </c>
      <c r="K8" s="10">
        <f t="shared" si="3"/>
        <v>3660</v>
      </c>
    </row>
    <row r="9" spans="1:11" ht="21" customHeight="1">
      <c r="A9" s="8">
        <v>16</v>
      </c>
      <c r="B9" s="8">
        <v>3115</v>
      </c>
      <c r="C9" s="8" t="s">
        <v>20</v>
      </c>
      <c r="D9" s="8" t="s">
        <v>21</v>
      </c>
      <c r="E9" s="29" t="s">
        <v>134</v>
      </c>
      <c r="F9" s="24">
        <v>440</v>
      </c>
      <c r="G9" s="6">
        <f t="shared" si="0"/>
        <v>4716</v>
      </c>
      <c r="H9" s="9">
        <v>4664</v>
      </c>
      <c r="I9" s="10">
        <f t="shared" si="1"/>
        <v>4558</v>
      </c>
      <c r="J9" s="10">
        <f t="shared" si="2"/>
        <v>4479</v>
      </c>
      <c r="K9" s="10">
        <f t="shared" si="3"/>
        <v>4400</v>
      </c>
    </row>
    <row r="10" spans="1:11" ht="21" customHeight="1">
      <c r="A10" s="8">
        <v>16</v>
      </c>
      <c r="B10" s="8">
        <v>3116</v>
      </c>
      <c r="C10" s="8" t="s">
        <v>22</v>
      </c>
      <c r="D10" s="8" t="s">
        <v>23</v>
      </c>
      <c r="E10" s="29" t="s">
        <v>135</v>
      </c>
      <c r="F10" s="24">
        <v>514</v>
      </c>
      <c r="G10" s="6">
        <f t="shared" si="0"/>
        <v>5510</v>
      </c>
      <c r="H10" s="9">
        <v>5448</v>
      </c>
      <c r="I10" s="10">
        <f t="shared" si="1"/>
        <v>5325</v>
      </c>
      <c r="J10" s="10">
        <f t="shared" si="2"/>
        <v>5232</v>
      </c>
      <c r="K10" s="10">
        <f t="shared" si="3"/>
        <v>5140</v>
      </c>
    </row>
    <row r="11" spans="1:11" ht="21" customHeight="1">
      <c r="A11" s="8">
        <v>16</v>
      </c>
      <c r="B11" s="8">
        <v>3117</v>
      </c>
      <c r="C11" s="8" t="s">
        <v>24</v>
      </c>
      <c r="D11" s="8" t="s">
        <v>25</v>
      </c>
      <c r="E11" s="29" t="s">
        <v>136</v>
      </c>
      <c r="F11" s="24">
        <v>588</v>
      </c>
      <c r="G11" s="6">
        <f t="shared" si="0"/>
        <v>6303</v>
      </c>
      <c r="H11" s="9">
        <v>6232</v>
      </c>
      <c r="I11" s="10">
        <f t="shared" si="1"/>
        <v>6091</v>
      </c>
      <c r="J11" s="10">
        <f t="shared" si="2"/>
        <v>5985</v>
      </c>
      <c r="K11" s="10">
        <f t="shared" si="3"/>
        <v>5880</v>
      </c>
    </row>
    <row r="12" spans="1:11" ht="21" customHeight="1">
      <c r="A12" s="8">
        <v>16</v>
      </c>
      <c r="B12" s="8">
        <v>3118</v>
      </c>
      <c r="C12" s="8" t="s">
        <v>26</v>
      </c>
      <c r="D12" s="8" t="s">
        <v>27</v>
      </c>
      <c r="E12" s="29" t="s">
        <v>137</v>
      </c>
      <c r="F12" s="24">
        <v>662</v>
      </c>
      <c r="G12" s="6">
        <f t="shared" si="0"/>
        <v>7096</v>
      </c>
      <c r="H12" s="9">
        <v>7017</v>
      </c>
      <c r="I12" s="10">
        <f t="shared" si="1"/>
        <v>6858</v>
      </c>
      <c r="J12" s="10">
        <f t="shared" si="2"/>
        <v>6739</v>
      </c>
      <c r="K12" s="10">
        <f t="shared" si="3"/>
        <v>6620</v>
      </c>
    </row>
    <row r="13" spans="1:11" ht="21" customHeight="1">
      <c r="A13" s="8">
        <v>16</v>
      </c>
      <c r="B13" s="8">
        <v>3119</v>
      </c>
      <c r="C13" s="8" t="s">
        <v>28</v>
      </c>
      <c r="D13" s="8" t="s">
        <v>29</v>
      </c>
      <c r="E13" s="29" t="s">
        <v>142</v>
      </c>
      <c r="F13" s="24">
        <v>736</v>
      </c>
      <c r="G13" s="6">
        <f t="shared" si="0"/>
        <v>7889</v>
      </c>
      <c r="H13" s="9">
        <v>7801</v>
      </c>
      <c r="I13" s="10">
        <f t="shared" si="1"/>
        <v>7624</v>
      </c>
      <c r="J13" s="10">
        <f t="shared" si="2"/>
        <v>7492</v>
      </c>
      <c r="K13" s="10">
        <f t="shared" si="3"/>
        <v>7360</v>
      </c>
    </row>
    <row r="14" spans="1:11" ht="21" customHeight="1">
      <c r="A14" s="8">
        <v>16</v>
      </c>
      <c r="B14" s="8">
        <v>3120</v>
      </c>
      <c r="C14" s="8" t="s">
        <v>30</v>
      </c>
      <c r="D14" s="8" t="s">
        <v>31</v>
      </c>
      <c r="E14" s="29" t="s">
        <v>143</v>
      </c>
      <c r="F14" s="24">
        <v>810</v>
      </c>
      <c r="G14" s="6">
        <f t="shared" si="0"/>
        <v>8683</v>
      </c>
      <c r="H14" s="9">
        <v>8586</v>
      </c>
      <c r="I14" s="10">
        <f t="shared" si="1"/>
        <v>8391</v>
      </c>
      <c r="J14" s="10">
        <f t="shared" si="2"/>
        <v>8245</v>
      </c>
      <c r="K14" s="10">
        <f t="shared" si="3"/>
        <v>8100</v>
      </c>
    </row>
    <row r="15" spans="1:11" ht="21" customHeight="1">
      <c r="A15" s="8">
        <v>16</v>
      </c>
      <c r="B15" s="8">
        <v>3121</v>
      </c>
      <c r="C15" s="8" t="s">
        <v>32</v>
      </c>
      <c r="D15" s="8" t="s">
        <v>33</v>
      </c>
      <c r="E15" s="29" t="s">
        <v>144</v>
      </c>
      <c r="F15" s="24">
        <v>884</v>
      </c>
      <c r="G15" s="6">
        <f t="shared" si="0"/>
        <v>9476</v>
      </c>
      <c r="H15" s="9">
        <v>9370</v>
      </c>
      <c r="I15" s="10">
        <f t="shared" si="1"/>
        <v>9158</v>
      </c>
      <c r="J15" s="10">
        <f t="shared" si="2"/>
        <v>8999</v>
      </c>
      <c r="K15" s="10">
        <f t="shared" si="3"/>
        <v>8840</v>
      </c>
    </row>
    <row r="16" spans="1:11" ht="21" customHeight="1">
      <c r="A16" s="8">
        <v>16</v>
      </c>
      <c r="B16" s="8">
        <v>3122</v>
      </c>
      <c r="C16" s="8" t="s">
        <v>34</v>
      </c>
      <c r="D16" s="8" t="s">
        <v>35</v>
      </c>
      <c r="E16" s="29" t="s">
        <v>138</v>
      </c>
      <c r="F16" s="24">
        <v>958</v>
      </c>
      <c r="G16" s="6">
        <f t="shared" si="0"/>
        <v>10269</v>
      </c>
      <c r="H16" s="9">
        <v>10154</v>
      </c>
      <c r="I16" s="10">
        <f t="shared" si="1"/>
        <v>9924</v>
      </c>
      <c r="J16" s="10">
        <f t="shared" si="2"/>
        <v>9752</v>
      </c>
      <c r="K16" s="10">
        <f t="shared" si="3"/>
        <v>9580</v>
      </c>
    </row>
    <row r="17" spans="1:11" ht="21" customHeight="1">
      <c r="A17" s="8">
        <v>16</v>
      </c>
      <c r="B17" s="8">
        <v>3123</v>
      </c>
      <c r="C17" s="8" t="s">
        <v>36</v>
      </c>
      <c r="D17" s="8" t="s">
        <v>37</v>
      </c>
      <c r="E17" s="29" t="s">
        <v>139</v>
      </c>
      <c r="F17" s="24">
        <v>1032</v>
      </c>
      <c r="G17" s="6">
        <f t="shared" si="0"/>
        <v>11063</v>
      </c>
      <c r="H17" s="9">
        <v>10939</v>
      </c>
      <c r="I17" s="10">
        <f t="shared" si="1"/>
        <v>10691</v>
      </c>
      <c r="J17" s="10">
        <f t="shared" si="2"/>
        <v>10505</v>
      </c>
      <c r="K17" s="10">
        <f t="shared" si="3"/>
        <v>10320</v>
      </c>
    </row>
    <row r="18" spans="1:11" ht="21" customHeight="1">
      <c r="A18" s="8">
        <v>16</v>
      </c>
      <c r="B18" s="8">
        <v>3124</v>
      </c>
      <c r="C18" s="8" t="s">
        <v>38</v>
      </c>
      <c r="D18" s="8" t="s">
        <v>39</v>
      </c>
      <c r="E18" s="29" t="s">
        <v>140</v>
      </c>
      <c r="F18" s="24">
        <v>1106</v>
      </c>
      <c r="G18" s="6">
        <f t="shared" si="0"/>
        <v>11856</v>
      </c>
      <c r="H18" s="9">
        <v>11723</v>
      </c>
      <c r="I18" s="10">
        <f t="shared" si="1"/>
        <v>11458</v>
      </c>
      <c r="J18" s="10">
        <f t="shared" si="2"/>
        <v>11259</v>
      </c>
      <c r="K18" s="10">
        <f t="shared" si="3"/>
        <v>11060</v>
      </c>
    </row>
    <row r="19" spans="1:11" ht="21" customHeight="1">
      <c r="A19" s="8">
        <v>16</v>
      </c>
      <c r="B19" s="8">
        <v>3125</v>
      </c>
      <c r="C19" s="8" t="s">
        <v>40</v>
      </c>
      <c r="D19" s="8" t="s">
        <v>41</v>
      </c>
      <c r="E19" s="29" t="s">
        <v>141</v>
      </c>
      <c r="F19" s="24">
        <v>1180</v>
      </c>
      <c r="G19" s="6">
        <f t="shared" si="0"/>
        <v>12649</v>
      </c>
      <c r="H19" s="9">
        <v>12508</v>
      </c>
      <c r="I19" s="10">
        <f t="shared" si="1"/>
        <v>12224</v>
      </c>
      <c r="J19" s="10">
        <f t="shared" si="2"/>
        <v>12012</v>
      </c>
      <c r="K19" s="10">
        <f t="shared" si="3"/>
        <v>11800</v>
      </c>
    </row>
    <row r="20" spans="1:11" ht="21" customHeight="1">
      <c r="A20" s="5">
        <v>16</v>
      </c>
      <c r="B20" s="8">
        <v>3126</v>
      </c>
      <c r="C20" s="5" t="s">
        <v>42</v>
      </c>
      <c r="D20" s="5" t="s">
        <v>43</v>
      </c>
      <c r="E20" s="29" t="s">
        <v>145</v>
      </c>
      <c r="F20" s="23">
        <v>1253</v>
      </c>
      <c r="G20" s="6">
        <f t="shared" si="0"/>
        <v>13432</v>
      </c>
      <c r="H20" s="7">
        <v>13281</v>
      </c>
      <c r="I20" s="6">
        <f t="shared" si="1"/>
        <v>12981</v>
      </c>
      <c r="J20" s="6">
        <f t="shared" si="2"/>
        <v>12755</v>
      </c>
      <c r="K20" s="6">
        <f t="shared" si="3"/>
        <v>12530</v>
      </c>
    </row>
    <row r="21" spans="1:11" ht="21" customHeight="1">
      <c r="A21" s="11">
        <v>16</v>
      </c>
      <c r="B21" s="25">
        <v>3211</v>
      </c>
      <c r="C21" s="11" t="s">
        <v>44</v>
      </c>
      <c r="D21" s="11" t="s">
        <v>13</v>
      </c>
      <c r="E21" s="28" t="s">
        <v>129</v>
      </c>
      <c r="F21" s="25">
        <v>127</v>
      </c>
      <c r="G21" s="12">
        <f t="shared" si="0"/>
        <v>1361</v>
      </c>
      <c r="H21" s="9">
        <v>1346</v>
      </c>
      <c r="I21" s="13">
        <f t="shared" si="1"/>
        <v>1315</v>
      </c>
      <c r="J21" s="13">
        <f t="shared" si="2"/>
        <v>1292</v>
      </c>
      <c r="K21" s="13">
        <f t="shared" si="3"/>
        <v>1270</v>
      </c>
    </row>
    <row r="22" spans="1:11" ht="21" customHeight="1">
      <c r="A22" s="11">
        <v>16</v>
      </c>
      <c r="B22" s="25">
        <v>3212</v>
      </c>
      <c r="C22" s="11" t="s">
        <v>45</v>
      </c>
      <c r="D22" s="11" t="s">
        <v>15</v>
      </c>
      <c r="E22" s="29" t="s">
        <v>130</v>
      </c>
      <c r="F22" s="25">
        <v>201</v>
      </c>
      <c r="G22" s="12">
        <f t="shared" si="0"/>
        <v>2154</v>
      </c>
      <c r="H22" s="9">
        <v>2130</v>
      </c>
      <c r="I22" s="13">
        <f t="shared" si="1"/>
        <v>2082</v>
      </c>
      <c r="J22" s="13">
        <f t="shared" si="2"/>
        <v>2046</v>
      </c>
      <c r="K22" s="13">
        <f t="shared" si="3"/>
        <v>2010</v>
      </c>
    </row>
    <row r="23" spans="1:11" ht="21" customHeight="1">
      <c r="A23" s="11">
        <v>16</v>
      </c>
      <c r="B23" s="25">
        <v>3213</v>
      </c>
      <c r="C23" s="11" t="s">
        <v>46</v>
      </c>
      <c r="D23" s="11" t="s">
        <v>17</v>
      </c>
      <c r="E23" s="29" t="s">
        <v>132</v>
      </c>
      <c r="F23" s="25">
        <v>292</v>
      </c>
      <c r="G23" s="12">
        <f t="shared" si="0"/>
        <v>3130</v>
      </c>
      <c r="H23" s="9">
        <v>3095</v>
      </c>
      <c r="I23" s="13">
        <f t="shared" si="1"/>
        <v>3025</v>
      </c>
      <c r="J23" s="13">
        <f t="shared" si="2"/>
        <v>2972</v>
      </c>
      <c r="K23" s="13">
        <f t="shared" si="3"/>
        <v>2920</v>
      </c>
    </row>
    <row r="24" spans="1:11" ht="21" customHeight="1">
      <c r="A24" s="11">
        <v>16</v>
      </c>
      <c r="B24" s="25">
        <v>3214</v>
      </c>
      <c r="C24" s="11" t="s">
        <v>47</v>
      </c>
      <c r="D24" s="11" t="s">
        <v>19</v>
      </c>
      <c r="E24" s="29" t="s">
        <v>133</v>
      </c>
      <c r="F24" s="25">
        <v>366</v>
      </c>
      <c r="G24" s="12">
        <f t="shared" si="0"/>
        <v>3923</v>
      </c>
      <c r="H24" s="9">
        <v>3879</v>
      </c>
      <c r="I24" s="13">
        <f t="shared" si="1"/>
        <v>3791</v>
      </c>
      <c r="J24" s="13">
        <f t="shared" si="2"/>
        <v>3725</v>
      </c>
      <c r="K24" s="13">
        <f t="shared" si="3"/>
        <v>3660</v>
      </c>
    </row>
    <row r="25" spans="1:11" ht="21" customHeight="1">
      <c r="A25" s="11">
        <v>16</v>
      </c>
      <c r="B25" s="25">
        <v>3215</v>
      </c>
      <c r="C25" s="11" t="s">
        <v>48</v>
      </c>
      <c r="D25" s="11" t="s">
        <v>21</v>
      </c>
      <c r="E25" s="29" t="s">
        <v>134</v>
      </c>
      <c r="F25" s="25">
        <v>440</v>
      </c>
      <c r="G25" s="12">
        <f t="shared" si="0"/>
        <v>4716</v>
      </c>
      <c r="H25" s="9">
        <v>4664</v>
      </c>
      <c r="I25" s="13">
        <f t="shared" si="1"/>
        <v>4558</v>
      </c>
      <c r="J25" s="13">
        <f t="shared" si="2"/>
        <v>4479</v>
      </c>
      <c r="K25" s="13">
        <f t="shared" si="3"/>
        <v>4400</v>
      </c>
    </row>
    <row r="26" spans="1:11" ht="21" customHeight="1">
      <c r="A26" s="11">
        <v>16</v>
      </c>
      <c r="B26" s="25">
        <v>3216</v>
      </c>
      <c r="C26" s="11" t="s">
        <v>49</v>
      </c>
      <c r="D26" s="11" t="s">
        <v>23</v>
      </c>
      <c r="E26" s="29" t="s">
        <v>135</v>
      </c>
      <c r="F26" s="25">
        <v>514</v>
      </c>
      <c r="G26" s="12">
        <f t="shared" si="0"/>
        <v>5510</v>
      </c>
      <c r="H26" s="9">
        <v>5448</v>
      </c>
      <c r="I26" s="13">
        <f t="shared" si="1"/>
        <v>5325</v>
      </c>
      <c r="J26" s="13">
        <f t="shared" si="2"/>
        <v>5232</v>
      </c>
      <c r="K26" s="13">
        <f t="shared" si="3"/>
        <v>5140</v>
      </c>
    </row>
    <row r="27" spans="1:11" ht="21" customHeight="1">
      <c r="A27" s="11">
        <v>16</v>
      </c>
      <c r="B27" s="25">
        <v>3217</v>
      </c>
      <c r="C27" s="11" t="s">
        <v>50</v>
      </c>
      <c r="D27" s="11" t="s">
        <v>25</v>
      </c>
      <c r="E27" s="29" t="s">
        <v>136</v>
      </c>
      <c r="F27" s="25">
        <v>588</v>
      </c>
      <c r="G27" s="12">
        <f t="shared" si="0"/>
        <v>6303</v>
      </c>
      <c r="H27" s="9">
        <v>6232</v>
      </c>
      <c r="I27" s="13">
        <f t="shared" si="1"/>
        <v>6091</v>
      </c>
      <c r="J27" s="13">
        <f t="shared" si="2"/>
        <v>5985</v>
      </c>
      <c r="K27" s="13">
        <f t="shared" si="3"/>
        <v>5880</v>
      </c>
    </row>
    <row r="28" spans="1:11" ht="21" customHeight="1">
      <c r="A28" s="11">
        <v>16</v>
      </c>
      <c r="B28" s="25">
        <v>3218</v>
      </c>
      <c r="C28" s="11" t="s">
        <v>51</v>
      </c>
      <c r="D28" s="11" t="s">
        <v>27</v>
      </c>
      <c r="E28" s="29" t="s">
        <v>137</v>
      </c>
      <c r="F28" s="25">
        <v>662</v>
      </c>
      <c r="G28" s="12">
        <f t="shared" si="0"/>
        <v>7096</v>
      </c>
      <c r="H28" s="9">
        <v>7017</v>
      </c>
      <c r="I28" s="13">
        <f t="shared" si="1"/>
        <v>6858</v>
      </c>
      <c r="J28" s="13">
        <f t="shared" si="2"/>
        <v>6739</v>
      </c>
      <c r="K28" s="13">
        <f t="shared" si="3"/>
        <v>6620</v>
      </c>
    </row>
    <row r="29" spans="1:11" ht="21" customHeight="1">
      <c r="A29" s="11">
        <v>16</v>
      </c>
      <c r="B29" s="25">
        <v>3219</v>
      </c>
      <c r="C29" s="11" t="s">
        <v>52</v>
      </c>
      <c r="D29" s="11" t="s">
        <v>29</v>
      </c>
      <c r="E29" s="29" t="s">
        <v>142</v>
      </c>
      <c r="F29" s="25">
        <v>736</v>
      </c>
      <c r="G29" s="12">
        <f t="shared" si="0"/>
        <v>7889</v>
      </c>
      <c r="H29" s="9">
        <v>7801</v>
      </c>
      <c r="I29" s="13">
        <f t="shared" si="1"/>
        <v>7624</v>
      </c>
      <c r="J29" s="13">
        <f t="shared" si="2"/>
        <v>7492</v>
      </c>
      <c r="K29" s="13">
        <f t="shared" si="3"/>
        <v>7360</v>
      </c>
    </row>
    <row r="30" spans="1:11" ht="21" customHeight="1">
      <c r="A30" s="11">
        <v>16</v>
      </c>
      <c r="B30" s="25">
        <v>3220</v>
      </c>
      <c r="C30" s="11" t="s">
        <v>53</v>
      </c>
      <c r="D30" s="11" t="s">
        <v>31</v>
      </c>
      <c r="E30" s="29" t="s">
        <v>143</v>
      </c>
      <c r="F30" s="25">
        <v>810</v>
      </c>
      <c r="G30" s="12">
        <f t="shared" si="0"/>
        <v>8683</v>
      </c>
      <c r="H30" s="9">
        <v>8586</v>
      </c>
      <c r="I30" s="13">
        <f t="shared" si="1"/>
        <v>8391</v>
      </c>
      <c r="J30" s="13">
        <f t="shared" si="2"/>
        <v>8245</v>
      </c>
      <c r="K30" s="13">
        <f t="shared" si="3"/>
        <v>8100</v>
      </c>
    </row>
    <row r="31" spans="1:11" ht="21" customHeight="1">
      <c r="A31" s="11">
        <v>16</v>
      </c>
      <c r="B31" s="25">
        <v>3221</v>
      </c>
      <c r="C31" s="11" t="s">
        <v>54</v>
      </c>
      <c r="D31" s="11" t="s">
        <v>33</v>
      </c>
      <c r="E31" s="29" t="s">
        <v>144</v>
      </c>
      <c r="F31" s="25">
        <v>884</v>
      </c>
      <c r="G31" s="12">
        <f t="shared" si="0"/>
        <v>9476</v>
      </c>
      <c r="H31" s="9">
        <v>9370</v>
      </c>
      <c r="I31" s="13">
        <f t="shared" si="1"/>
        <v>9158</v>
      </c>
      <c r="J31" s="13">
        <f t="shared" si="2"/>
        <v>8999</v>
      </c>
      <c r="K31" s="13">
        <f t="shared" si="3"/>
        <v>8840</v>
      </c>
    </row>
    <row r="32" spans="1:11" ht="21" customHeight="1">
      <c r="A32" s="11">
        <v>16</v>
      </c>
      <c r="B32" s="25">
        <v>3222</v>
      </c>
      <c r="C32" s="11" t="s">
        <v>55</v>
      </c>
      <c r="D32" s="11" t="s">
        <v>35</v>
      </c>
      <c r="E32" s="29" t="s">
        <v>138</v>
      </c>
      <c r="F32" s="25">
        <v>958</v>
      </c>
      <c r="G32" s="12">
        <f t="shared" si="0"/>
        <v>10269</v>
      </c>
      <c r="H32" s="9">
        <v>10154</v>
      </c>
      <c r="I32" s="13">
        <f t="shared" si="1"/>
        <v>9924</v>
      </c>
      <c r="J32" s="13">
        <f t="shared" si="2"/>
        <v>9752</v>
      </c>
      <c r="K32" s="13">
        <f t="shared" si="3"/>
        <v>9580</v>
      </c>
    </row>
    <row r="33" spans="1:11" ht="21" customHeight="1">
      <c r="A33" s="11">
        <v>16</v>
      </c>
      <c r="B33" s="25">
        <v>3223</v>
      </c>
      <c r="C33" s="11" t="s">
        <v>56</v>
      </c>
      <c r="D33" s="11" t="s">
        <v>37</v>
      </c>
      <c r="E33" s="29" t="s">
        <v>139</v>
      </c>
      <c r="F33" s="25">
        <v>1032</v>
      </c>
      <c r="G33" s="12">
        <f t="shared" si="0"/>
        <v>11063</v>
      </c>
      <c r="H33" s="9">
        <v>10939</v>
      </c>
      <c r="I33" s="13">
        <f t="shared" si="1"/>
        <v>10691</v>
      </c>
      <c r="J33" s="13">
        <f t="shared" si="2"/>
        <v>10505</v>
      </c>
      <c r="K33" s="13">
        <f t="shared" si="3"/>
        <v>10320</v>
      </c>
    </row>
    <row r="34" spans="1:11" ht="21" customHeight="1">
      <c r="A34" s="11">
        <v>16</v>
      </c>
      <c r="B34" s="25">
        <v>3224</v>
      </c>
      <c r="C34" s="11" t="s">
        <v>57</v>
      </c>
      <c r="D34" s="11" t="s">
        <v>39</v>
      </c>
      <c r="E34" s="29" t="s">
        <v>140</v>
      </c>
      <c r="F34" s="25">
        <v>1106</v>
      </c>
      <c r="G34" s="12">
        <f t="shared" si="0"/>
        <v>11856</v>
      </c>
      <c r="H34" s="9">
        <v>11723</v>
      </c>
      <c r="I34" s="13">
        <f t="shared" si="1"/>
        <v>11458</v>
      </c>
      <c r="J34" s="13">
        <f t="shared" si="2"/>
        <v>11259</v>
      </c>
      <c r="K34" s="13">
        <f t="shared" si="3"/>
        <v>11060</v>
      </c>
    </row>
    <row r="35" spans="1:11" ht="21" customHeight="1">
      <c r="A35" s="11">
        <v>16</v>
      </c>
      <c r="B35" s="25">
        <v>3225</v>
      </c>
      <c r="C35" s="11" t="s">
        <v>58</v>
      </c>
      <c r="D35" s="11" t="s">
        <v>41</v>
      </c>
      <c r="E35" s="29" t="s">
        <v>141</v>
      </c>
      <c r="F35" s="25">
        <v>1180</v>
      </c>
      <c r="G35" s="12">
        <f t="shared" si="0"/>
        <v>12649</v>
      </c>
      <c r="H35" s="9">
        <v>12508</v>
      </c>
      <c r="I35" s="13">
        <f t="shared" si="1"/>
        <v>12224</v>
      </c>
      <c r="J35" s="13">
        <f t="shared" si="2"/>
        <v>12012</v>
      </c>
      <c r="K35" s="13">
        <f t="shared" si="3"/>
        <v>11800</v>
      </c>
    </row>
    <row r="36" spans="1:11" ht="21" customHeight="1">
      <c r="A36" s="11">
        <v>16</v>
      </c>
      <c r="B36" s="25">
        <v>3226</v>
      </c>
      <c r="C36" s="11" t="s">
        <v>59</v>
      </c>
      <c r="D36" s="11" t="s">
        <v>43</v>
      </c>
      <c r="E36" s="29" t="s">
        <v>145</v>
      </c>
      <c r="F36" s="25">
        <v>1253</v>
      </c>
      <c r="G36" s="13">
        <f t="shared" si="0"/>
        <v>13432</v>
      </c>
      <c r="H36" s="9">
        <v>13281</v>
      </c>
      <c r="I36" s="13">
        <f t="shared" si="1"/>
        <v>12981</v>
      </c>
      <c r="J36" s="13">
        <f t="shared" si="2"/>
        <v>12755</v>
      </c>
      <c r="K36" s="13">
        <f t="shared" si="3"/>
        <v>12530</v>
      </c>
    </row>
    <row r="37" spans="1:11" ht="21" customHeight="1">
      <c r="A37" s="14"/>
      <c r="B37" s="26"/>
      <c r="C37" s="14"/>
      <c r="D37" s="14"/>
      <c r="E37" s="14"/>
      <c r="F37" s="26"/>
      <c r="G37" s="15"/>
      <c r="H37" s="15"/>
      <c r="I37" s="15"/>
      <c r="J37" s="15"/>
      <c r="K37" s="15"/>
    </row>
    <row r="38" spans="1:11" ht="21" customHeight="1">
      <c r="A38" s="20" t="s">
        <v>127</v>
      </c>
      <c r="B38" s="16"/>
      <c r="C38" s="16"/>
      <c r="D38" s="16"/>
      <c r="E38" s="16"/>
      <c r="F38" s="17"/>
      <c r="G38" s="17"/>
      <c r="H38" s="17"/>
      <c r="I38" s="17"/>
      <c r="J38" s="17"/>
      <c r="K38" s="17"/>
    </row>
    <row r="39" spans="1:11" ht="21" customHeight="1">
      <c r="A39" s="40" t="s">
        <v>60</v>
      </c>
      <c r="B39" s="40"/>
      <c r="C39" s="40"/>
      <c r="D39" s="40" t="s">
        <v>1</v>
      </c>
      <c r="E39" s="33" t="s">
        <v>131</v>
      </c>
      <c r="F39" s="41" t="s">
        <v>2</v>
      </c>
      <c r="G39" s="1"/>
      <c r="H39" s="37" t="s">
        <v>3</v>
      </c>
      <c r="I39" s="38"/>
      <c r="J39" s="38"/>
      <c r="K39" s="39"/>
    </row>
    <row r="40" spans="1:11" ht="21" customHeight="1">
      <c r="A40" s="2" t="s">
        <v>4</v>
      </c>
      <c r="B40" s="2" t="s">
        <v>5</v>
      </c>
      <c r="C40" s="2" t="s">
        <v>6</v>
      </c>
      <c r="D40" s="40"/>
      <c r="E40" s="34"/>
      <c r="F40" s="41"/>
      <c r="G40" s="3" t="s">
        <v>7</v>
      </c>
      <c r="H40" s="4" t="s">
        <v>8</v>
      </c>
      <c r="I40" s="4" t="s">
        <v>9</v>
      </c>
      <c r="J40" s="4" t="s">
        <v>10</v>
      </c>
      <c r="K40" s="4" t="s">
        <v>11</v>
      </c>
    </row>
    <row r="41" spans="1:11" ht="21" customHeight="1">
      <c r="A41" s="5">
        <v>16</v>
      </c>
      <c r="B41" s="8">
        <v>4111</v>
      </c>
      <c r="C41" s="5" t="s">
        <v>61</v>
      </c>
      <c r="D41" s="5" t="s">
        <v>13</v>
      </c>
      <c r="E41" s="28" t="s">
        <v>129</v>
      </c>
      <c r="F41" s="23">
        <v>152</v>
      </c>
      <c r="G41" s="6">
        <f>ROUNDDOWN(F41*10.72,0)</f>
        <v>1629</v>
      </c>
      <c r="H41" s="7">
        <v>1611</v>
      </c>
      <c r="I41" s="6">
        <f>ROUNDDOWN(F41*10.36,0)</f>
        <v>1574</v>
      </c>
      <c r="J41" s="6">
        <f>ROUNDDOWN(F41*10.18,0)</f>
        <v>1547</v>
      </c>
      <c r="K41" s="6">
        <f>ROUNDDOWN(F41*10,0)</f>
        <v>1520</v>
      </c>
    </row>
    <row r="42" spans="1:11" ht="21" customHeight="1">
      <c r="A42" s="8">
        <v>16</v>
      </c>
      <c r="B42" s="8">
        <v>4112</v>
      </c>
      <c r="C42" s="8" t="s">
        <v>62</v>
      </c>
      <c r="D42" s="8" t="s">
        <v>15</v>
      </c>
      <c r="E42" s="29" t="s">
        <v>130</v>
      </c>
      <c r="F42" s="24">
        <v>241</v>
      </c>
      <c r="G42" s="6">
        <f t="shared" ref="G42:G72" si="4">ROUNDDOWN(F42*10.72,0)</f>
        <v>2583</v>
      </c>
      <c r="H42" s="9">
        <v>2554</v>
      </c>
      <c r="I42" s="10">
        <f t="shared" ref="I42:I72" si="5">ROUNDDOWN(F42*10.36,0)</f>
        <v>2496</v>
      </c>
      <c r="J42" s="10">
        <f t="shared" ref="J42:J72" si="6">ROUNDDOWN(F42*10.18,0)</f>
        <v>2453</v>
      </c>
      <c r="K42" s="10">
        <f t="shared" ref="K42:K72" si="7">ROUNDDOWN(F42*10,0)</f>
        <v>2410</v>
      </c>
    </row>
    <row r="43" spans="1:11" ht="21" customHeight="1">
      <c r="A43" s="8">
        <v>16</v>
      </c>
      <c r="B43" s="8">
        <v>4113</v>
      </c>
      <c r="C43" s="8" t="s">
        <v>63</v>
      </c>
      <c r="D43" s="8" t="s">
        <v>17</v>
      </c>
      <c r="E43" s="29" t="s">
        <v>132</v>
      </c>
      <c r="F43" s="24">
        <v>350</v>
      </c>
      <c r="G43" s="6">
        <f t="shared" si="4"/>
        <v>3752</v>
      </c>
      <c r="H43" s="9">
        <v>3710</v>
      </c>
      <c r="I43" s="10">
        <f t="shared" si="5"/>
        <v>3626</v>
      </c>
      <c r="J43" s="10">
        <f t="shared" si="6"/>
        <v>3563</v>
      </c>
      <c r="K43" s="10">
        <f t="shared" si="7"/>
        <v>3500</v>
      </c>
    </row>
    <row r="44" spans="1:11" ht="21" customHeight="1">
      <c r="A44" s="8">
        <v>16</v>
      </c>
      <c r="B44" s="8">
        <v>4114</v>
      </c>
      <c r="C44" s="8" t="s">
        <v>64</v>
      </c>
      <c r="D44" s="8" t="s">
        <v>19</v>
      </c>
      <c r="E44" s="29" t="s">
        <v>133</v>
      </c>
      <c r="F44" s="24">
        <v>439</v>
      </c>
      <c r="G44" s="6">
        <f t="shared" si="4"/>
        <v>4706</v>
      </c>
      <c r="H44" s="9">
        <v>4653</v>
      </c>
      <c r="I44" s="10">
        <f t="shared" si="5"/>
        <v>4548</v>
      </c>
      <c r="J44" s="10">
        <f t="shared" si="6"/>
        <v>4469</v>
      </c>
      <c r="K44" s="10">
        <f t="shared" si="7"/>
        <v>4390</v>
      </c>
    </row>
    <row r="45" spans="1:11" ht="21" customHeight="1">
      <c r="A45" s="8">
        <v>16</v>
      </c>
      <c r="B45" s="8">
        <v>4115</v>
      </c>
      <c r="C45" s="8" t="s">
        <v>65</v>
      </c>
      <c r="D45" s="8" t="s">
        <v>21</v>
      </c>
      <c r="E45" s="29" t="s">
        <v>134</v>
      </c>
      <c r="F45" s="24">
        <v>527</v>
      </c>
      <c r="G45" s="6">
        <f t="shared" si="4"/>
        <v>5649</v>
      </c>
      <c r="H45" s="9">
        <v>5586</v>
      </c>
      <c r="I45" s="10">
        <f t="shared" si="5"/>
        <v>5459</v>
      </c>
      <c r="J45" s="10">
        <f t="shared" si="6"/>
        <v>5364</v>
      </c>
      <c r="K45" s="10">
        <f t="shared" si="7"/>
        <v>5270</v>
      </c>
    </row>
    <row r="46" spans="1:11" ht="21" customHeight="1">
      <c r="A46" s="8">
        <v>16</v>
      </c>
      <c r="B46" s="8">
        <v>4116</v>
      </c>
      <c r="C46" s="8" t="s">
        <v>66</v>
      </c>
      <c r="D46" s="8" t="s">
        <v>23</v>
      </c>
      <c r="E46" s="29" t="s">
        <v>135</v>
      </c>
      <c r="F46" s="24">
        <v>616</v>
      </c>
      <c r="G46" s="6">
        <f t="shared" si="4"/>
        <v>6603</v>
      </c>
      <c r="H46" s="9">
        <v>6529</v>
      </c>
      <c r="I46" s="10">
        <f t="shared" si="5"/>
        <v>6381</v>
      </c>
      <c r="J46" s="10">
        <f t="shared" si="6"/>
        <v>6270</v>
      </c>
      <c r="K46" s="10">
        <f t="shared" si="7"/>
        <v>6160</v>
      </c>
    </row>
    <row r="47" spans="1:11" ht="21" customHeight="1">
      <c r="A47" s="8">
        <v>16</v>
      </c>
      <c r="B47" s="8">
        <v>4117</v>
      </c>
      <c r="C47" s="8" t="s">
        <v>67</v>
      </c>
      <c r="D47" s="8" t="s">
        <v>25</v>
      </c>
      <c r="E47" s="29" t="s">
        <v>136</v>
      </c>
      <c r="F47" s="24">
        <v>705</v>
      </c>
      <c r="G47" s="6">
        <f t="shared" si="4"/>
        <v>7557</v>
      </c>
      <c r="H47" s="9">
        <v>7473</v>
      </c>
      <c r="I47" s="10">
        <f t="shared" si="5"/>
        <v>7303</v>
      </c>
      <c r="J47" s="10">
        <f t="shared" si="6"/>
        <v>7176</v>
      </c>
      <c r="K47" s="10">
        <f t="shared" si="7"/>
        <v>7050</v>
      </c>
    </row>
    <row r="48" spans="1:11" ht="21" customHeight="1">
      <c r="A48" s="8">
        <v>16</v>
      </c>
      <c r="B48" s="8">
        <v>4118</v>
      </c>
      <c r="C48" s="8" t="s">
        <v>68</v>
      </c>
      <c r="D48" s="8" t="s">
        <v>27</v>
      </c>
      <c r="E48" s="29" t="s">
        <v>137</v>
      </c>
      <c r="F48" s="24">
        <v>794</v>
      </c>
      <c r="G48" s="6">
        <f t="shared" si="4"/>
        <v>8511</v>
      </c>
      <c r="H48" s="9">
        <v>8416</v>
      </c>
      <c r="I48" s="10">
        <f t="shared" si="5"/>
        <v>8225</v>
      </c>
      <c r="J48" s="10">
        <f t="shared" si="6"/>
        <v>8082</v>
      </c>
      <c r="K48" s="10">
        <f t="shared" si="7"/>
        <v>7940</v>
      </c>
    </row>
    <row r="49" spans="1:11" ht="21" customHeight="1">
      <c r="A49" s="8">
        <v>16</v>
      </c>
      <c r="B49" s="8">
        <v>4119</v>
      </c>
      <c r="C49" s="8" t="s">
        <v>69</v>
      </c>
      <c r="D49" s="8" t="s">
        <v>29</v>
      </c>
      <c r="E49" s="29" t="s">
        <v>142</v>
      </c>
      <c r="F49" s="24">
        <v>883</v>
      </c>
      <c r="G49" s="6">
        <f t="shared" si="4"/>
        <v>9465</v>
      </c>
      <c r="H49" s="9">
        <v>9359</v>
      </c>
      <c r="I49" s="10">
        <f t="shared" si="5"/>
        <v>9147</v>
      </c>
      <c r="J49" s="10">
        <f t="shared" si="6"/>
        <v>8988</v>
      </c>
      <c r="K49" s="10">
        <f t="shared" si="7"/>
        <v>8830</v>
      </c>
    </row>
    <row r="50" spans="1:11" ht="21" customHeight="1">
      <c r="A50" s="8">
        <v>16</v>
      </c>
      <c r="B50" s="8">
        <v>4120</v>
      </c>
      <c r="C50" s="8" t="s">
        <v>70</v>
      </c>
      <c r="D50" s="8" t="s">
        <v>31</v>
      </c>
      <c r="E50" s="29" t="s">
        <v>143</v>
      </c>
      <c r="F50" s="24">
        <v>971</v>
      </c>
      <c r="G50" s="6">
        <f t="shared" si="4"/>
        <v>10409</v>
      </c>
      <c r="H50" s="9">
        <v>10292</v>
      </c>
      <c r="I50" s="10">
        <f t="shared" si="5"/>
        <v>10059</v>
      </c>
      <c r="J50" s="10">
        <f t="shared" si="6"/>
        <v>9884</v>
      </c>
      <c r="K50" s="10">
        <f t="shared" si="7"/>
        <v>9710</v>
      </c>
    </row>
    <row r="51" spans="1:11" ht="21" customHeight="1">
      <c r="A51" s="8">
        <v>16</v>
      </c>
      <c r="B51" s="8">
        <v>4121</v>
      </c>
      <c r="C51" s="8" t="s">
        <v>71</v>
      </c>
      <c r="D51" s="8" t="s">
        <v>33</v>
      </c>
      <c r="E51" s="29" t="s">
        <v>144</v>
      </c>
      <c r="F51" s="24">
        <v>1060</v>
      </c>
      <c r="G51" s="6">
        <f t="shared" si="4"/>
        <v>11363</v>
      </c>
      <c r="H51" s="9">
        <v>11236</v>
      </c>
      <c r="I51" s="10">
        <f t="shared" si="5"/>
        <v>10981</v>
      </c>
      <c r="J51" s="10">
        <f t="shared" si="6"/>
        <v>10790</v>
      </c>
      <c r="K51" s="10">
        <f t="shared" si="7"/>
        <v>10600</v>
      </c>
    </row>
    <row r="52" spans="1:11" ht="21" customHeight="1">
      <c r="A52" s="8">
        <v>16</v>
      </c>
      <c r="B52" s="8">
        <v>4122</v>
      </c>
      <c r="C52" s="8" t="s">
        <v>72</v>
      </c>
      <c r="D52" s="8" t="s">
        <v>35</v>
      </c>
      <c r="E52" s="29" t="s">
        <v>138</v>
      </c>
      <c r="F52" s="24">
        <v>1149</v>
      </c>
      <c r="G52" s="6">
        <f t="shared" si="4"/>
        <v>12317</v>
      </c>
      <c r="H52" s="9">
        <v>12179</v>
      </c>
      <c r="I52" s="10">
        <f t="shared" si="5"/>
        <v>11903</v>
      </c>
      <c r="J52" s="10">
        <f t="shared" si="6"/>
        <v>11696</v>
      </c>
      <c r="K52" s="10">
        <f t="shared" si="7"/>
        <v>11490</v>
      </c>
    </row>
    <row r="53" spans="1:11" ht="21" customHeight="1">
      <c r="A53" s="8">
        <v>16</v>
      </c>
      <c r="B53" s="8">
        <v>4123</v>
      </c>
      <c r="C53" s="8" t="s">
        <v>73</v>
      </c>
      <c r="D53" s="8" t="s">
        <v>37</v>
      </c>
      <c r="E53" s="29" t="s">
        <v>139</v>
      </c>
      <c r="F53" s="24">
        <v>1238</v>
      </c>
      <c r="G53" s="6">
        <f t="shared" si="4"/>
        <v>13271</v>
      </c>
      <c r="H53" s="9">
        <v>13122</v>
      </c>
      <c r="I53" s="10">
        <f t="shared" si="5"/>
        <v>12825</v>
      </c>
      <c r="J53" s="10">
        <f t="shared" si="6"/>
        <v>12602</v>
      </c>
      <c r="K53" s="10">
        <f t="shared" si="7"/>
        <v>12380</v>
      </c>
    </row>
    <row r="54" spans="1:11" ht="21" customHeight="1">
      <c r="A54" s="8">
        <v>16</v>
      </c>
      <c r="B54" s="8">
        <v>4124</v>
      </c>
      <c r="C54" s="8" t="s">
        <v>74</v>
      </c>
      <c r="D54" s="8" t="s">
        <v>39</v>
      </c>
      <c r="E54" s="29" t="s">
        <v>140</v>
      </c>
      <c r="F54" s="24">
        <v>1327</v>
      </c>
      <c r="G54" s="6">
        <f t="shared" si="4"/>
        <v>14225</v>
      </c>
      <c r="H54" s="9">
        <v>14066</v>
      </c>
      <c r="I54" s="10">
        <f t="shared" si="5"/>
        <v>13747</v>
      </c>
      <c r="J54" s="10">
        <f t="shared" si="6"/>
        <v>13508</v>
      </c>
      <c r="K54" s="10">
        <f t="shared" si="7"/>
        <v>13270</v>
      </c>
    </row>
    <row r="55" spans="1:11" ht="21" customHeight="1">
      <c r="A55" s="8">
        <v>16</v>
      </c>
      <c r="B55" s="8">
        <v>4125</v>
      </c>
      <c r="C55" s="8" t="s">
        <v>75</v>
      </c>
      <c r="D55" s="8" t="s">
        <v>41</v>
      </c>
      <c r="E55" s="29" t="s">
        <v>141</v>
      </c>
      <c r="F55" s="24">
        <v>1416</v>
      </c>
      <c r="G55" s="6">
        <f t="shared" si="4"/>
        <v>15179</v>
      </c>
      <c r="H55" s="9">
        <v>15009</v>
      </c>
      <c r="I55" s="10">
        <f t="shared" si="5"/>
        <v>14669</v>
      </c>
      <c r="J55" s="10">
        <f t="shared" si="6"/>
        <v>14414</v>
      </c>
      <c r="K55" s="10">
        <f t="shared" si="7"/>
        <v>14160</v>
      </c>
    </row>
    <row r="56" spans="1:11" ht="21" customHeight="1">
      <c r="A56" s="5">
        <v>16</v>
      </c>
      <c r="B56" s="8">
        <v>4126</v>
      </c>
      <c r="C56" s="5" t="s">
        <v>76</v>
      </c>
      <c r="D56" s="5" t="s">
        <v>43</v>
      </c>
      <c r="E56" s="29" t="s">
        <v>145</v>
      </c>
      <c r="F56" s="23">
        <v>1504</v>
      </c>
      <c r="G56" s="6">
        <f t="shared" si="4"/>
        <v>16122</v>
      </c>
      <c r="H56" s="7">
        <v>15942</v>
      </c>
      <c r="I56" s="6">
        <f t="shared" si="5"/>
        <v>15581</v>
      </c>
      <c r="J56" s="6">
        <f t="shared" si="6"/>
        <v>15310</v>
      </c>
      <c r="K56" s="6">
        <f t="shared" si="7"/>
        <v>15040</v>
      </c>
    </row>
    <row r="57" spans="1:11" ht="21" customHeight="1">
      <c r="A57" s="11">
        <v>16</v>
      </c>
      <c r="B57" s="25">
        <v>4211</v>
      </c>
      <c r="C57" s="11" t="s">
        <v>77</v>
      </c>
      <c r="D57" s="11" t="s">
        <v>13</v>
      </c>
      <c r="E57" s="28" t="s">
        <v>129</v>
      </c>
      <c r="F57" s="25">
        <v>152</v>
      </c>
      <c r="G57" s="12">
        <f t="shared" si="4"/>
        <v>1629</v>
      </c>
      <c r="H57" s="9">
        <v>1611</v>
      </c>
      <c r="I57" s="13">
        <f t="shared" si="5"/>
        <v>1574</v>
      </c>
      <c r="J57" s="13">
        <f t="shared" si="6"/>
        <v>1547</v>
      </c>
      <c r="K57" s="13">
        <f t="shared" si="7"/>
        <v>1520</v>
      </c>
    </row>
    <row r="58" spans="1:11" ht="21" customHeight="1">
      <c r="A58" s="11">
        <v>16</v>
      </c>
      <c r="B58" s="25">
        <v>4212</v>
      </c>
      <c r="C58" s="11" t="s">
        <v>78</v>
      </c>
      <c r="D58" s="11" t="s">
        <v>15</v>
      </c>
      <c r="E58" s="29" t="s">
        <v>130</v>
      </c>
      <c r="F58" s="25">
        <v>241</v>
      </c>
      <c r="G58" s="12">
        <f t="shared" si="4"/>
        <v>2583</v>
      </c>
      <c r="H58" s="9">
        <v>2554</v>
      </c>
      <c r="I58" s="13">
        <f t="shared" si="5"/>
        <v>2496</v>
      </c>
      <c r="J58" s="13">
        <f t="shared" si="6"/>
        <v>2453</v>
      </c>
      <c r="K58" s="13">
        <f t="shared" si="7"/>
        <v>2410</v>
      </c>
    </row>
    <row r="59" spans="1:11" ht="21" customHeight="1">
      <c r="A59" s="18">
        <v>16</v>
      </c>
      <c r="B59" s="25">
        <v>4213</v>
      </c>
      <c r="C59" s="18" t="s">
        <v>79</v>
      </c>
      <c r="D59" s="18" t="s">
        <v>17</v>
      </c>
      <c r="E59" s="29" t="s">
        <v>132</v>
      </c>
      <c r="F59" s="27">
        <v>350</v>
      </c>
      <c r="G59" s="12">
        <f t="shared" si="4"/>
        <v>3752</v>
      </c>
      <c r="H59" s="7">
        <v>3710</v>
      </c>
      <c r="I59" s="12">
        <f t="shared" si="5"/>
        <v>3626</v>
      </c>
      <c r="J59" s="12">
        <f t="shared" si="6"/>
        <v>3563</v>
      </c>
      <c r="K59" s="12">
        <f t="shared" si="7"/>
        <v>3500</v>
      </c>
    </row>
    <row r="60" spans="1:11" ht="21" customHeight="1">
      <c r="A60" s="11">
        <v>16</v>
      </c>
      <c r="B60" s="25">
        <v>4214</v>
      </c>
      <c r="C60" s="11" t="s">
        <v>80</v>
      </c>
      <c r="D60" s="11" t="s">
        <v>19</v>
      </c>
      <c r="E60" s="29" t="s">
        <v>133</v>
      </c>
      <c r="F60" s="25">
        <v>439</v>
      </c>
      <c r="G60" s="12">
        <f t="shared" si="4"/>
        <v>4706</v>
      </c>
      <c r="H60" s="9">
        <v>4653</v>
      </c>
      <c r="I60" s="13">
        <f t="shared" si="5"/>
        <v>4548</v>
      </c>
      <c r="J60" s="13">
        <f t="shared" si="6"/>
        <v>4469</v>
      </c>
      <c r="K60" s="13">
        <f t="shared" si="7"/>
        <v>4390</v>
      </c>
    </row>
    <row r="61" spans="1:11" ht="21" customHeight="1">
      <c r="A61" s="11">
        <v>16</v>
      </c>
      <c r="B61" s="25">
        <v>4215</v>
      </c>
      <c r="C61" s="11" t="s">
        <v>81</v>
      </c>
      <c r="D61" s="11" t="s">
        <v>21</v>
      </c>
      <c r="E61" s="29" t="s">
        <v>134</v>
      </c>
      <c r="F61" s="25">
        <v>527</v>
      </c>
      <c r="G61" s="12">
        <f t="shared" si="4"/>
        <v>5649</v>
      </c>
      <c r="H61" s="9">
        <v>5586</v>
      </c>
      <c r="I61" s="13">
        <f t="shared" si="5"/>
        <v>5459</v>
      </c>
      <c r="J61" s="13">
        <f t="shared" si="6"/>
        <v>5364</v>
      </c>
      <c r="K61" s="13">
        <f t="shared" si="7"/>
        <v>5270</v>
      </c>
    </row>
    <row r="62" spans="1:11" ht="21" customHeight="1">
      <c r="A62" s="11">
        <v>16</v>
      </c>
      <c r="B62" s="25">
        <v>4216</v>
      </c>
      <c r="C62" s="11" t="s">
        <v>82</v>
      </c>
      <c r="D62" s="11" t="s">
        <v>23</v>
      </c>
      <c r="E62" s="29" t="s">
        <v>135</v>
      </c>
      <c r="F62" s="25">
        <v>616</v>
      </c>
      <c r="G62" s="12">
        <f t="shared" si="4"/>
        <v>6603</v>
      </c>
      <c r="H62" s="9">
        <v>6529</v>
      </c>
      <c r="I62" s="13">
        <f t="shared" si="5"/>
        <v>6381</v>
      </c>
      <c r="J62" s="13">
        <f t="shared" si="6"/>
        <v>6270</v>
      </c>
      <c r="K62" s="13">
        <f t="shared" si="7"/>
        <v>6160</v>
      </c>
    </row>
    <row r="63" spans="1:11" ht="21" customHeight="1">
      <c r="A63" s="11">
        <v>16</v>
      </c>
      <c r="B63" s="25">
        <v>4217</v>
      </c>
      <c r="C63" s="11" t="s">
        <v>83</v>
      </c>
      <c r="D63" s="11" t="s">
        <v>25</v>
      </c>
      <c r="E63" s="29" t="s">
        <v>136</v>
      </c>
      <c r="F63" s="25">
        <v>705</v>
      </c>
      <c r="G63" s="12">
        <f t="shared" si="4"/>
        <v>7557</v>
      </c>
      <c r="H63" s="9">
        <v>7473</v>
      </c>
      <c r="I63" s="13">
        <f t="shared" si="5"/>
        <v>7303</v>
      </c>
      <c r="J63" s="13">
        <f t="shared" si="6"/>
        <v>7176</v>
      </c>
      <c r="K63" s="13">
        <f t="shared" si="7"/>
        <v>7050</v>
      </c>
    </row>
    <row r="64" spans="1:11" ht="21" customHeight="1">
      <c r="A64" s="11">
        <v>16</v>
      </c>
      <c r="B64" s="25">
        <v>4218</v>
      </c>
      <c r="C64" s="11" t="s">
        <v>84</v>
      </c>
      <c r="D64" s="11" t="s">
        <v>27</v>
      </c>
      <c r="E64" s="29" t="s">
        <v>137</v>
      </c>
      <c r="F64" s="25">
        <v>794</v>
      </c>
      <c r="G64" s="12">
        <f t="shared" si="4"/>
        <v>8511</v>
      </c>
      <c r="H64" s="9">
        <v>8416</v>
      </c>
      <c r="I64" s="13">
        <f t="shared" si="5"/>
        <v>8225</v>
      </c>
      <c r="J64" s="13">
        <f t="shared" si="6"/>
        <v>8082</v>
      </c>
      <c r="K64" s="13">
        <f t="shared" si="7"/>
        <v>7940</v>
      </c>
    </row>
    <row r="65" spans="1:11" ht="21" customHeight="1">
      <c r="A65" s="11">
        <v>16</v>
      </c>
      <c r="B65" s="25">
        <v>4219</v>
      </c>
      <c r="C65" s="11" t="s">
        <v>85</v>
      </c>
      <c r="D65" s="11" t="s">
        <v>29</v>
      </c>
      <c r="E65" s="29" t="s">
        <v>142</v>
      </c>
      <c r="F65" s="25">
        <v>883</v>
      </c>
      <c r="G65" s="12">
        <f t="shared" si="4"/>
        <v>9465</v>
      </c>
      <c r="H65" s="9">
        <v>9359</v>
      </c>
      <c r="I65" s="13">
        <f t="shared" si="5"/>
        <v>9147</v>
      </c>
      <c r="J65" s="13">
        <f t="shared" si="6"/>
        <v>8988</v>
      </c>
      <c r="K65" s="13">
        <f t="shared" si="7"/>
        <v>8830</v>
      </c>
    </row>
    <row r="66" spans="1:11" ht="21" customHeight="1">
      <c r="A66" s="11">
        <v>16</v>
      </c>
      <c r="B66" s="25">
        <v>4220</v>
      </c>
      <c r="C66" s="11" t="s">
        <v>86</v>
      </c>
      <c r="D66" s="11" t="s">
        <v>31</v>
      </c>
      <c r="E66" s="29" t="s">
        <v>143</v>
      </c>
      <c r="F66" s="25">
        <v>971</v>
      </c>
      <c r="G66" s="12">
        <f t="shared" si="4"/>
        <v>10409</v>
      </c>
      <c r="H66" s="9">
        <v>10292</v>
      </c>
      <c r="I66" s="13">
        <f t="shared" si="5"/>
        <v>10059</v>
      </c>
      <c r="J66" s="13">
        <f t="shared" si="6"/>
        <v>9884</v>
      </c>
      <c r="K66" s="13">
        <f t="shared" si="7"/>
        <v>9710</v>
      </c>
    </row>
    <row r="67" spans="1:11" ht="21" customHeight="1">
      <c r="A67" s="11">
        <v>16</v>
      </c>
      <c r="B67" s="25">
        <v>4221</v>
      </c>
      <c r="C67" s="11" t="s">
        <v>87</v>
      </c>
      <c r="D67" s="11" t="s">
        <v>33</v>
      </c>
      <c r="E67" s="29" t="s">
        <v>144</v>
      </c>
      <c r="F67" s="25">
        <v>1060</v>
      </c>
      <c r="G67" s="12">
        <f t="shared" si="4"/>
        <v>11363</v>
      </c>
      <c r="H67" s="9">
        <v>11236</v>
      </c>
      <c r="I67" s="13">
        <f t="shared" si="5"/>
        <v>10981</v>
      </c>
      <c r="J67" s="13">
        <f t="shared" si="6"/>
        <v>10790</v>
      </c>
      <c r="K67" s="13">
        <f t="shared" si="7"/>
        <v>10600</v>
      </c>
    </row>
    <row r="68" spans="1:11" ht="21" customHeight="1">
      <c r="A68" s="11">
        <v>16</v>
      </c>
      <c r="B68" s="25">
        <v>4222</v>
      </c>
      <c r="C68" s="11" t="s">
        <v>88</v>
      </c>
      <c r="D68" s="11" t="s">
        <v>35</v>
      </c>
      <c r="E68" s="29" t="s">
        <v>138</v>
      </c>
      <c r="F68" s="25">
        <v>1149</v>
      </c>
      <c r="G68" s="12">
        <f t="shared" si="4"/>
        <v>12317</v>
      </c>
      <c r="H68" s="9">
        <v>12179</v>
      </c>
      <c r="I68" s="13">
        <f t="shared" si="5"/>
        <v>11903</v>
      </c>
      <c r="J68" s="13">
        <f t="shared" si="6"/>
        <v>11696</v>
      </c>
      <c r="K68" s="13">
        <f t="shared" si="7"/>
        <v>11490</v>
      </c>
    </row>
    <row r="69" spans="1:11" ht="21" customHeight="1">
      <c r="A69" s="11">
        <v>16</v>
      </c>
      <c r="B69" s="25">
        <v>4223</v>
      </c>
      <c r="C69" s="11" t="s">
        <v>89</v>
      </c>
      <c r="D69" s="11" t="s">
        <v>37</v>
      </c>
      <c r="E69" s="29" t="s">
        <v>139</v>
      </c>
      <c r="F69" s="25">
        <v>1238</v>
      </c>
      <c r="G69" s="12">
        <f t="shared" si="4"/>
        <v>13271</v>
      </c>
      <c r="H69" s="9">
        <v>13122</v>
      </c>
      <c r="I69" s="13">
        <f t="shared" si="5"/>
        <v>12825</v>
      </c>
      <c r="J69" s="13">
        <f t="shared" si="6"/>
        <v>12602</v>
      </c>
      <c r="K69" s="13">
        <f t="shared" si="7"/>
        <v>12380</v>
      </c>
    </row>
    <row r="70" spans="1:11" ht="21" customHeight="1">
      <c r="A70" s="11">
        <v>16</v>
      </c>
      <c r="B70" s="25">
        <v>4224</v>
      </c>
      <c r="C70" s="11" t="s">
        <v>90</v>
      </c>
      <c r="D70" s="11" t="s">
        <v>39</v>
      </c>
      <c r="E70" s="29" t="s">
        <v>140</v>
      </c>
      <c r="F70" s="25">
        <v>1327</v>
      </c>
      <c r="G70" s="12">
        <f t="shared" si="4"/>
        <v>14225</v>
      </c>
      <c r="H70" s="9">
        <v>14066</v>
      </c>
      <c r="I70" s="13">
        <f t="shared" si="5"/>
        <v>13747</v>
      </c>
      <c r="J70" s="13">
        <f t="shared" si="6"/>
        <v>13508</v>
      </c>
      <c r="K70" s="13">
        <f t="shared" si="7"/>
        <v>13270</v>
      </c>
    </row>
    <row r="71" spans="1:11" ht="21" customHeight="1">
      <c r="A71" s="11">
        <v>16</v>
      </c>
      <c r="B71" s="25">
        <v>4225</v>
      </c>
      <c r="C71" s="11" t="s">
        <v>91</v>
      </c>
      <c r="D71" s="11" t="s">
        <v>41</v>
      </c>
      <c r="E71" s="29" t="s">
        <v>141</v>
      </c>
      <c r="F71" s="25">
        <v>1416</v>
      </c>
      <c r="G71" s="12">
        <f t="shared" si="4"/>
        <v>15179</v>
      </c>
      <c r="H71" s="9">
        <v>15009</v>
      </c>
      <c r="I71" s="13">
        <f t="shared" si="5"/>
        <v>14669</v>
      </c>
      <c r="J71" s="13">
        <f t="shared" si="6"/>
        <v>14414</v>
      </c>
      <c r="K71" s="13">
        <f t="shared" si="7"/>
        <v>14160</v>
      </c>
    </row>
    <row r="72" spans="1:11" ht="21" customHeight="1">
      <c r="A72" s="11">
        <v>16</v>
      </c>
      <c r="B72" s="25">
        <v>4226</v>
      </c>
      <c r="C72" s="11" t="s">
        <v>92</v>
      </c>
      <c r="D72" s="11" t="s">
        <v>43</v>
      </c>
      <c r="E72" s="29" t="s">
        <v>145</v>
      </c>
      <c r="F72" s="25">
        <v>1504</v>
      </c>
      <c r="G72" s="13">
        <f t="shared" si="4"/>
        <v>16122</v>
      </c>
      <c r="H72" s="9">
        <v>15942</v>
      </c>
      <c r="I72" s="13">
        <f t="shared" si="5"/>
        <v>15581</v>
      </c>
      <c r="J72" s="13">
        <f t="shared" si="6"/>
        <v>15310</v>
      </c>
      <c r="K72" s="13">
        <f t="shared" si="7"/>
        <v>15040</v>
      </c>
    </row>
    <row r="73" spans="1:11" ht="20.100000000000001" customHeight="1">
      <c r="A73" s="14"/>
      <c r="B73" s="26"/>
      <c r="C73" s="14"/>
      <c r="D73" s="14"/>
      <c r="E73" s="14"/>
      <c r="F73" s="26"/>
      <c r="G73" s="15"/>
      <c r="H73" s="15"/>
      <c r="I73" s="15"/>
      <c r="J73" s="15"/>
      <c r="K73" s="15"/>
    </row>
    <row r="74" spans="1:11" ht="25.5">
      <c r="A74" s="20" t="s">
        <v>128</v>
      </c>
      <c r="B74" s="16"/>
      <c r="C74" s="16"/>
      <c r="D74" s="16"/>
      <c r="E74" s="16"/>
      <c r="F74" s="17"/>
      <c r="G74" s="17"/>
      <c r="H74" s="17"/>
      <c r="I74" s="17"/>
      <c r="J74" s="17"/>
      <c r="K74" s="17"/>
    </row>
    <row r="75" spans="1:11" ht="21" customHeight="1">
      <c r="A75" s="30" t="s">
        <v>93</v>
      </c>
      <c r="B75" s="31"/>
      <c r="C75" s="32"/>
      <c r="D75" s="33" t="s">
        <v>1</v>
      </c>
      <c r="E75" s="33" t="s">
        <v>131</v>
      </c>
      <c r="F75" s="35" t="s">
        <v>2</v>
      </c>
      <c r="G75" s="19"/>
      <c r="H75" s="37" t="s">
        <v>3</v>
      </c>
      <c r="I75" s="38"/>
      <c r="J75" s="38"/>
      <c r="K75" s="39"/>
    </row>
    <row r="76" spans="1:11" ht="21" customHeight="1">
      <c r="A76" s="2" t="s">
        <v>4</v>
      </c>
      <c r="B76" s="2" t="s">
        <v>5</v>
      </c>
      <c r="C76" s="2" t="s">
        <v>6</v>
      </c>
      <c r="D76" s="34"/>
      <c r="E76" s="34"/>
      <c r="F76" s="36"/>
      <c r="G76" s="3" t="s">
        <v>7</v>
      </c>
      <c r="H76" s="4" t="s">
        <v>8</v>
      </c>
      <c r="I76" s="4" t="s">
        <v>9</v>
      </c>
      <c r="J76" s="4" t="s">
        <v>10</v>
      </c>
      <c r="K76" s="4" t="s">
        <v>11</v>
      </c>
    </row>
    <row r="77" spans="1:11" ht="21" customHeight="1">
      <c r="A77" s="5">
        <v>16</v>
      </c>
      <c r="B77" s="5">
        <v>5111</v>
      </c>
      <c r="C77" s="5" t="s">
        <v>94</v>
      </c>
      <c r="D77" s="5" t="s">
        <v>13</v>
      </c>
      <c r="E77" s="28" t="s">
        <v>129</v>
      </c>
      <c r="F77" s="23">
        <v>177</v>
      </c>
      <c r="G77" s="6">
        <f>ROUNDDOWN(F77*10.72,0)</f>
        <v>1897</v>
      </c>
      <c r="H77" s="7">
        <v>1876</v>
      </c>
      <c r="I77" s="6">
        <f>ROUNDDOWN(F77*10.36,0)</f>
        <v>1833</v>
      </c>
      <c r="J77" s="6">
        <f>ROUNDDOWN(F77*10.18,0)</f>
        <v>1801</v>
      </c>
      <c r="K77" s="6">
        <f>ROUNDDOWN(F77*10,0)</f>
        <v>1770</v>
      </c>
    </row>
    <row r="78" spans="1:11" ht="21" customHeight="1">
      <c r="A78" s="8">
        <v>16</v>
      </c>
      <c r="B78" s="5">
        <v>5112</v>
      </c>
      <c r="C78" s="8" t="s">
        <v>95</v>
      </c>
      <c r="D78" s="8" t="s">
        <v>15</v>
      </c>
      <c r="E78" s="29" t="s">
        <v>130</v>
      </c>
      <c r="F78" s="24">
        <v>281</v>
      </c>
      <c r="G78" s="6">
        <f t="shared" ref="G78:G108" si="8">ROUNDDOWN(F78*10.72,0)</f>
        <v>3012</v>
      </c>
      <c r="H78" s="9">
        <v>2978</v>
      </c>
      <c r="I78" s="10">
        <f t="shared" ref="I78:I108" si="9">ROUNDDOWN(F78*10.36,0)</f>
        <v>2911</v>
      </c>
      <c r="J78" s="10">
        <f t="shared" ref="J78:J108" si="10">ROUNDDOWN(F78*10.18,0)</f>
        <v>2860</v>
      </c>
      <c r="K78" s="10">
        <f t="shared" ref="K78:K108" si="11">ROUNDDOWN(F78*10,0)</f>
        <v>2810</v>
      </c>
    </row>
    <row r="79" spans="1:11" ht="21" customHeight="1">
      <c r="A79" s="8">
        <v>16</v>
      </c>
      <c r="B79" s="5">
        <v>5113</v>
      </c>
      <c r="C79" s="8" t="s">
        <v>96</v>
      </c>
      <c r="D79" s="8" t="s">
        <v>17</v>
      </c>
      <c r="E79" s="29" t="s">
        <v>132</v>
      </c>
      <c r="F79" s="24">
        <v>409</v>
      </c>
      <c r="G79" s="6">
        <f t="shared" si="8"/>
        <v>4384</v>
      </c>
      <c r="H79" s="9">
        <v>4335</v>
      </c>
      <c r="I79" s="10">
        <f t="shared" si="9"/>
        <v>4237</v>
      </c>
      <c r="J79" s="10">
        <f t="shared" si="10"/>
        <v>4163</v>
      </c>
      <c r="K79" s="10">
        <f t="shared" si="11"/>
        <v>4090</v>
      </c>
    </row>
    <row r="80" spans="1:11" ht="21" customHeight="1">
      <c r="A80" s="8">
        <v>16</v>
      </c>
      <c r="B80" s="5">
        <v>5114</v>
      </c>
      <c r="C80" s="8" t="s">
        <v>97</v>
      </c>
      <c r="D80" s="8" t="s">
        <v>19</v>
      </c>
      <c r="E80" s="29" t="s">
        <v>133</v>
      </c>
      <c r="F80" s="24">
        <v>512</v>
      </c>
      <c r="G80" s="6">
        <f t="shared" si="8"/>
        <v>5488</v>
      </c>
      <c r="H80" s="9">
        <v>5427</v>
      </c>
      <c r="I80" s="10">
        <f t="shared" si="9"/>
        <v>5304</v>
      </c>
      <c r="J80" s="10">
        <f t="shared" si="10"/>
        <v>5212</v>
      </c>
      <c r="K80" s="10">
        <f t="shared" si="11"/>
        <v>5120</v>
      </c>
    </row>
    <row r="81" spans="1:11" ht="21" customHeight="1">
      <c r="A81" s="8">
        <v>16</v>
      </c>
      <c r="B81" s="5">
        <v>5115</v>
      </c>
      <c r="C81" s="8" t="s">
        <v>98</v>
      </c>
      <c r="D81" s="8" t="s">
        <v>21</v>
      </c>
      <c r="E81" s="29" t="s">
        <v>134</v>
      </c>
      <c r="F81" s="24">
        <v>615</v>
      </c>
      <c r="G81" s="6">
        <f t="shared" si="8"/>
        <v>6592</v>
      </c>
      <c r="H81" s="9">
        <v>6519</v>
      </c>
      <c r="I81" s="10">
        <f t="shared" si="9"/>
        <v>6371</v>
      </c>
      <c r="J81" s="10">
        <f t="shared" si="10"/>
        <v>6260</v>
      </c>
      <c r="K81" s="10">
        <f t="shared" si="11"/>
        <v>6150</v>
      </c>
    </row>
    <row r="82" spans="1:11" ht="21" customHeight="1">
      <c r="A82" s="8">
        <v>16</v>
      </c>
      <c r="B82" s="5">
        <v>5116</v>
      </c>
      <c r="C82" s="8" t="s">
        <v>99</v>
      </c>
      <c r="D82" s="8" t="s">
        <v>23</v>
      </c>
      <c r="E82" s="29" t="s">
        <v>135</v>
      </c>
      <c r="F82" s="24">
        <v>719</v>
      </c>
      <c r="G82" s="6">
        <f t="shared" si="8"/>
        <v>7707</v>
      </c>
      <c r="H82" s="9">
        <v>7621</v>
      </c>
      <c r="I82" s="10">
        <f t="shared" si="9"/>
        <v>7448</v>
      </c>
      <c r="J82" s="10">
        <f t="shared" si="10"/>
        <v>7319</v>
      </c>
      <c r="K82" s="10">
        <f t="shared" si="11"/>
        <v>7190</v>
      </c>
    </row>
    <row r="83" spans="1:11" ht="21" customHeight="1">
      <c r="A83" s="8">
        <v>16</v>
      </c>
      <c r="B83" s="5">
        <v>5117</v>
      </c>
      <c r="C83" s="8" t="s">
        <v>100</v>
      </c>
      <c r="D83" s="8" t="s">
        <v>25</v>
      </c>
      <c r="E83" s="29" t="s">
        <v>136</v>
      </c>
      <c r="F83" s="24">
        <v>823</v>
      </c>
      <c r="G83" s="6">
        <f t="shared" si="8"/>
        <v>8822</v>
      </c>
      <c r="H83" s="9">
        <v>8723</v>
      </c>
      <c r="I83" s="10">
        <f t="shared" si="9"/>
        <v>8526</v>
      </c>
      <c r="J83" s="10">
        <f t="shared" si="10"/>
        <v>8378</v>
      </c>
      <c r="K83" s="10">
        <f t="shared" si="11"/>
        <v>8230</v>
      </c>
    </row>
    <row r="84" spans="1:11" ht="21" customHeight="1">
      <c r="A84" s="8">
        <v>16</v>
      </c>
      <c r="B84" s="5">
        <v>5118</v>
      </c>
      <c r="C84" s="8" t="s">
        <v>101</v>
      </c>
      <c r="D84" s="8" t="s">
        <v>27</v>
      </c>
      <c r="E84" s="29" t="s">
        <v>137</v>
      </c>
      <c r="F84" s="24">
        <v>926</v>
      </c>
      <c r="G84" s="6">
        <f t="shared" si="8"/>
        <v>9926</v>
      </c>
      <c r="H84" s="9">
        <v>9815</v>
      </c>
      <c r="I84" s="10">
        <f t="shared" si="9"/>
        <v>9593</v>
      </c>
      <c r="J84" s="10">
        <f t="shared" si="10"/>
        <v>9426</v>
      </c>
      <c r="K84" s="10">
        <f t="shared" si="11"/>
        <v>9260</v>
      </c>
    </row>
    <row r="85" spans="1:11" ht="21" customHeight="1">
      <c r="A85" s="8">
        <v>16</v>
      </c>
      <c r="B85" s="5">
        <v>5119</v>
      </c>
      <c r="C85" s="8" t="s">
        <v>102</v>
      </c>
      <c r="D85" s="8" t="s">
        <v>29</v>
      </c>
      <c r="E85" s="29" t="s">
        <v>142</v>
      </c>
      <c r="F85" s="24">
        <v>1030</v>
      </c>
      <c r="G85" s="6">
        <f t="shared" si="8"/>
        <v>11041</v>
      </c>
      <c r="H85" s="9">
        <v>10918</v>
      </c>
      <c r="I85" s="10">
        <f t="shared" si="9"/>
        <v>10670</v>
      </c>
      <c r="J85" s="10">
        <f t="shared" si="10"/>
        <v>10485</v>
      </c>
      <c r="K85" s="10">
        <f t="shared" si="11"/>
        <v>10300</v>
      </c>
    </row>
    <row r="86" spans="1:11" ht="21" customHeight="1">
      <c r="A86" s="8">
        <v>16</v>
      </c>
      <c r="B86" s="5">
        <v>5120</v>
      </c>
      <c r="C86" s="8" t="s">
        <v>103</v>
      </c>
      <c r="D86" s="8" t="s">
        <v>31</v>
      </c>
      <c r="E86" s="29" t="s">
        <v>143</v>
      </c>
      <c r="F86" s="24">
        <v>1133</v>
      </c>
      <c r="G86" s="6">
        <f t="shared" si="8"/>
        <v>12145</v>
      </c>
      <c r="H86" s="9">
        <v>12009</v>
      </c>
      <c r="I86" s="10">
        <f t="shared" si="9"/>
        <v>11737</v>
      </c>
      <c r="J86" s="10">
        <f t="shared" si="10"/>
        <v>11533</v>
      </c>
      <c r="K86" s="10">
        <f t="shared" si="11"/>
        <v>11330</v>
      </c>
    </row>
    <row r="87" spans="1:11" ht="21" customHeight="1">
      <c r="A87" s="8">
        <v>16</v>
      </c>
      <c r="B87" s="5">
        <v>5121</v>
      </c>
      <c r="C87" s="8" t="s">
        <v>104</v>
      </c>
      <c r="D87" s="8" t="s">
        <v>33</v>
      </c>
      <c r="E87" s="29" t="s">
        <v>144</v>
      </c>
      <c r="F87" s="24">
        <v>1237</v>
      </c>
      <c r="G87" s="6">
        <f t="shared" si="8"/>
        <v>13260</v>
      </c>
      <c r="H87" s="9">
        <v>13112</v>
      </c>
      <c r="I87" s="10">
        <f t="shared" si="9"/>
        <v>12815</v>
      </c>
      <c r="J87" s="10">
        <f t="shared" si="10"/>
        <v>12592</v>
      </c>
      <c r="K87" s="10">
        <f t="shared" si="11"/>
        <v>12370</v>
      </c>
    </row>
    <row r="88" spans="1:11" ht="21" customHeight="1">
      <c r="A88" s="8">
        <v>16</v>
      </c>
      <c r="B88" s="5">
        <v>5122</v>
      </c>
      <c r="C88" s="8" t="s">
        <v>105</v>
      </c>
      <c r="D88" s="8" t="s">
        <v>35</v>
      </c>
      <c r="E88" s="29" t="s">
        <v>138</v>
      </c>
      <c r="F88" s="24">
        <v>1341</v>
      </c>
      <c r="G88" s="6">
        <f t="shared" si="8"/>
        <v>14375</v>
      </c>
      <c r="H88" s="9">
        <v>14214</v>
      </c>
      <c r="I88" s="10">
        <f t="shared" si="9"/>
        <v>13892</v>
      </c>
      <c r="J88" s="10">
        <f t="shared" si="10"/>
        <v>13651</v>
      </c>
      <c r="K88" s="10">
        <f t="shared" si="11"/>
        <v>13410</v>
      </c>
    </row>
    <row r="89" spans="1:11" ht="21" customHeight="1">
      <c r="A89" s="8">
        <v>16</v>
      </c>
      <c r="B89" s="5">
        <v>5123</v>
      </c>
      <c r="C89" s="8" t="s">
        <v>106</v>
      </c>
      <c r="D89" s="8" t="s">
        <v>37</v>
      </c>
      <c r="E89" s="29" t="s">
        <v>139</v>
      </c>
      <c r="F89" s="24">
        <v>1444</v>
      </c>
      <c r="G89" s="6">
        <f t="shared" si="8"/>
        <v>15479</v>
      </c>
      <c r="H89" s="9">
        <v>15306</v>
      </c>
      <c r="I89" s="10">
        <f t="shared" si="9"/>
        <v>14959</v>
      </c>
      <c r="J89" s="10">
        <f t="shared" si="10"/>
        <v>14699</v>
      </c>
      <c r="K89" s="10">
        <f t="shared" si="11"/>
        <v>14440</v>
      </c>
    </row>
    <row r="90" spans="1:11" ht="21" customHeight="1">
      <c r="A90" s="8">
        <v>16</v>
      </c>
      <c r="B90" s="5">
        <v>5124</v>
      </c>
      <c r="C90" s="8" t="s">
        <v>107</v>
      </c>
      <c r="D90" s="8" t="s">
        <v>39</v>
      </c>
      <c r="E90" s="29" t="s">
        <v>140</v>
      </c>
      <c r="F90" s="24">
        <v>1548</v>
      </c>
      <c r="G90" s="6">
        <f t="shared" si="8"/>
        <v>16594</v>
      </c>
      <c r="H90" s="9">
        <v>16408</v>
      </c>
      <c r="I90" s="10">
        <f t="shared" si="9"/>
        <v>16037</v>
      </c>
      <c r="J90" s="10">
        <f t="shared" si="10"/>
        <v>15758</v>
      </c>
      <c r="K90" s="10">
        <f t="shared" si="11"/>
        <v>15480</v>
      </c>
    </row>
    <row r="91" spans="1:11" ht="21" customHeight="1">
      <c r="A91" s="8">
        <v>16</v>
      </c>
      <c r="B91" s="5">
        <v>5125</v>
      </c>
      <c r="C91" s="8" t="s">
        <v>108</v>
      </c>
      <c r="D91" s="8" t="s">
        <v>41</v>
      </c>
      <c r="E91" s="29" t="s">
        <v>141</v>
      </c>
      <c r="F91" s="24">
        <v>1652</v>
      </c>
      <c r="G91" s="6">
        <f t="shared" si="8"/>
        <v>17709</v>
      </c>
      <c r="H91" s="9">
        <v>17511</v>
      </c>
      <c r="I91" s="10">
        <f t="shared" si="9"/>
        <v>17114</v>
      </c>
      <c r="J91" s="10">
        <f t="shared" si="10"/>
        <v>16817</v>
      </c>
      <c r="K91" s="10">
        <f t="shared" si="11"/>
        <v>16520</v>
      </c>
    </row>
    <row r="92" spans="1:11" ht="21" customHeight="1">
      <c r="A92" s="5">
        <v>16</v>
      </c>
      <c r="B92" s="5">
        <v>5126</v>
      </c>
      <c r="C92" s="5" t="s">
        <v>109</v>
      </c>
      <c r="D92" s="5" t="s">
        <v>43</v>
      </c>
      <c r="E92" s="29" t="s">
        <v>145</v>
      </c>
      <c r="F92" s="23">
        <v>1754</v>
      </c>
      <c r="G92" s="6">
        <f t="shared" si="8"/>
        <v>18802</v>
      </c>
      <c r="H92" s="7">
        <v>18592</v>
      </c>
      <c r="I92" s="6">
        <f t="shared" si="9"/>
        <v>18171</v>
      </c>
      <c r="J92" s="6">
        <f t="shared" si="10"/>
        <v>17855</v>
      </c>
      <c r="K92" s="6">
        <f t="shared" si="11"/>
        <v>17540</v>
      </c>
    </row>
    <row r="93" spans="1:11" ht="21" customHeight="1">
      <c r="A93" s="11">
        <v>16</v>
      </c>
      <c r="B93" s="27">
        <v>5211</v>
      </c>
      <c r="C93" s="11" t="s">
        <v>110</v>
      </c>
      <c r="D93" s="11" t="s">
        <v>13</v>
      </c>
      <c r="E93" s="28" t="s">
        <v>129</v>
      </c>
      <c r="F93" s="25">
        <v>177</v>
      </c>
      <c r="G93" s="12">
        <f t="shared" si="8"/>
        <v>1897</v>
      </c>
      <c r="H93" s="9">
        <v>1876</v>
      </c>
      <c r="I93" s="13">
        <f t="shared" si="9"/>
        <v>1833</v>
      </c>
      <c r="J93" s="13">
        <f t="shared" si="10"/>
        <v>1801</v>
      </c>
      <c r="K93" s="13">
        <f t="shared" si="11"/>
        <v>1770</v>
      </c>
    </row>
    <row r="94" spans="1:11" ht="21" customHeight="1">
      <c r="A94" s="11">
        <v>16</v>
      </c>
      <c r="B94" s="27">
        <v>5212</v>
      </c>
      <c r="C94" s="11" t="s">
        <v>111</v>
      </c>
      <c r="D94" s="11" t="s">
        <v>15</v>
      </c>
      <c r="E94" s="29" t="s">
        <v>130</v>
      </c>
      <c r="F94" s="25">
        <v>281</v>
      </c>
      <c r="G94" s="12">
        <f t="shared" si="8"/>
        <v>3012</v>
      </c>
      <c r="H94" s="9">
        <v>2978</v>
      </c>
      <c r="I94" s="13">
        <f t="shared" si="9"/>
        <v>2911</v>
      </c>
      <c r="J94" s="13">
        <f t="shared" si="10"/>
        <v>2860</v>
      </c>
      <c r="K94" s="13">
        <f t="shared" si="11"/>
        <v>2810</v>
      </c>
    </row>
    <row r="95" spans="1:11" ht="21" customHeight="1">
      <c r="A95" s="11">
        <v>16</v>
      </c>
      <c r="B95" s="27">
        <v>5213</v>
      </c>
      <c r="C95" s="11" t="s">
        <v>112</v>
      </c>
      <c r="D95" s="11" t="s">
        <v>17</v>
      </c>
      <c r="E95" s="29" t="s">
        <v>132</v>
      </c>
      <c r="F95" s="25">
        <v>409</v>
      </c>
      <c r="G95" s="12">
        <f t="shared" si="8"/>
        <v>4384</v>
      </c>
      <c r="H95" s="9">
        <v>4335</v>
      </c>
      <c r="I95" s="13">
        <f t="shared" si="9"/>
        <v>4237</v>
      </c>
      <c r="J95" s="13">
        <f t="shared" si="10"/>
        <v>4163</v>
      </c>
      <c r="K95" s="13">
        <f t="shared" si="11"/>
        <v>4090</v>
      </c>
    </row>
    <row r="96" spans="1:11" ht="21" customHeight="1">
      <c r="A96" s="11">
        <v>16</v>
      </c>
      <c r="B96" s="27">
        <v>5214</v>
      </c>
      <c r="C96" s="11" t="s">
        <v>113</v>
      </c>
      <c r="D96" s="11" t="s">
        <v>19</v>
      </c>
      <c r="E96" s="29" t="s">
        <v>133</v>
      </c>
      <c r="F96" s="25">
        <v>512</v>
      </c>
      <c r="G96" s="12">
        <f t="shared" si="8"/>
        <v>5488</v>
      </c>
      <c r="H96" s="9">
        <v>5427</v>
      </c>
      <c r="I96" s="13">
        <f t="shared" si="9"/>
        <v>5304</v>
      </c>
      <c r="J96" s="13">
        <f t="shared" si="10"/>
        <v>5212</v>
      </c>
      <c r="K96" s="13">
        <f t="shared" si="11"/>
        <v>5120</v>
      </c>
    </row>
    <row r="97" spans="1:11" ht="21" customHeight="1">
      <c r="A97" s="11">
        <v>16</v>
      </c>
      <c r="B97" s="27">
        <v>5215</v>
      </c>
      <c r="C97" s="11" t="s">
        <v>114</v>
      </c>
      <c r="D97" s="11" t="s">
        <v>21</v>
      </c>
      <c r="E97" s="29" t="s">
        <v>134</v>
      </c>
      <c r="F97" s="25">
        <v>615</v>
      </c>
      <c r="G97" s="12">
        <f t="shared" si="8"/>
        <v>6592</v>
      </c>
      <c r="H97" s="9">
        <v>6519</v>
      </c>
      <c r="I97" s="13">
        <f t="shared" si="9"/>
        <v>6371</v>
      </c>
      <c r="J97" s="13">
        <f t="shared" si="10"/>
        <v>6260</v>
      </c>
      <c r="K97" s="13">
        <f t="shared" si="11"/>
        <v>6150</v>
      </c>
    </row>
    <row r="98" spans="1:11" ht="21" customHeight="1">
      <c r="A98" s="11">
        <v>16</v>
      </c>
      <c r="B98" s="27">
        <v>5216</v>
      </c>
      <c r="C98" s="11" t="s">
        <v>115</v>
      </c>
      <c r="D98" s="11" t="s">
        <v>23</v>
      </c>
      <c r="E98" s="29" t="s">
        <v>135</v>
      </c>
      <c r="F98" s="25">
        <v>719</v>
      </c>
      <c r="G98" s="12">
        <f t="shared" si="8"/>
        <v>7707</v>
      </c>
      <c r="H98" s="9">
        <v>7621</v>
      </c>
      <c r="I98" s="13">
        <f t="shared" si="9"/>
        <v>7448</v>
      </c>
      <c r="J98" s="13">
        <f t="shared" si="10"/>
        <v>7319</v>
      </c>
      <c r="K98" s="13">
        <f t="shared" si="11"/>
        <v>7190</v>
      </c>
    </row>
    <row r="99" spans="1:11" ht="21" customHeight="1">
      <c r="A99" s="11">
        <v>16</v>
      </c>
      <c r="B99" s="27">
        <v>5217</v>
      </c>
      <c r="C99" s="11" t="s">
        <v>116</v>
      </c>
      <c r="D99" s="11" t="s">
        <v>25</v>
      </c>
      <c r="E99" s="29" t="s">
        <v>136</v>
      </c>
      <c r="F99" s="25">
        <v>823</v>
      </c>
      <c r="G99" s="12">
        <f t="shared" si="8"/>
        <v>8822</v>
      </c>
      <c r="H99" s="9">
        <v>8723</v>
      </c>
      <c r="I99" s="13">
        <f t="shared" si="9"/>
        <v>8526</v>
      </c>
      <c r="J99" s="13">
        <f t="shared" si="10"/>
        <v>8378</v>
      </c>
      <c r="K99" s="13">
        <f t="shared" si="11"/>
        <v>8230</v>
      </c>
    </row>
    <row r="100" spans="1:11" ht="21" customHeight="1">
      <c r="A100" s="11">
        <v>16</v>
      </c>
      <c r="B100" s="27">
        <v>5218</v>
      </c>
      <c r="C100" s="11" t="s">
        <v>117</v>
      </c>
      <c r="D100" s="11" t="s">
        <v>27</v>
      </c>
      <c r="E100" s="29" t="s">
        <v>137</v>
      </c>
      <c r="F100" s="25">
        <v>926</v>
      </c>
      <c r="G100" s="12">
        <f t="shared" si="8"/>
        <v>9926</v>
      </c>
      <c r="H100" s="9">
        <v>9815</v>
      </c>
      <c r="I100" s="13">
        <f t="shared" si="9"/>
        <v>9593</v>
      </c>
      <c r="J100" s="13">
        <f t="shared" si="10"/>
        <v>9426</v>
      </c>
      <c r="K100" s="13">
        <f t="shared" si="11"/>
        <v>9260</v>
      </c>
    </row>
    <row r="101" spans="1:11" ht="21" customHeight="1">
      <c r="A101" s="11">
        <v>16</v>
      </c>
      <c r="B101" s="27">
        <v>5219</v>
      </c>
      <c r="C101" s="11" t="s">
        <v>118</v>
      </c>
      <c r="D101" s="11" t="s">
        <v>29</v>
      </c>
      <c r="E101" s="29" t="s">
        <v>142</v>
      </c>
      <c r="F101" s="25">
        <v>1030</v>
      </c>
      <c r="G101" s="12">
        <f t="shared" si="8"/>
        <v>11041</v>
      </c>
      <c r="H101" s="9">
        <v>10918</v>
      </c>
      <c r="I101" s="13">
        <f t="shared" si="9"/>
        <v>10670</v>
      </c>
      <c r="J101" s="13">
        <f t="shared" si="10"/>
        <v>10485</v>
      </c>
      <c r="K101" s="13">
        <f t="shared" si="11"/>
        <v>10300</v>
      </c>
    </row>
    <row r="102" spans="1:11" ht="21" customHeight="1">
      <c r="A102" s="11">
        <v>16</v>
      </c>
      <c r="B102" s="27">
        <v>5220</v>
      </c>
      <c r="C102" s="11" t="s">
        <v>119</v>
      </c>
      <c r="D102" s="11" t="s">
        <v>31</v>
      </c>
      <c r="E102" s="29" t="s">
        <v>143</v>
      </c>
      <c r="F102" s="25">
        <v>1133</v>
      </c>
      <c r="G102" s="12">
        <f t="shared" si="8"/>
        <v>12145</v>
      </c>
      <c r="H102" s="9">
        <v>12009</v>
      </c>
      <c r="I102" s="13">
        <f t="shared" si="9"/>
        <v>11737</v>
      </c>
      <c r="J102" s="13">
        <f t="shared" si="10"/>
        <v>11533</v>
      </c>
      <c r="K102" s="13">
        <f t="shared" si="11"/>
        <v>11330</v>
      </c>
    </row>
    <row r="103" spans="1:11" ht="21" customHeight="1">
      <c r="A103" s="11">
        <v>16</v>
      </c>
      <c r="B103" s="27">
        <v>5221</v>
      </c>
      <c r="C103" s="11" t="s">
        <v>120</v>
      </c>
      <c r="D103" s="11" t="s">
        <v>33</v>
      </c>
      <c r="E103" s="29" t="s">
        <v>144</v>
      </c>
      <c r="F103" s="25">
        <v>1237</v>
      </c>
      <c r="G103" s="12">
        <f t="shared" si="8"/>
        <v>13260</v>
      </c>
      <c r="H103" s="9">
        <v>13112</v>
      </c>
      <c r="I103" s="13">
        <f t="shared" si="9"/>
        <v>12815</v>
      </c>
      <c r="J103" s="13">
        <f t="shared" si="10"/>
        <v>12592</v>
      </c>
      <c r="K103" s="13">
        <f t="shared" si="11"/>
        <v>12370</v>
      </c>
    </row>
    <row r="104" spans="1:11" ht="21" customHeight="1">
      <c r="A104" s="11">
        <v>16</v>
      </c>
      <c r="B104" s="27">
        <v>5222</v>
      </c>
      <c r="C104" s="11" t="s">
        <v>121</v>
      </c>
      <c r="D104" s="11" t="s">
        <v>35</v>
      </c>
      <c r="E104" s="29" t="s">
        <v>138</v>
      </c>
      <c r="F104" s="25">
        <v>1341</v>
      </c>
      <c r="G104" s="12">
        <f t="shared" si="8"/>
        <v>14375</v>
      </c>
      <c r="H104" s="9">
        <v>14214</v>
      </c>
      <c r="I104" s="13">
        <f t="shared" si="9"/>
        <v>13892</v>
      </c>
      <c r="J104" s="13">
        <f t="shared" si="10"/>
        <v>13651</v>
      </c>
      <c r="K104" s="13">
        <f t="shared" si="11"/>
        <v>13410</v>
      </c>
    </row>
    <row r="105" spans="1:11" ht="21" customHeight="1">
      <c r="A105" s="11">
        <v>16</v>
      </c>
      <c r="B105" s="27">
        <v>5223</v>
      </c>
      <c r="C105" s="11" t="s">
        <v>122</v>
      </c>
      <c r="D105" s="11" t="s">
        <v>37</v>
      </c>
      <c r="E105" s="29" t="s">
        <v>139</v>
      </c>
      <c r="F105" s="25">
        <v>1444</v>
      </c>
      <c r="G105" s="12">
        <f t="shared" si="8"/>
        <v>15479</v>
      </c>
      <c r="H105" s="9">
        <v>15306</v>
      </c>
      <c r="I105" s="13">
        <f t="shared" si="9"/>
        <v>14959</v>
      </c>
      <c r="J105" s="13">
        <f t="shared" si="10"/>
        <v>14699</v>
      </c>
      <c r="K105" s="13">
        <f t="shared" si="11"/>
        <v>14440</v>
      </c>
    </row>
    <row r="106" spans="1:11" ht="21" customHeight="1">
      <c r="A106" s="11">
        <v>16</v>
      </c>
      <c r="B106" s="27">
        <v>5224</v>
      </c>
      <c r="C106" s="11" t="s">
        <v>123</v>
      </c>
      <c r="D106" s="11" t="s">
        <v>39</v>
      </c>
      <c r="E106" s="29" t="s">
        <v>140</v>
      </c>
      <c r="F106" s="25">
        <v>1548</v>
      </c>
      <c r="G106" s="12">
        <f t="shared" si="8"/>
        <v>16594</v>
      </c>
      <c r="H106" s="9">
        <v>16408</v>
      </c>
      <c r="I106" s="13">
        <f t="shared" si="9"/>
        <v>16037</v>
      </c>
      <c r="J106" s="13">
        <f t="shared" si="10"/>
        <v>15758</v>
      </c>
      <c r="K106" s="13">
        <f t="shared" si="11"/>
        <v>15480</v>
      </c>
    </row>
    <row r="107" spans="1:11" ht="21" customHeight="1">
      <c r="A107" s="11">
        <v>16</v>
      </c>
      <c r="B107" s="27">
        <v>5225</v>
      </c>
      <c r="C107" s="11" t="s">
        <v>124</v>
      </c>
      <c r="D107" s="11" t="s">
        <v>41</v>
      </c>
      <c r="E107" s="29" t="s">
        <v>141</v>
      </c>
      <c r="F107" s="25">
        <v>1652</v>
      </c>
      <c r="G107" s="12">
        <f t="shared" si="8"/>
        <v>17709</v>
      </c>
      <c r="H107" s="9">
        <v>17511</v>
      </c>
      <c r="I107" s="13">
        <f t="shared" si="9"/>
        <v>17114</v>
      </c>
      <c r="J107" s="13">
        <f t="shared" si="10"/>
        <v>16817</v>
      </c>
      <c r="K107" s="13">
        <f t="shared" si="11"/>
        <v>16520</v>
      </c>
    </row>
    <row r="108" spans="1:11" ht="21" customHeight="1">
      <c r="A108" s="11">
        <v>16</v>
      </c>
      <c r="B108" s="25">
        <v>5226</v>
      </c>
      <c r="C108" s="11" t="s">
        <v>125</v>
      </c>
      <c r="D108" s="11" t="s">
        <v>43</v>
      </c>
      <c r="E108" s="29" t="s">
        <v>145</v>
      </c>
      <c r="F108" s="25">
        <v>1754</v>
      </c>
      <c r="G108" s="13">
        <f t="shared" si="8"/>
        <v>18802</v>
      </c>
      <c r="H108" s="9">
        <v>18592</v>
      </c>
      <c r="I108" s="13">
        <f t="shared" si="9"/>
        <v>18171</v>
      </c>
      <c r="J108" s="13">
        <f t="shared" si="10"/>
        <v>17855</v>
      </c>
      <c r="K108" s="13">
        <f t="shared" si="11"/>
        <v>17540</v>
      </c>
    </row>
  </sheetData>
  <mergeCells count="15">
    <mergeCell ref="A75:C75"/>
    <mergeCell ref="D75:D76"/>
    <mergeCell ref="F75:F76"/>
    <mergeCell ref="H75:K75"/>
    <mergeCell ref="A3:C3"/>
    <mergeCell ref="D3:D4"/>
    <mergeCell ref="F3:F4"/>
    <mergeCell ref="H3:K3"/>
    <mergeCell ref="A39:C39"/>
    <mergeCell ref="D39:D40"/>
    <mergeCell ref="F39:F40"/>
    <mergeCell ref="H39:K39"/>
    <mergeCell ref="E3:E4"/>
    <mergeCell ref="E39:E40"/>
    <mergeCell ref="E75:E76"/>
  </mergeCells>
  <phoneticPr fontId="2"/>
  <pageMargins left="0.27559055118110237" right="0.27559055118110237" top="0.62992125984251968" bottom="0.74803149606299213" header="0.31496062992125984" footer="0.31496062992125984"/>
  <pageSetup paperSize="9" scale="49" fitToHeight="2" orientation="portrait" r:id="rId1"/>
  <headerFooter>
    <oddHeader>&amp;C&amp;28尼崎市移動支援事業　基準単価表（サービスコード）</oddHeader>
    <firstHeader>&amp;C&amp;28尼崎市移動支援事業　基準単価表（サービスコード）</firstHeader>
  </headerFooter>
  <rowBreaks count="1" manualBreakCount="1"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印刷用</vt:lpstr>
      <vt:lpstr>印刷用!Print_Area</vt:lpstr>
    </vt:vector>
  </TitlesOfParts>
  <Company>尼崎市 情報政策課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　翔太</dc:creator>
  <cp:lastModifiedBy>ama0036243</cp:lastModifiedBy>
  <cp:lastPrinted>2017-11-16T04:55:53Z</cp:lastPrinted>
  <dcterms:created xsi:type="dcterms:W3CDTF">2017-08-24T07:15:42Z</dcterms:created>
  <dcterms:modified xsi:type="dcterms:W3CDTF">2017-11-28T04:37:34Z</dcterms:modified>
</cp:coreProperties>
</file>