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tabRatio="812" activeTab="0"/>
  </bookViews>
  <sheets>
    <sheet name="106ページ" sheetId="1" r:id="rId1"/>
    <sheet name="107ページ" sheetId="2" r:id="rId2"/>
    <sheet name="108ページ" sheetId="3" r:id="rId3"/>
    <sheet name="109ページ" sheetId="4" r:id="rId4"/>
    <sheet name="110-11１ページ" sheetId="5" r:id="rId5"/>
    <sheet name="112ページ" sheetId="6" r:id="rId6"/>
    <sheet name="113ページ" sheetId="7" r:id="rId7"/>
    <sheet name="114ページ" sheetId="8" r:id="rId8"/>
    <sheet name="115ページ" sheetId="9" r:id="rId9"/>
    <sheet name="116ページ" sheetId="10" r:id="rId10"/>
    <sheet name="117ページ" sheetId="11" r:id="rId11"/>
  </sheets>
  <definedNames/>
  <calcPr fullCalcOnLoad="1"/>
</workbook>
</file>

<file path=xl/sharedStrings.xml><?xml version="1.0" encoding="utf-8"?>
<sst xmlns="http://schemas.openxmlformats.org/spreadsheetml/2006/main" count="1060" uniqueCount="665">
  <si>
    <t>１０８　　社会保障</t>
  </si>
  <si>
    <t>介　護
扶  助</t>
  </si>
  <si>
    <t>年 度</t>
  </si>
  <si>
    <t>年４ 月</t>
  </si>
  <si>
    <t xml:space="preserve"> 　５</t>
  </si>
  <si>
    <t xml:space="preserve"> 　６</t>
  </si>
  <si>
    <t xml:space="preserve"> 　７</t>
  </si>
  <si>
    <t>　 ８</t>
  </si>
  <si>
    <t>　 ９</t>
  </si>
  <si>
    <t xml:space="preserve">  １０</t>
  </si>
  <si>
    <t xml:space="preserve">  １１</t>
  </si>
  <si>
    <t xml:space="preserve">  １２</t>
  </si>
  <si>
    <t>年１</t>
  </si>
  <si>
    <t>　 ２</t>
  </si>
  <si>
    <t>　 ３</t>
  </si>
  <si>
    <t>※　年度平均は、４～３月の単純平均である。</t>
  </si>
  <si>
    <t>働 い て い る 者
の い な い 世 帯</t>
  </si>
  <si>
    <t>世　帯　員　が
働　い　て　い
る　　世　　帯</t>
  </si>
  <si>
    <t>常　 用
労働者</t>
  </si>
  <si>
    <t>日　 雇
労働者</t>
  </si>
  <si>
    <t>※　生活保護停止中の世帯は含まない。</t>
  </si>
  <si>
    <t>生　 活
扶助費</t>
  </si>
  <si>
    <t>住   宅
扶助費</t>
  </si>
  <si>
    <t>教   育
扶助費</t>
  </si>
  <si>
    <t>医   療
扶助費</t>
  </si>
  <si>
    <t>介　 護
扶助費</t>
  </si>
  <si>
    <t>出   産
扶助費</t>
  </si>
  <si>
    <t>生   業
扶助費</t>
  </si>
  <si>
    <t>葬   祭
扶助費</t>
  </si>
  <si>
    <t>（１）　  保　護　世　帯　及　び　人　員</t>
  </si>
  <si>
    <t>（年度平均、月末）</t>
  </si>
  <si>
    <t>年　度　・　月</t>
  </si>
  <si>
    <t>保　護　実　数</t>
  </si>
  <si>
    <t>生  活
扶  助</t>
  </si>
  <si>
    <t>教  育
扶  助</t>
  </si>
  <si>
    <t>住  宅
扶  助</t>
  </si>
  <si>
    <t>医　療　扶　助</t>
  </si>
  <si>
    <t>出  産
扶  助</t>
  </si>
  <si>
    <t>生  業
扶  助</t>
  </si>
  <si>
    <t>葬  祭
扶  助</t>
  </si>
  <si>
    <t>世　帯</t>
  </si>
  <si>
    <t>人　員</t>
  </si>
  <si>
    <t>総　数</t>
  </si>
  <si>
    <t>入　院</t>
  </si>
  <si>
    <t>外　来</t>
  </si>
  <si>
    <t>（２）　  労　働　力　類　型　別　保　護　世　帯　数</t>
  </si>
  <si>
    <t>（各年度末）</t>
  </si>
  <si>
    <t>年        度</t>
  </si>
  <si>
    <t>総          数</t>
  </si>
  <si>
    <t xml:space="preserve">働  い  て  い  る  者  の  い  る  世  帯 </t>
  </si>
  <si>
    <t>世 帯 主 が 働 い て い る 世 帯</t>
  </si>
  <si>
    <t>内職者</t>
  </si>
  <si>
    <t>その他の
就 業 者</t>
  </si>
  <si>
    <t>（３）　  扶　助　別　保　護　費　支　出　状　況</t>
  </si>
  <si>
    <t>年       度</t>
  </si>
  <si>
    <t>生          活          保          護          費</t>
  </si>
  <si>
    <t>施 設 事 務 費</t>
  </si>
  <si>
    <t>（４）　　男　女　、　年　齢　別　保　護　人　員</t>
  </si>
  <si>
    <t>（各年７月１日）</t>
  </si>
  <si>
    <t>年度 ・男女　別</t>
  </si>
  <si>
    <t>６～１４</t>
  </si>
  <si>
    <t>１５～１９</t>
  </si>
  <si>
    <t>２０～３９</t>
  </si>
  <si>
    <t>４０～５９</t>
  </si>
  <si>
    <t>６０～６９</t>
  </si>
  <si>
    <t>平 成 １８ 年 度</t>
  </si>
  <si>
    <t>年               度</t>
  </si>
  <si>
    <t>総              数</t>
  </si>
  <si>
    <t>生　活　資　金</t>
  </si>
  <si>
    <t xml:space="preserve"> 年 度</t>
  </si>
  <si>
    <t>貸　　　　　　付　　　　　　金　　　　　　額　　　　（千円）</t>
  </si>
  <si>
    <t>総   数</t>
  </si>
  <si>
    <t>０～５ 歳</t>
  </si>
  <si>
    <t>７０歳以上</t>
  </si>
  <si>
    <t>男</t>
  </si>
  <si>
    <t>女</t>
  </si>
  <si>
    <t>医療資金</t>
  </si>
  <si>
    <t>住宅資金</t>
  </si>
  <si>
    <t>教育資金</t>
  </si>
  <si>
    <t>災害資金</t>
  </si>
  <si>
    <t>貸          付          決          定          件　　　　　数</t>
  </si>
  <si>
    <t>１１０　　社会保障</t>
  </si>
  <si>
    <t>（単位　　人）</t>
  </si>
  <si>
    <t xml:space="preserve">福   祉
事務所 </t>
  </si>
  <si>
    <t>本人
自身</t>
  </si>
  <si>
    <t>平 成  １８ 年</t>
  </si>
  <si>
    <t>年　　　　　次</t>
  </si>
  <si>
    <t>平　成　１</t>
  </si>
  <si>
    <t>１</t>
  </si>
  <si>
    <t>年　　　　　度</t>
  </si>
  <si>
    <t>事業開
始資金</t>
  </si>
  <si>
    <t>事業継
続資金</t>
  </si>
  <si>
    <t>就職支
度資金</t>
  </si>
  <si>
    <t>貸　　　　　付　　　　　金　　　　　額　　　　（　千　円　）</t>
  </si>
  <si>
    <t>年　　　　　度</t>
  </si>
  <si>
    <t>（１）　  相談経路別婦人更生相談受付</t>
  </si>
  <si>
    <t>年   次 ・ 区   分</t>
  </si>
  <si>
    <t>総    数</t>
  </si>
  <si>
    <t>縁故者・知人</t>
  </si>
  <si>
    <t>社会福祉施設等</t>
  </si>
  <si>
    <t>医療機関</t>
  </si>
  <si>
    <t>その他</t>
  </si>
  <si>
    <t>新  規</t>
  </si>
  <si>
    <t>再  来</t>
  </si>
  <si>
    <t>（２）　　婦　人　更　生　相　談　処　理</t>
  </si>
  <si>
    <t>総　　数</t>
  </si>
  <si>
    <t>就職・自営</t>
  </si>
  <si>
    <t>修　　　学　　　資　　　金</t>
  </si>
  <si>
    <t>修　業　資　金</t>
  </si>
  <si>
    <t>新　　　　規</t>
  </si>
  <si>
    <t>継　　　　続</t>
  </si>
  <si>
    <t>新　規</t>
  </si>
  <si>
    <t>継　続</t>
  </si>
  <si>
    <t>高　校</t>
  </si>
  <si>
    <t>大　学</t>
  </si>
  <si>
    <t>貸　　　　　付　　　　　決　　　　　定　　　　　件　　　　　数</t>
  </si>
  <si>
    <t>特　別　障　害　者　手　当</t>
  </si>
  <si>
    <t>障　害　児　福　祉　手　当</t>
  </si>
  <si>
    <t>経　過　的　福　祉　手　当</t>
  </si>
  <si>
    <t>延　べ　人　数</t>
  </si>
  <si>
    <t>月平均人数</t>
  </si>
  <si>
    <t>警察・法務関係</t>
  </si>
  <si>
    <t>婦 人 保 護
施設に入所</t>
  </si>
  <si>
    <t>福祉事務所
へ   移   送</t>
  </si>
  <si>
    <t>その他関係
機関へ移送</t>
  </si>
  <si>
    <t>助言・指導
の　　 　み　　　　　</t>
  </si>
  <si>
    <t>住宅補
修資金</t>
  </si>
  <si>
    <t>社会保障　　１１１</t>
  </si>
  <si>
    <t>　　件</t>
  </si>
  <si>
    <t>千円</t>
  </si>
  <si>
    <t>平 成 １</t>
  </si>
  <si>
    <t>給付金等の種別</t>
  </si>
  <si>
    <t>高齢者特別給付金</t>
  </si>
  <si>
    <t>年　次  ･　事　業</t>
  </si>
  <si>
    <t>負　担　別　対　象　者　数　（１）</t>
  </si>
  <si>
    <t>資格取得</t>
  </si>
  <si>
    <t>資格喪失</t>
  </si>
  <si>
    <t>医　療　費　助　成　（支給）</t>
  </si>
  <si>
    <t>総         　数</t>
  </si>
  <si>
    <t>県</t>
  </si>
  <si>
    <t>市</t>
  </si>
  <si>
    <t>件　　　　　数</t>
  </si>
  <si>
    <t>金　　　　　額</t>
  </si>
  <si>
    <t>件</t>
  </si>
  <si>
    <t>老人保健医療</t>
  </si>
  <si>
    <t>老人医療</t>
  </si>
  <si>
    <t>母子家庭等医療</t>
  </si>
  <si>
    <t>（１）　年末現在である。　　　</t>
  </si>
  <si>
    <t>年　　　　　度</t>
  </si>
  <si>
    <t>児　童　扶　養　手　当</t>
  </si>
  <si>
    <t>特　別　児　童　扶　養　手　当</t>
  </si>
  <si>
    <t>申請者数</t>
  </si>
  <si>
    <t>受給者数　（１）</t>
  </si>
  <si>
    <t>（１）　年度末現在である。　　　</t>
  </si>
  <si>
    <t>（各年度末）</t>
  </si>
  <si>
    <t>地　　　　　区</t>
  </si>
  <si>
    <t>クラブ数</t>
  </si>
  <si>
    <t>会員数</t>
  </si>
  <si>
    <t>全　　　　　　　市</t>
  </si>
  <si>
    <t>本　　　　庁</t>
  </si>
  <si>
    <t>小　　　　田</t>
  </si>
  <si>
    <t>大　　　　庄</t>
  </si>
  <si>
    <t>立　　　　花</t>
  </si>
  <si>
    <t>武　　　　庫</t>
  </si>
  <si>
    <t>園　　　　田</t>
  </si>
  <si>
    <t>そ　 の 　他</t>
  </si>
  <si>
    <t>　申請者数は、当該年度に新たに申請のあったものである。</t>
  </si>
  <si>
    <t>１１２　　社会保障</t>
  </si>
  <si>
    <t>社会保障　　１１３</t>
  </si>
  <si>
    <t>保　 　　　　険　　　　　料　（ 千 円 ）</t>
  </si>
  <si>
    <t>不　　納
欠損額</t>
  </si>
  <si>
    <t>収　 入
未済額</t>
  </si>
  <si>
    <t>第　３　号
被保険者</t>
  </si>
  <si>
    <t>世帯数</t>
  </si>
  <si>
    <t>(2,357)</t>
  </si>
  <si>
    <t>地　　区</t>
  </si>
  <si>
    <t>死   亡
一時金</t>
  </si>
  <si>
    <t>人　員</t>
  </si>
  <si>
    <t>総　　数</t>
  </si>
  <si>
    <t>中　央</t>
  </si>
  <si>
    <t>小　田</t>
  </si>
  <si>
    <t>大　庄</t>
  </si>
  <si>
    <t>1,688(243)</t>
  </si>
  <si>
    <t>181(0)</t>
  </si>
  <si>
    <t>立　花</t>
  </si>
  <si>
    <t>武　庫</t>
  </si>
  <si>
    <t>支　　　　　　　給　　　　　　　金　　　　　　　額　　（百万円）</t>
  </si>
  <si>
    <t>園　田</t>
  </si>
  <si>
    <t>1,455(213)</t>
  </si>
  <si>
    <t>143(0)</t>
  </si>
  <si>
    <t>高額療養
費（再掲）</t>
  </si>
  <si>
    <t>出産育児
一時金</t>
  </si>
  <si>
    <t>結  核　・　精　神
医　療　付　加　金</t>
  </si>
  <si>
    <t>薬 剤 の
支　　給</t>
  </si>
  <si>
    <t>食事療養　・
生活療養</t>
  </si>
  <si>
    <t>訪問看護</t>
  </si>
  <si>
    <t>・</t>
  </si>
  <si>
    <t>(27,410)</t>
  </si>
  <si>
    <t>給　　　　　　　　　　　付　　　　　　　　　　　額　　　　　（ 千 円 ）</t>
  </si>
  <si>
    <t>（　）内は入院、歯科給付件数の再掲である。</t>
  </si>
  <si>
    <t>（１）　移送費を含む</t>
  </si>
  <si>
    <t>（１）　　拠　出　制　国　民　年　金</t>
  </si>
  <si>
    <t>（１）　  被保険者数、資格関係及び保険料</t>
  </si>
  <si>
    <t>年　　　　度</t>
  </si>
  <si>
    <t>適             用             状             況</t>
  </si>
  <si>
    <t>免　　除　　受　　理　　件　　数</t>
  </si>
  <si>
    <t>年　　度</t>
  </si>
  <si>
    <t>被　　保　　険　　者　　資　　格　　関　　係</t>
  </si>
  <si>
    <t>被          保          険          者　　　　　数</t>
  </si>
  <si>
    <t>加　　入　（１）</t>
  </si>
  <si>
    <t>資　格　取　得</t>
  </si>
  <si>
    <t>資　格　喪　失</t>
  </si>
  <si>
    <t>調　定　額</t>
  </si>
  <si>
    <t>収 入 済 額
    　（２）</t>
  </si>
  <si>
    <t>総           数</t>
  </si>
  <si>
    <t>第１号被保険者</t>
  </si>
  <si>
    <t>法定免除</t>
  </si>
  <si>
    <t>申請免除</t>
  </si>
  <si>
    <t>強　制</t>
  </si>
  <si>
    <t>任　意</t>
  </si>
  <si>
    <t>（１）　年度末現在である。</t>
  </si>
  <si>
    <t>（２）　調定外過誤納金を含まない。</t>
  </si>
  <si>
    <t>（　）内は、付加保険料被保険者の再掲である。</t>
  </si>
  <si>
    <t>（２）　  拠出制国民年金及び福祉年金受給権者数及び支給金額</t>
  </si>
  <si>
    <t>（２）　  地　区　別　被　保　険　者　数</t>
  </si>
  <si>
    <t>拠　　　　出　　　　制　　　　国　　　　民　　　　年　　　　金</t>
  </si>
  <si>
    <t>福　　祉　　年　　金</t>
  </si>
  <si>
    <t>総　　　数</t>
  </si>
  <si>
    <t>老　齢</t>
  </si>
  <si>
    <t>老齢基礎</t>
  </si>
  <si>
    <t>障害基礎</t>
  </si>
  <si>
    <t>遺族基礎</t>
  </si>
  <si>
    <t>寡　婦</t>
  </si>
  <si>
    <t>老齢福祉</t>
  </si>
  <si>
    <t>受　　　　　給　　　　　権　　　　　者　　　　　数　　（各年度末）</t>
  </si>
  <si>
    <t>(　 )内は障害、母子、遺児年金の再掲である。</t>
  </si>
  <si>
    <t>（３）　　保　　険　　給　　付　　状　　況</t>
  </si>
  <si>
    <t>付          加          給          付</t>
  </si>
  <si>
    <t>費　用　額</t>
  </si>
  <si>
    <t>保　　　　　　　　険　　　　　　　　者　　　　　　　　負　　　　　　　　担　　　　　　　　分</t>
  </si>
  <si>
    <t>総     額</t>
  </si>
  <si>
    <t>葬 祭 費</t>
  </si>
  <si>
    <t>一　　　般　　　診　　　療</t>
  </si>
  <si>
    <t>歯　　　科</t>
  </si>
  <si>
    <t>療 養 費
（１）</t>
  </si>
  <si>
    <t>入院外</t>
  </si>
  <si>
    <t>給　　　　　　　　　　　付　　　　　　　　　　　件　　　　　　　　　　　数</t>
  </si>
  <si>
    <t>療　　　　　　　　　　養　　　　　　　　　　諸　　　　　　　　　　費</t>
  </si>
  <si>
    <t>１１４　　社会保障</t>
  </si>
  <si>
    <t>（１）　 要 支 援 ・ 要 介 護 認 定 者 数</t>
  </si>
  <si>
    <t>（年度末）</t>
  </si>
  <si>
    <t>要支援１</t>
  </si>
  <si>
    <t>要支援２</t>
  </si>
  <si>
    <t>要支援</t>
  </si>
  <si>
    <t>要介護１</t>
  </si>
  <si>
    <t>要介護２</t>
  </si>
  <si>
    <t>要介護３</t>
  </si>
  <si>
    <t>要介護４</t>
  </si>
  <si>
    <t>要介護５</t>
  </si>
  <si>
    <t>　</t>
  </si>
  <si>
    <t>（２）　 所 得 段 階 別 第 １ 号 被 保 険 者 数 及 び 保 険 料 収 納 状 況</t>
  </si>
  <si>
    <t>年　　度</t>
  </si>
  <si>
    <t>第　１
段　階</t>
  </si>
  <si>
    <t>第　２
段　階</t>
  </si>
  <si>
    <t>第　３
段　階</t>
  </si>
  <si>
    <t>第　４
段　階</t>
  </si>
  <si>
    <t>第　５
段　階</t>
  </si>
  <si>
    <t>第　６
段　階</t>
  </si>
  <si>
    <t>第　７
段　階</t>
  </si>
  <si>
    <t>第　８
段　階</t>
  </si>
  <si>
    <t>未　確
定　者</t>
  </si>
  <si>
    <t>保　 険　 料　 収　 納　 状　 況　（円）</t>
  </si>
  <si>
    <t>調　定　額</t>
  </si>
  <si>
    <t>収入未済額</t>
  </si>
  <si>
    <t>（１）年度末現在である。　（２）　調定外過誤納金を含まない。</t>
  </si>
  <si>
    <t>（３）　 介 護 サ ー  ビ ス 利 用 件 数 及 び 給 付 費</t>
  </si>
  <si>
    <t>種　　　　　　別</t>
  </si>
  <si>
    <t>件　　　　　数</t>
  </si>
  <si>
    <t>給　　付　　費　　(千円)</t>
  </si>
  <si>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</si>
  <si>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</si>
  <si>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</si>
  <si>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</si>
  <si>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</si>
  <si>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</si>
  <si>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</si>
  <si>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</si>
  <si>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</si>
  <si>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</si>
  <si>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</si>
  <si>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</si>
  <si>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</si>
  <si>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</si>
  <si>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</si>
  <si>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</si>
  <si>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</si>
  <si>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</si>
  <si>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</si>
  <si>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</si>
  <si>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</si>
  <si>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</si>
  <si>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第   １   号   被   保   険   者   数 　（１）</t>
  </si>
  <si>
    <t>収入済額 （２）</t>
  </si>
  <si>
    <t>経過的
要介護</t>
  </si>
  <si>
    <t>不納欠損額</t>
  </si>
  <si>
    <t>社会保障　　１１５</t>
  </si>
  <si>
    <t>種　　　　　　　　　　別</t>
  </si>
  <si>
    <t>施　　設　　数</t>
  </si>
  <si>
    <t>種　　　　　　　別</t>
  </si>
  <si>
    <t>市　立</t>
  </si>
  <si>
    <t>(児童福祉法による福祉施設）</t>
  </si>
  <si>
    <t>（母子及び寡婦福祉法による福祉施設）</t>
  </si>
  <si>
    <t>　　児童養護施設</t>
  </si>
  <si>
    <t>　　母子福祉センター</t>
  </si>
  <si>
    <t>　　肢体不自由児通園施設</t>
  </si>
  <si>
    <t>　　保育所</t>
  </si>
  <si>
    <t>　　重度身体障害者授産施設</t>
  </si>
  <si>
    <t>　　母子生活支援施設</t>
  </si>
  <si>
    <t>　　身体障害者福祉センター</t>
  </si>
  <si>
    <t>　　知的障害児通園施設</t>
  </si>
  <si>
    <t>(老人福祉法による福祉施設）</t>
  </si>
  <si>
    <t>　　知的障害者更生施設</t>
  </si>
  <si>
    <t>　　養護老人ホーム</t>
  </si>
  <si>
    <t>　　知的障害者授産施設</t>
  </si>
  <si>
    <t>　　特別養護老人ホーム</t>
  </si>
  <si>
    <t>（その他の社会福祉施設）</t>
  </si>
  <si>
    <t>　　在宅介護支援センター</t>
  </si>
  <si>
    <t>　　身体障害者福祉会館</t>
  </si>
  <si>
    <t>　　デイサービスセンター</t>
  </si>
  <si>
    <t>　　軽費老人ホーム</t>
  </si>
  <si>
    <t>　　地域包括支援センター</t>
  </si>
  <si>
    <t>　　老人福祉センター</t>
  </si>
  <si>
    <t>※　分園等がある場合には本園とあわせて１ヶ所とする。</t>
  </si>
  <si>
    <t>民生児童委
員協議会数</t>
  </si>
  <si>
    <t>民生児童
委員定数</t>
  </si>
  <si>
    <t>総　数</t>
  </si>
  <si>
    <t>（２）　　　活　動　状　況　（　内　容　別　相　談　・　支　援　件　数　　）</t>
  </si>
  <si>
    <t>在宅
福祉</t>
  </si>
  <si>
    <t>介護
保険</t>
  </si>
  <si>
    <t>健康・
保健
医療</t>
  </si>
  <si>
    <t>子育て・
母子
保健</t>
  </si>
  <si>
    <t>子供の地域
生活</t>
  </si>
  <si>
    <t>子供の
教育・
学校
生活</t>
  </si>
  <si>
    <t>生活費</t>
  </si>
  <si>
    <t>年金・
保険</t>
  </si>
  <si>
    <t>仕事</t>
  </si>
  <si>
    <t>家族
関係</t>
  </si>
  <si>
    <t>住居</t>
  </si>
  <si>
    <t>生活
環境</t>
  </si>
  <si>
    <t>日常的
な支援</t>
  </si>
  <si>
    <t>その他</t>
  </si>
  <si>
    <t>（３）　　　活　　動　　状　　況　　（　　そ　　の　　他　　の　　件　　数　　）</t>
  </si>
  <si>
    <t>調査・実態把握</t>
  </si>
  <si>
    <t>地域福祉活動・
自主活動</t>
  </si>
  <si>
    <t>証明事務</t>
  </si>
  <si>
    <t>（１）    現　　　　　　　　　　　　況</t>
  </si>
  <si>
    <t>年　　　度</t>
  </si>
  <si>
    <t>区域担当民生児童委員現在数</t>
  </si>
  <si>
    <t>主任児童委員現在数　(1)</t>
  </si>
  <si>
    <t>総      数</t>
  </si>
  <si>
    <t>(1)  民生児童委員定数に含まれる。</t>
  </si>
  <si>
    <t>民児協運営・
研修</t>
  </si>
  <si>
    <t>行事・事業・会議
への参加協力</t>
  </si>
  <si>
    <t>要保護児童の
発見の通告・仲介</t>
  </si>
  <si>
    <t>１１６　　社会保障</t>
  </si>
  <si>
    <t>年 度 ・ 地 区</t>
  </si>
  <si>
    <t>１８歳
未満</t>
  </si>
  <si>
    <t>１８歳
以上</t>
  </si>
  <si>
    <t>１８ 歳
未 満</t>
  </si>
  <si>
    <t>１８ 歳
以 上</t>
  </si>
  <si>
    <t>総 数</t>
  </si>
  <si>
    <t>中 央</t>
  </si>
  <si>
    <t>小 田</t>
  </si>
  <si>
    <t>大 庄</t>
  </si>
  <si>
    <t>立 花</t>
  </si>
  <si>
    <t>武 庫</t>
  </si>
  <si>
    <t>園 田</t>
  </si>
  <si>
    <t>施設数・保育人員</t>
  </si>
  <si>
    <t>施設数</t>
  </si>
  <si>
    <t>保育人員</t>
  </si>
  <si>
    <t>視  覚  障  害</t>
  </si>
  <si>
    <t>聴覚・平衡障害</t>
  </si>
  <si>
    <t>音声・言語機能障害</t>
  </si>
  <si>
    <t>肢 体 不 自 由</t>
  </si>
  <si>
    <t>内  部  障  害</t>
  </si>
  <si>
    <t>総 数</t>
  </si>
  <si>
    <t>年   度</t>
  </si>
  <si>
    <t>総              数</t>
  </si>
  <si>
    <t>重度知的障害者</t>
  </si>
  <si>
    <t>中度知的障害者</t>
  </si>
  <si>
    <t>軽度知的障害者</t>
  </si>
  <si>
    <t>総  数</t>
  </si>
  <si>
    <t>区　　　　　分</t>
  </si>
  <si>
    <t>保育所数（１）</t>
  </si>
  <si>
    <t>市立</t>
  </si>
  <si>
    <t>私立</t>
  </si>
  <si>
    <t>定  員（１）</t>
  </si>
  <si>
    <t>在籍人員（１）</t>
  </si>
  <si>
    <t>年度間入所人員</t>
  </si>
  <si>
    <t>年度間退所人員</t>
  </si>
  <si>
    <t>５ 歳
以下</t>
  </si>
  <si>
    <t>６～
１１歳</t>
  </si>
  <si>
    <t>１２ ～
１４ 歳</t>
  </si>
  <si>
    <t>１５ 歳
以 上</t>
  </si>
  <si>
    <t>２  歳</t>
  </si>
  <si>
    <t>３  歳</t>
  </si>
  <si>
    <t>４  歳</t>
  </si>
  <si>
    <t>５  歳</t>
  </si>
  <si>
    <t>６  歳</t>
  </si>
  <si>
    <t xml:space="preserve"> 年 </t>
  </si>
  <si>
    <t>（各年末）</t>
  </si>
  <si>
    <t>１  歳</t>
  </si>
  <si>
    <t>0  歳</t>
  </si>
  <si>
    <t>総　　　　　　　数</t>
  </si>
  <si>
    <t>年　　　　　　次</t>
  </si>
  <si>
    <t>総　　　　　　　　　　　　　　　数</t>
  </si>
  <si>
    <t>身体障害者福祉事業関係団体</t>
  </si>
  <si>
    <t>そ　の　他　の　団　体</t>
  </si>
  <si>
    <t>利　用　件　数</t>
  </si>
  <si>
    <t>利　用　人　員</t>
  </si>
  <si>
    <t>利 用 件 数</t>
  </si>
  <si>
    <t>利 用 人 員</t>
  </si>
  <si>
    <t>６０～
６９歳</t>
  </si>
  <si>
    <t>７０～
７９歳</t>
  </si>
  <si>
    <t>８０～
８９歳</t>
  </si>
  <si>
    <t>９０歳
以上</t>
  </si>
  <si>
    <t>事　　　業　　　名</t>
  </si>
  <si>
    <t>実施
回数</t>
  </si>
  <si>
    <t>参加延
べ人員</t>
  </si>
  <si>
    <t>和裁講習会</t>
  </si>
  <si>
    <t>母子家庭研修</t>
  </si>
  <si>
    <t>夏期激励会</t>
  </si>
  <si>
    <t>カウンセリング</t>
  </si>
  <si>
    <t>平　　成　　１</t>
  </si>
  <si>
    <t>総            数</t>
  </si>
  <si>
    <t>施　　　　設　　　　名</t>
  </si>
  <si>
    <t>総合老人福祉センター</t>
  </si>
  <si>
    <t>鶴の巣園</t>
  </si>
  <si>
    <t>千代木園</t>
  </si>
  <si>
    <t>福喜園</t>
  </si>
  <si>
    <t>和楽園</t>
  </si>
  <si>
    <t>トールペイント講習会　</t>
  </si>
  <si>
    <t>（１）　　　相　　　談　　　状　　　況</t>
  </si>
  <si>
    <t>（２）　  相　談　委　託　状　況</t>
  </si>
  <si>
    <t>心理診断・指導助言</t>
  </si>
  <si>
    <t>相談員</t>
  </si>
  <si>
    <t>被相談者</t>
  </si>
  <si>
    <t>相談件数</t>
  </si>
  <si>
    <t>相談回数</t>
  </si>
  <si>
    <t>達成率</t>
  </si>
  <si>
    <t>平 成 １</t>
  </si>
  <si>
    <t xml:space="preserve"> １</t>
  </si>
  <si>
    <t>死　　者</t>
  </si>
  <si>
    <t>重　傷　者</t>
  </si>
  <si>
    <t>見　　　　舞　　　　金　　　　額　　　　（ 千 円 ）</t>
  </si>
  <si>
    <t>（　）内は全焼・半焼の世帯数の再掲である。　　</t>
  </si>
  <si>
    <t>原   子
爆   弾
被爆者</t>
  </si>
  <si>
    <t>精　 神
障害者</t>
  </si>
  <si>
    <t>老　人</t>
  </si>
  <si>
    <t>介護人
付　 券</t>
  </si>
  <si>
    <t>共　　　　　同　　　　　募　　　　　金</t>
  </si>
  <si>
    <t>日　　　　　赤　　　　　募　　　　　金</t>
  </si>
  <si>
    <t>目　　標　　額</t>
  </si>
  <si>
    <t>実　　績　　額</t>
  </si>
  <si>
    <t>年　　　　　次</t>
  </si>
  <si>
    <t>総　　　　　数</t>
  </si>
  <si>
    <t>全　焼　・　半　焼</t>
  </si>
  <si>
    <t>床　上　浸　水</t>
  </si>
  <si>
    <t>世　　　　　　　　　　　　帯　　　　　　　　　　　　数</t>
  </si>
  <si>
    <t>資料　　健康福祉局福祉部福祉課「事務の概要」</t>
  </si>
  <si>
    <t xml:space="preserve">年　　　　次 </t>
  </si>
  <si>
    <t>心身障害者</t>
  </si>
  <si>
    <t>知的障害者</t>
  </si>
  <si>
    <t>単独券</t>
  </si>
  <si>
    <t>１９</t>
  </si>
  <si>
    <t>２０</t>
  </si>
  <si>
    <t>平 成 １９ 年 度</t>
  </si>
  <si>
    <t>平 成  １９ 年</t>
  </si>
  <si>
    <t>１９　年度</t>
  </si>
  <si>
    <t>１９ 年 度</t>
  </si>
  <si>
    <t>１９ 年度</t>
  </si>
  <si>
    <t>１９　　年</t>
  </si>
  <si>
    <t>１０６　　社会保障</t>
  </si>
  <si>
    <t>社会保障 　　１０７</t>
  </si>
  <si>
    <t>社会保障　　１０９</t>
  </si>
  <si>
    <t>社会保障 　　１１７</t>
  </si>
  <si>
    <t>　　（単位　千円）</t>
  </si>
  <si>
    <t>　　（単位　　人）</t>
  </si>
  <si>
    <t>　　（単位  　人）</t>
  </si>
  <si>
    <t>　　（単位　　円、％）</t>
  </si>
  <si>
    <t>※　回数は「延べ」での算出である</t>
  </si>
  <si>
    <t>(2,448)</t>
  </si>
  <si>
    <t>被保険者
負 担 分</t>
  </si>
  <si>
    <t>その他の
負 担 分</t>
  </si>
  <si>
    <t>1,712(227)</t>
  </si>
  <si>
    <t>192(0)</t>
  </si>
  <si>
    <t>1,478(200)</t>
  </si>
  <si>
    <t>150(0)</t>
  </si>
  <si>
    <t>(27,865)</t>
  </si>
  <si>
    <t>　　就労移行支援</t>
  </si>
  <si>
    <t>　　生活介護</t>
  </si>
  <si>
    <t>（旧身体障害者福祉法による福祉施設）</t>
  </si>
  <si>
    <t>(身体障害者福祉法による福祉施設)</t>
  </si>
  <si>
    <t>（旧知的障害者福祉法による福祉施設）</t>
  </si>
  <si>
    <t>(障害者自立支援法による事業所)</t>
  </si>
  <si>
    <t>社　　　　会　　　　保　　　　障</t>
  </si>
  <si>
    <t>　その他のサービス</t>
  </si>
  <si>
    <t>　　また、障害者自立支援法による事業所数については、国等の補助を受けて整備された一定の規模を有する事業所のみ計上している。</t>
  </si>
  <si>
    <t>２１</t>
  </si>
  <si>
    <t>平 成 ２０ 年 度</t>
  </si>
  <si>
    <t>平 成  ２０ 年</t>
  </si>
  <si>
    <t>２</t>
  </si>
  <si>
    <t>資料　  健康福祉局障害福祉課</t>
  </si>
  <si>
    <t>１９</t>
  </si>
  <si>
    <t>２０</t>
  </si>
  <si>
    <t>１９ 年度</t>
  </si>
  <si>
    <t>２０ 年度</t>
  </si>
  <si>
    <t>２０　年度</t>
  </si>
  <si>
    <t>２０ 年 度</t>
  </si>
  <si>
    <t>２０年度</t>
  </si>
  <si>
    <t>２０ 年度</t>
  </si>
  <si>
    <t>２０　　年</t>
  </si>
  <si>
    <t>パソコン教室</t>
  </si>
  <si>
    <t>９</t>
  </si>
  <si>
    <t>０</t>
  </si>
  <si>
    <t>２</t>
  </si>
  <si>
    <t>９７．　  生　　　　　活　　　　　保　　　　　護</t>
  </si>
  <si>
    <t>９８．　  更  生  援  護  資  金  の  貸  付  状  況</t>
  </si>
  <si>
    <t>９９．  　婦    　人    　保    　護    　事    　業</t>
  </si>
  <si>
    <t>１００．　　母　子　福　祉　金　貸　付　状　況</t>
  </si>
  <si>
    <t>１０１．　  特　別　障　害　者　手　当　等　支　給　件　数</t>
  </si>
  <si>
    <t>１０２．　  福　祉　医　療　費　助　成　（　支　給　）　状　況</t>
  </si>
  <si>
    <t>１０３．　  児　童　扶　養　手　当　等　受　給　状　況</t>
  </si>
  <si>
    <t>１０４．　  市　民　福　祉　金　・　敬　老　金　等　受　給　者　数</t>
  </si>
  <si>
    <t>１０５．  　老　人　ク　ラ　ブ　結　成　状　況</t>
  </si>
  <si>
    <t>１０６．　  国　  民  　健  　康  　保　  険</t>
  </si>
  <si>
    <t>１０７．　　国　　　　　民　　　　　年　　　　　金</t>
  </si>
  <si>
    <t>１０８．　  介  　　 　 護  　　　  保  　　　  険</t>
  </si>
  <si>
    <t>１０９．　　社　会　福　祉　施　設　数</t>
  </si>
  <si>
    <t>１１０．　  民　　生　　児　　童　　委　　員</t>
  </si>
  <si>
    <t>１１１．　　障　害　別　身　体　障　害　者　数</t>
  </si>
  <si>
    <t>１１２．　　療    育    手    帳    所    持    者    数</t>
  </si>
  <si>
    <t>１１３．　　保　　育　　所　　の　　現　　況</t>
  </si>
  <si>
    <t>１１４．    ベ ビ ー ホ ー ム （指 定） 入 所 状 況</t>
  </si>
  <si>
    <t>１１５．　  尼    崎    学    園    在　　籍    児    童    数</t>
  </si>
  <si>
    <t>１１６．　　あ    こ    や    学    園    在　　籍    児    童    数</t>
  </si>
  <si>
    <t>１１７．  　た  じ  か  の  園  在　籍  児  童  数</t>
  </si>
  <si>
    <t>１１８．　　身 体 障 害 者 福 祉 会 館 利 用 状 況</t>
  </si>
  <si>
    <t>１１９．　　長 安 寮　（養 護 老 人 ホ ー ム）　入 所 者 数</t>
  </si>
  <si>
    <t>１２０．　　老　人　福　祉　セ　ン　タ　ー　利　用　状　況</t>
  </si>
  <si>
    <t>１２２．　　福　祉　厚　生　セ　ン　タ　ー　業　務　概　況</t>
  </si>
  <si>
    <t>資料　  健康福祉局福祉事務所保護管理担当</t>
  </si>
  <si>
    <t>資料　　健康福祉局福祉事務所保護管理担当</t>
  </si>
  <si>
    <t>資料　　健康福祉局福祉課</t>
  </si>
  <si>
    <t>資料　　健康福祉局福祉課</t>
  </si>
  <si>
    <t>資料　　健康福祉局福祉医療課</t>
  </si>
  <si>
    <t>県長寿金　(1)</t>
  </si>
  <si>
    <t>(1)県長寿金については平成１９年で終了</t>
  </si>
  <si>
    <t>資料　  健康福祉局高齢介護課</t>
  </si>
  <si>
    <t>資料　　健康福祉局介護保険事業担当</t>
  </si>
  <si>
    <t>資料　　健康福祉局障害福祉課</t>
  </si>
  <si>
    <t>資料　　健康福祉局福祉事務所生活支援相談担当</t>
  </si>
  <si>
    <t>資料　　健康福祉局高齢介護課</t>
  </si>
  <si>
    <t>２</t>
  </si>
  <si>
    <t>資料　　（福）尼崎市社会福祉協議会、健康福祉局福祉課</t>
  </si>
  <si>
    <t>乳幼児等医療</t>
  </si>
  <si>
    <t>障害者（児）医療</t>
  </si>
  <si>
    <t>高齢障害者医療</t>
  </si>
  <si>
    <t>障害者特別給付金(中度)</t>
  </si>
  <si>
    <t>障害者特別給付金(重度)</t>
  </si>
  <si>
    <t>資料　　健康福祉局福祉課、環境市民局市民サービス室国保年金担当</t>
  </si>
  <si>
    <t>資料　　環境市民局市民サービス室国保年金担当</t>
  </si>
  <si>
    <t>(2,364)</t>
  </si>
  <si>
    <t>1,751(211)</t>
  </si>
  <si>
    <t>1,509(185)</t>
  </si>
  <si>
    <t>148(0)</t>
  </si>
  <si>
    <t>(28,351)</t>
  </si>
  <si>
    <t>資料　  こども青少年局こども家庭支援課</t>
  </si>
  <si>
    <t>資料　　こども青少年局こども家庭支援課、健康福祉局障害福祉課</t>
  </si>
  <si>
    <t>資料　　こども青少年局こども家庭支援課</t>
  </si>
  <si>
    <t>２１</t>
  </si>
  <si>
    <t>２２</t>
  </si>
  <si>
    <t>平 成 ２１ 年 度</t>
  </si>
  <si>
    <t>平 成  ２１ 年</t>
  </si>
  <si>
    <t>２１ 年度</t>
  </si>
  <si>
    <t>２１　年度</t>
  </si>
  <si>
    <t>２１ 年 度</t>
  </si>
  <si>
    <t>２１年度</t>
  </si>
  <si>
    <t>平成１８年度</t>
  </si>
  <si>
    <t>２０年度</t>
  </si>
  <si>
    <t>２１ 年度</t>
  </si>
  <si>
    <t>２０  年</t>
  </si>
  <si>
    <t>２１　　年</t>
  </si>
  <si>
    <t>１</t>
  </si>
  <si>
    <t>(2,397)</t>
  </si>
  <si>
    <t>1,801(198)</t>
  </si>
  <si>
    <t>172(0)</t>
  </si>
  <si>
    <t>1,558(174)</t>
  </si>
  <si>
    <t>131(0)</t>
  </si>
  <si>
    <t>(28,067)</t>
  </si>
  <si>
    <t>第　９
段　階</t>
  </si>
  <si>
    <t>第 １０
段　階</t>
  </si>
  <si>
    <t>平 成 １８</t>
  </si>
  <si>
    <t>１９</t>
  </si>
  <si>
    <t>２０</t>
  </si>
  <si>
    <t>２１</t>
  </si>
  <si>
    <t>２３</t>
  </si>
  <si>
    <t>平 成 ２２ 年 度</t>
  </si>
  <si>
    <t>平 成 １８</t>
  </si>
  <si>
    <t>平 成  ２２ 年</t>
  </si>
  <si>
    <t>８　年</t>
  </si>
  <si>
    <t>９</t>
  </si>
  <si>
    <t>０</t>
  </si>
  <si>
    <t>８ 年</t>
  </si>
  <si>
    <t>２２ 年度</t>
  </si>
  <si>
    <t>平成　１８　年度</t>
  </si>
  <si>
    <t>２２　年度</t>
  </si>
  <si>
    <t>平成 １８ 年度</t>
  </si>
  <si>
    <t>平 成 １８ 年 度</t>
  </si>
  <si>
    <t>２２ 年 度</t>
  </si>
  <si>
    <t>平成１８年度</t>
  </si>
  <si>
    <t>１９</t>
  </si>
  <si>
    <t>平成
１９年度</t>
  </si>
  <si>
    <t>２２年度</t>
  </si>
  <si>
    <t>平成１９年度</t>
  </si>
  <si>
    <t>（平成２３年３月３１日）</t>
  </si>
  <si>
    <t>平成 １８ 年度</t>
  </si>
  <si>
    <t>２２</t>
  </si>
  <si>
    <t>平  成
１８年度</t>
  </si>
  <si>
    <t>１９年度</t>
  </si>
  <si>
    <t>２１年度</t>
  </si>
  <si>
    <t>２　２        年        度</t>
  </si>
  <si>
    <t>平成 １８ 年度</t>
  </si>
  <si>
    <t>２２ 年度</t>
  </si>
  <si>
    <t>平  成
１８　年</t>
  </si>
  <si>
    <t>１９  年</t>
  </si>
  <si>
    <t>２１  年</t>
  </si>
  <si>
    <t>２　２               年</t>
  </si>
  <si>
    <t>２　２               年</t>
  </si>
  <si>
    <t>平　成　１８</t>
  </si>
  <si>
    <t>２１  年</t>
  </si>
  <si>
    <t>２　２　　　年</t>
  </si>
  <si>
    <t>平　成　１８　年</t>
  </si>
  <si>
    <t>２２　　年</t>
  </si>
  <si>
    <t>８　　年</t>
  </si>
  <si>
    <t>１２３．  　共　同　募　金　及　び　日　赤　募　金　実　績</t>
  </si>
  <si>
    <t>８　年 度</t>
  </si>
  <si>
    <t>２</t>
  </si>
  <si>
    <t>１２４．　　小　災　害　見　舞　金　の　交　付</t>
  </si>
  <si>
    <t>１２５．　　市 バ ス 特 別 （ 割 引 ） 乗 車 証 発 行 状 況</t>
  </si>
  <si>
    <t>(28,330)</t>
  </si>
  <si>
    <t>1,820(192)</t>
  </si>
  <si>
    <t>163(0)</t>
  </si>
  <si>
    <t>1,575(169)</t>
  </si>
  <si>
    <t>125(0)</t>
  </si>
  <si>
    <t>(2,737)</t>
  </si>
  <si>
    <t>資料　　こども青少年局　保育課</t>
  </si>
  <si>
    <t>国の児童手当　子ども手当</t>
  </si>
  <si>
    <t>資料　　健康福祉局障害福祉課、高齢介護課　　こども青少年局こども家庭支援課、保育課</t>
  </si>
  <si>
    <r>
      <t>１２１．　　母　子　福　祉　セ　ン　タ　ー　活　動　状　況　</t>
    </r>
    <r>
      <rPr>
        <sz val="9"/>
        <rFont val="ＭＳ Ｐ明朝"/>
        <family val="1"/>
      </rPr>
      <t>(1)</t>
    </r>
  </si>
  <si>
    <t>子育て支援員養成講座 (2)</t>
  </si>
  <si>
    <t>就業支援講座　(2)</t>
  </si>
  <si>
    <t>（１） 母子福祉センター　平成22年4月1日廃止　(2) 平成18年4月から実施</t>
  </si>
  <si>
    <t>２　（上期）</t>
  </si>
  <si>
    <t>　　（下期）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</si>
</sst>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quot;△ &quot;0.0"/>
    <numFmt numFmtId="179" formatCode="\(#\)"/>
    <numFmt numFmtId="180" formatCode="#,##0,"/>
  </numFmts>
  <fonts count="8">
    <font>
      <sz val="11"/>
      <name val="ＭＳ Ｐゴシック"/>
      <family val="3"/>
    </font>
    <font>
      <sz val="6"/>
      <name val="ＭＳ Ｐゴシック"/>
      <family val="3"/>
    </font>
    <font>
      <sz val="11"/>
      <name val="ＭＳ Ｐ明朝"/>
      <family val="1"/>
    </font>
    <font>
      <sz val="9"/>
      <name val="ＭＳ Ｐ明朝"/>
      <family val="1"/>
    </font>
    <font>
      <sz val="18"/>
      <name val="ＭＳ Ｐ明朝"/>
      <family val="1"/>
    </font>
    <font>
      <sz val="12"/>
      <name val="ＭＳ Ｐ明朝"/>
      <family val="1"/>
    </font>
    <font>
      <sz val="8"/>
      <name val="ＭＳ Ｐ明朝"/>
      <family val="1"/>
    </font>
    <font>
      <sz val="8"/>
      <name val="ＭＳ Ｐゴシック"/>
      <family val="3"/>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double"/>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right" vertical="center"/>
    </xf>
    <xf numFmtId="41" fontId="3" fillId="0" borderId="0" xfId="0" applyNumberFormat="1" applyFont="1" applyAlignment="1">
      <alignment vertical="center"/>
    </xf>
    <xf numFmtId="176" fontId="3" fillId="0" borderId="0" xfId="0" applyNumberFormat="1"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vertical="center"/>
    </xf>
    <xf numFmtId="41" fontId="3" fillId="0" borderId="0" xfId="0" applyNumberFormat="1" applyFont="1" applyBorder="1" applyAlignment="1">
      <alignment vertical="center"/>
    </xf>
    <xf numFmtId="0" fontId="3" fillId="0" borderId="0" xfId="0" applyFont="1" applyAlignment="1">
      <alignment horizontal="centerContinuous"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41" fontId="0" fillId="0" borderId="0" xfId="0" applyNumberFormat="1" applyAlignment="1">
      <alignment vertical="center"/>
    </xf>
    <xf numFmtId="0" fontId="0" fillId="0" borderId="0" xfId="0" applyAlignment="1">
      <alignment horizontal="right" vertical="center"/>
    </xf>
    <xf numFmtId="41" fontId="3" fillId="0" borderId="0" xfId="0" applyNumberFormat="1" applyFont="1" applyAlignment="1">
      <alignment horizontal="right" vertical="center"/>
    </xf>
    <xf numFmtId="0" fontId="0" fillId="0" borderId="3" xfId="0" applyBorder="1" applyAlignment="1">
      <alignment vertical="center"/>
    </xf>
    <xf numFmtId="0" fontId="0" fillId="0" borderId="2" xfId="0"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right" vertical="center"/>
    </xf>
    <xf numFmtId="0" fontId="0" fillId="0" borderId="6" xfId="0" applyBorder="1" applyAlignment="1">
      <alignment vertical="center"/>
    </xf>
    <xf numFmtId="0" fontId="0" fillId="0" borderId="8" xfId="0"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41" fontId="3" fillId="0" borderId="0" xfId="0" applyNumberFormat="1" applyFont="1" applyBorder="1" applyAlignment="1">
      <alignment vertical="center"/>
    </xf>
    <xf numFmtId="0" fontId="4" fillId="0" borderId="0" xfId="0" applyFont="1" applyAlignment="1">
      <alignment horizontal="centerContinuous"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41" fontId="3" fillId="0" borderId="12" xfId="0" applyNumberFormat="1" applyFont="1" applyBorder="1" applyAlignment="1">
      <alignment vertical="center"/>
    </xf>
    <xf numFmtId="0" fontId="6" fillId="0" borderId="3" xfId="0" applyFont="1" applyBorder="1" applyAlignment="1">
      <alignment vertical="center"/>
    </xf>
    <xf numFmtId="0" fontId="3" fillId="0" borderId="9"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horizontal="right"/>
    </xf>
    <xf numFmtId="0" fontId="3" fillId="0" borderId="1" xfId="0" applyFont="1" applyBorder="1" applyAlignment="1">
      <alignment/>
    </xf>
    <xf numFmtId="41" fontId="3" fillId="0" borderId="0" xfId="0" applyNumberFormat="1" applyFont="1" applyAlignment="1">
      <alignment/>
    </xf>
    <xf numFmtId="0" fontId="3" fillId="0" borderId="0" xfId="0" applyFont="1" applyBorder="1" applyAlignment="1">
      <alignment/>
    </xf>
    <xf numFmtId="0" fontId="3" fillId="0" borderId="0" xfId="0" applyFont="1" applyBorder="1" applyAlignment="1" quotePrefix="1">
      <alignment horizontal="right"/>
    </xf>
    <xf numFmtId="0" fontId="3" fillId="0" borderId="0" xfId="0" applyFont="1" applyAlignment="1" quotePrefix="1">
      <alignment horizontal="right" vertical="center"/>
    </xf>
    <xf numFmtId="0" fontId="3" fillId="0" borderId="1" xfId="0" applyFont="1" applyBorder="1" applyAlignment="1" quotePrefix="1">
      <alignment vertical="center"/>
    </xf>
    <xf numFmtId="0" fontId="3" fillId="0" borderId="5" xfId="0" applyFont="1" applyBorder="1" applyAlignment="1" quotePrefix="1">
      <alignment horizontal="center" vertical="center"/>
    </xf>
    <xf numFmtId="0" fontId="3" fillId="0" borderId="6" xfId="0" applyFont="1" applyBorder="1" applyAlignment="1" quotePrefix="1">
      <alignment horizontal="center" vertical="center"/>
    </xf>
    <xf numFmtId="0" fontId="3" fillId="0" borderId="1" xfId="0" applyFont="1" applyBorder="1" applyAlignment="1" quotePrefix="1">
      <alignment horizontal="center" vertical="center"/>
    </xf>
    <xf numFmtId="41" fontId="3" fillId="0" borderId="0" xfId="0" applyNumberFormat="1" applyFont="1" applyAlignment="1">
      <alignment vertical="center"/>
    </xf>
    <xf numFmtId="0" fontId="0" fillId="0" borderId="1" xfId="0" applyBorder="1" applyAlignment="1">
      <alignment vertical="center"/>
    </xf>
    <xf numFmtId="41" fontId="3" fillId="0" borderId="0" xfId="16" applyNumberFormat="1" applyFont="1" applyBorder="1" applyAlignment="1">
      <alignment/>
    </xf>
    <xf numFmtId="41" fontId="3" fillId="0" borderId="0" xfId="0" applyNumberFormat="1" applyFont="1" applyBorder="1" applyAlignment="1">
      <alignment wrapText="1"/>
    </xf>
    <xf numFmtId="41" fontId="3" fillId="0" borderId="0" xfId="16" applyNumberFormat="1" applyFont="1" applyBorder="1" applyAlignment="1" quotePrefix="1">
      <alignment/>
    </xf>
    <xf numFmtId="41" fontId="3" fillId="0" borderId="12" xfId="16" applyNumberFormat="1" applyFont="1" applyBorder="1" applyAlignment="1">
      <alignment/>
    </xf>
    <xf numFmtId="0" fontId="3" fillId="0" borderId="0" xfId="0" applyFont="1" applyBorder="1" applyAlignment="1">
      <alignment horizontal="center" vertical="center" wrapText="1"/>
    </xf>
    <xf numFmtId="0" fontId="3" fillId="0" borderId="0" xfId="0" applyNumberFormat="1" applyFont="1" applyBorder="1" applyAlignment="1">
      <alignment/>
    </xf>
    <xf numFmtId="0" fontId="3" fillId="0" borderId="0" xfId="0" applyNumberFormat="1" applyFont="1" applyAlignment="1">
      <alignment vertical="center"/>
    </xf>
    <xf numFmtId="41" fontId="3" fillId="0" borderId="0" xfId="0" applyNumberFormat="1"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2" xfId="0" applyFont="1" applyFill="1" applyBorder="1" applyAlignment="1">
      <alignment vertical="center"/>
    </xf>
    <xf numFmtId="0" fontId="3" fillId="0" borderId="0" xfId="0" applyFont="1" applyAlignment="1">
      <alignment/>
    </xf>
    <xf numFmtId="41" fontId="3" fillId="0" borderId="0" xfId="0" applyNumberFormat="1" applyFont="1" applyBorder="1" applyAlignment="1">
      <alignment/>
    </xf>
    <xf numFmtId="176" fontId="3" fillId="0" borderId="0" xfId="0" applyNumberFormat="1" applyFont="1" applyAlignment="1">
      <alignment/>
    </xf>
    <xf numFmtId="41" fontId="3" fillId="0" borderId="0" xfId="0" applyNumberFormat="1" applyFont="1" applyAlignment="1">
      <alignment horizontal="right"/>
    </xf>
    <xf numFmtId="178" fontId="3" fillId="0" borderId="0" xfId="0" applyNumberFormat="1" applyFont="1" applyAlignment="1">
      <alignment horizontal="center"/>
    </xf>
    <xf numFmtId="178" fontId="3" fillId="0" borderId="0" xfId="0" applyNumberFormat="1" applyFont="1" applyBorder="1" applyAlignment="1">
      <alignment horizontal="center"/>
    </xf>
    <xf numFmtId="0" fontId="3" fillId="0" borderId="1" xfId="0" applyFont="1" applyBorder="1" applyAlignment="1" quotePrefix="1">
      <alignment/>
    </xf>
    <xf numFmtId="178" fontId="3" fillId="0" borderId="0" xfId="0" applyNumberFormat="1" applyFont="1" applyFill="1" applyBorder="1" applyAlignment="1">
      <alignment horizontal="center"/>
    </xf>
    <xf numFmtId="0" fontId="3" fillId="0" borderId="7" xfId="0" applyFont="1" applyBorder="1" applyAlignment="1">
      <alignment/>
    </xf>
    <xf numFmtId="0" fontId="3" fillId="0" borderId="0" xfId="0" applyFont="1" applyAlignment="1">
      <alignment horizontal="centerContinuous"/>
    </xf>
    <xf numFmtId="41" fontId="3" fillId="0" borderId="0" xfId="0" applyNumberFormat="1" applyFont="1" applyAlignment="1" quotePrefix="1">
      <alignment horizontal="right"/>
    </xf>
    <xf numFmtId="41" fontId="3" fillId="0" borderId="0" xfId="0" applyNumberFormat="1" applyFont="1" applyFill="1" applyAlignment="1">
      <alignment/>
    </xf>
    <xf numFmtId="41" fontId="3" fillId="0" borderId="0" xfId="0" applyNumberFormat="1" applyFont="1" applyFill="1" applyBorder="1" applyAlignment="1">
      <alignment/>
    </xf>
    <xf numFmtId="0" fontId="3" fillId="0" borderId="1" xfId="0" applyFont="1" applyBorder="1" applyAlignment="1">
      <alignment horizontal="center"/>
    </xf>
    <xf numFmtId="0" fontId="3" fillId="0" borderId="1" xfId="0" applyFont="1" applyBorder="1" applyAlignment="1" quotePrefix="1">
      <alignment horizontal="center"/>
    </xf>
    <xf numFmtId="41" fontId="3" fillId="0" borderId="0" xfId="0" applyNumberFormat="1" applyFont="1" applyFill="1" applyAlignment="1">
      <alignment horizontal="right" vertical="center"/>
    </xf>
    <xf numFmtId="176" fontId="3" fillId="0" borderId="0" xfId="0" applyNumberFormat="1" applyFont="1" applyFill="1" applyAlignment="1">
      <alignment vertical="center"/>
    </xf>
    <xf numFmtId="0" fontId="3" fillId="0" borderId="0" xfId="0" applyFont="1" applyFill="1" applyAlignment="1">
      <alignment horizontal="centerContinuous" vertical="center"/>
    </xf>
    <xf numFmtId="0" fontId="7" fillId="0" borderId="0" xfId="0" applyFont="1" applyAlignment="1">
      <alignment vertical="center"/>
    </xf>
    <xf numFmtId="176" fontId="3" fillId="0" borderId="0" xfId="0" applyNumberFormat="1" applyFont="1" applyFill="1" applyAlignment="1">
      <alignment/>
    </xf>
    <xf numFmtId="176" fontId="3" fillId="0" borderId="0" xfId="0" applyNumberFormat="1" applyFont="1" applyFill="1" applyAlignment="1">
      <alignment horizontal="right" vertical="center"/>
    </xf>
    <xf numFmtId="0" fontId="3" fillId="0" borderId="0" xfId="0" applyFont="1" applyFill="1" applyAlignment="1" quotePrefix="1">
      <alignment horizontal="right" vertical="center"/>
    </xf>
    <xf numFmtId="0" fontId="3" fillId="0" borderId="1" xfId="0" applyFont="1" applyFill="1" applyBorder="1" applyAlignment="1" quotePrefix="1">
      <alignment vertical="center"/>
    </xf>
    <xf numFmtId="0" fontId="3" fillId="0" borderId="0" xfId="0" applyFont="1" applyFill="1" applyAlignment="1">
      <alignment/>
    </xf>
    <xf numFmtId="0" fontId="3" fillId="0" borderId="0" xfId="0" applyFont="1" applyFill="1" applyAlignment="1">
      <alignment horizontal="centerContinuous"/>
    </xf>
    <xf numFmtId="41" fontId="3" fillId="0" borderId="0" xfId="0" applyNumberFormat="1" applyFont="1" applyFill="1" applyAlignment="1">
      <alignment horizontal="right"/>
    </xf>
    <xf numFmtId="179" fontId="3" fillId="0" borderId="0" xfId="0" applyNumberFormat="1" applyFont="1" applyFill="1" applyAlignment="1">
      <alignment/>
    </xf>
    <xf numFmtId="0" fontId="3" fillId="0" borderId="1" xfId="0" applyFont="1" applyFill="1" applyBorder="1" applyAlignment="1">
      <alignment vertical="center"/>
    </xf>
    <xf numFmtId="41" fontId="3" fillId="0" borderId="12" xfId="0" applyNumberFormat="1" applyFont="1" applyFill="1" applyBorder="1" applyAlignment="1">
      <alignment vertical="center"/>
    </xf>
    <xf numFmtId="0" fontId="3" fillId="0" borderId="8" xfId="0" applyFont="1" applyBorder="1" applyAlignment="1">
      <alignment horizontal="center" vertical="center"/>
    </xf>
    <xf numFmtId="177" fontId="3" fillId="0" borderId="12" xfId="0" applyNumberFormat="1" applyFont="1" applyBorder="1" applyAlignment="1">
      <alignment horizontal="centerContinuous" vertical="center"/>
    </xf>
    <xf numFmtId="177" fontId="3" fillId="0" borderId="0" xfId="0" applyNumberFormat="1" applyFont="1" applyBorder="1" applyAlignment="1">
      <alignment horizontal="centerContinuous" vertical="center"/>
    </xf>
    <xf numFmtId="177" fontId="3" fillId="0" borderId="12" xfId="0" applyNumberFormat="1" applyFont="1" applyFill="1" applyBorder="1" applyAlignment="1">
      <alignment horizontal="centerContinuous" vertical="center"/>
    </xf>
    <xf numFmtId="177" fontId="3" fillId="0" borderId="0" xfId="0" applyNumberFormat="1" applyFont="1" applyFill="1" applyBorder="1" applyAlignment="1">
      <alignment horizontal="centerContinuous" vertical="center"/>
    </xf>
    <xf numFmtId="177" fontId="3" fillId="0" borderId="0" xfId="0" applyNumberFormat="1" applyFont="1" applyAlignment="1">
      <alignment horizontal="centerContinuous" vertical="center"/>
    </xf>
    <xf numFmtId="177" fontId="3" fillId="0" borderId="0" xfId="0" applyNumberFormat="1" applyFont="1" applyFill="1" applyAlignment="1">
      <alignment horizontal="centerContinuous" vertical="center"/>
    </xf>
    <xf numFmtId="176" fontId="3" fillId="0" borderId="0" xfId="0" applyNumberFormat="1" applyFont="1" applyAlignment="1">
      <alignment horizontal="centerContinuous" vertical="center"/>
    </xf>
    <xf numFmtId="176" fontId="3" fillId="0" borderId="0" xfId="0" applyNumberFormat="1" applyFont="1" applyFill="1" applyAlignment="1">
      <alignment horizontal="centerContinuous" vertical="center"/>
    </xf>
    <xf numFmtId="177" fontId="3" fillId="0" borderId="12" xfId="0" applyNumberFormat="1" applyFont="1" applyBorder="1" applyAlignment="1">
      <alignment horizontal="centerContinuous"/>
    </xf>
    <xf numFmtId="177" fontId="3" fillId="0" borderId="0" xfId="0" applyNumberFormat="1" applyFont="1" applyAlignment="1">
      <alignment horizontal="centerContinuous"/>
    </xf>
    <xf numFmtId="177" fontId="3" fillId="0" borderId="0" xfId="0" applyNumberFormat="1" applyFont="1" applyBorder="1" applyAlignment="1">
      <alignment horizontal="centerContinuous"/>
    </xf>
    <xf numFmtId="177" fontId="3" fillId="0" borderId="12" xfId="0" applyNumberFormat="1" applyFont="1" applyFill="1" applyBorder="1" applyAlignment="1">
      <alignment horizontal="centerContinuous"/>
    </xf>
    <xf numFmtId="177" fontId="3" fillId="0" borderId="0" xfId="0" applyNumberFormat="1" applyFont="1" applyFill="1" applyBorder="1" applyAlignment="1">
      <alignment horizontal="centerContinuous"/>
    </xf>
    <xf numFmtId="177" fontId="0" fillId="0" borderId="0" xfId="0" applyNumberFormat="1" applyFill="1" applyBorder="1" applyAlignment="1">
      <alignment horizontal="centerContinuous"/>
    </xf>
    <xf numFmtId="41" fontId="3" fillId="0" borderId="0" xfId="0" applyNumberFormat="1" applyFont="1" applyFill="1" applyBorder="1" applyAlignment="1">
      <alignment vertical="center"/>
    </xf>
    <xf numFmtId="41" fontId="0" fillId="0" borderId="0" xfId="0" applyNumberFormat="1" applyFill="1" applyAlignment="1">
      <alignment vertical="center"/>
    </xf>
    <xf numFmtId="41" fontId="3" fillId="0" borderId="0" xfId="0" applyNumberFormat="1" applyFont="1" applyFill="1" applyAlignment="1">
      <alignment vertical="center"/>
    </xf>
    <xf numFmtId="0" fontId="3" fillId="0" borderId="0" xfId="0" applyFont="1" applyFill="1" applyAlignment="1">
      <alignment horizontal="center" vertical="center"/>
    </xf>
    <xf numFmtId="41" fontId="3" fillId="0" borderId="0" xfId="0" applyNumberFormat="1" applyFont="1" applyFill="1" applyBorder="1" applyAlignment="1">
      <alignment vertical="center"/>
    </xf>
    <xf numFmtId="41" fontId="3" fillId="0" borderId="12" xfId="0" applyNumberFormat="1" applyFont="1" applyFill="1" applyBorder="1" applyAlignment="1">
      <alignment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xf>
    <xf numFmtId="0" fontId="3" fillId="0" borderId="3" xfId="0" applyFont="1" applyBorder="1" applyAlignment="1">
      <alignment horizontal="center" vertical="center"/>
    </xf>
    <xf numFmtId="41" fontId="3" fillId="0" borderId="0" xfId="0" applyNumberFormat="1" applyFont="1" applyAlignment="1">
      <alignment horizontal="right" vertical="center"/>
    </xf>
    <xf numFmtId="41" fontId="3" fillId="0" borderId="0" xfId="0" applyNumberFormat="1" applyFont="1" applyFill="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41" fontId="3" fillId="0" borderId="0" xfId="0" applyNumberFormat="1" applyFont="1" applyFill="1" applyAlignment="1">
      <alignment vertical="center"/>
    </xf>
    <xf numFmtId="41" fontId="3" fillId="0" borderId="0" xfId="0" applyNumberFormat="1" applyFont="1" applyAlignment="1">
      <alignment horizontal="center" vertical="center"/>
    </xf>
    <xf numFmtId="0" fontId="0" fillId="0" borderId="0" xfId="0" applyFill="1" applyAlignment="1">
      <alignment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41" fontId="3" fillId="0" borderId="0" xfId="0" applyNumberFormat="1" applyFont="1" applyFill="1" applyAlignment="1">
      <alignment horizontal="center" vertical="center"/>
    </xf>
    <xf numFmtId="41" fontId="3" fillId="0" borderId="12" xfId="0" applyNumberFormat="1" applyFont="1" applyFill="1" applyBorder="1" applyAlignment="1">
      <alignment vertical="center"/>
    </xf>
    <xf numFmtId="41" fontId="3" fillId="0" borderId="12" xfId="0" applyNumberFormat="1" applyFont="1" applyFill="1" applyBorder="1" applyAlignment="1">
      <alignment horizontal="center" vertical="center"/>
    </xf>
    <xf numFmtId="0" fontId="0" fillId="0" borderId="0" xfId="0" applyAlignment="1">
      <alignment vertical="center"/>
    </xf>
    <xf numFmtId="0" fontId="3" fillId="0" borderId="17" xfId="0" applyFont="1" applyBorder="1" applyAlignment="1">
      <alignment horizontal="center" vertical="center"/>
    </xf>
    <xf numFmtId="0" fontId="3" fillId="0" borderId="0" xfId="0" applyFont="1" applyAlignment="1" quotePrefix="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41" fontId="3" fillId="0" borderId="12" xfId="0" applyNumberFormat="1" applyFont="1" applyBorder="1" applyAlignment="1">
      <alignment vertical="center"/>
    </xf>
    <xf numFmtId="41" fontId="3" fillId="0" borderId="0" xfId="0" applyNumberFormat="1" applyFont="1" applyAlignment="1">
      <alignment vertical="center"/>
    </xf>
    <xf numFmtId="41" fontId="3" fillId="0" borderId="0" xfId="0" applyNumberFormat="1" applyFont="1" applyFill="1" applyBorder="1" applyAlignment="1">
      <alignment vertical="center"/>
    </xf>
    <xf numFmtId="41" fontId="3" fillId="0" borderId="0" xfId="0" applyNumberFormat="1" applyFont="1" applyBorder="1" applyAlignment="1">
      <alignment vertical="center"/>
    </xf>
    <xf numFmtId="41" fontId="3" fillId="0" borderId="0" xfId="0" applyNumberFormat="1" applyFont="1" applyFill="1" applyAlignment="1">
      <alignment/>
    </xf>
    <xf numFmtId="0" fontId="3" fillId="0" borderId="0" xfId="0" applyFont="1" applyAlignment="1">
      <alignment horizontal="center"/>
    </xf>
    <xf numFmtId="180" fontId="3" fillId="0" borderId="0" xfId="0" applyNumberFormat="1" applyFont="1" applyFill="1" applyAlignment="1">
      <alignment/>
    </xf>
    <xf numFmtId="180" fontId="0" fillId="0" borderId="0" xfId="0" applyNumberFormat="1" applyFill="1" applyAlignment="1">
      <alignment vertical="center"/>
    </xf>
    <xf numFmtId="0" fontId="0" fillId="0" borderId="0" xfId="0" applyAlignment="1">
      <alignment/>
    </xf>
    <xf numFmtId="0" fontId="3" fillId="0" borderId="8" xfId="0" applyFont="1" applyBorder="1" applyAlignment="1">
      <alignment horizontal="center" vertical="center" wrapText="1"/>
    </xf>
    <xf numFmtId="0" fontId="0" fillId="0" borderId="8" xfId="0" applyBorder="1" applyAlignment="1">
      <alignment horizontal="center" vertical="center"/>
    </xf>
    <xf numFmtId="0" fontId="0" fillId="0" borderId="4" xfId="0" applyBorder="1" applyAlignment="1">
      <alignment horizontal="center" vertical="center"/>
    </xf>
    <xf numFmtId="41" fontId="3" fillId="0" borderId="0" xfId="0" applyNumberFormat="1" applyFont="1" applyFill="1" applyBorder="1" applyAlignment="1">
      <alignment horizontal="right" vertical="center"/>
    </xf>
    <xf numFmtId="0" fontId="3" fillId="0" borderId="1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xf>
    <xf numFmtId="41" fontId="3" fillId="0" borderId="0" xfId="0"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9"/>
  <sheetViews>
    <sheetView tabSelected="1" workbookViewId="0" topLeftCell="A1">
      <selection activeCell="A1" sqref="A1"/>
    </sheetView>
  </sheetViews>
  <sheetFormatPr defaultColWidth="9.00390625" defaultRowHeight="13.5"/>
  <cols>
    <col min="1" max="1" width="7.625" style="0" customWidth="1"/>
    <col min="2" max="2" width="5.625" style="0" customWidth="1"/>
    <col min="3" max="4" width="6.375" style="0" customWidth="1"/>
    <col min="5" max="5" width="8.125" style="0" customWidth="1"/>
    <col min="6" max="6" width="7.50390625" style="0" customWidth="1"/>
    <col min="7" max="7" width="6.375" style="0" customWidth="1"/>
    <col min="8" max="8" width="8.25390625" style="0" customWidth="1"/>
    <col min="9" max="12" width="6.375" style="0" customWidth="1"/>
    <col min="13" max="14" width="6.25390625" style="0" customWidth="1"/>
  </cols>
  <sheetData>
    <row r="1" spans="1:14" ht="13.5">
      <c r="A1" s="2" t="s">
        <v>482</v>
      </c>
      <c r="B1" s="2"/>
      <c r="C1" s="2"/>
      <c r="D1" s="2"/>
      <c r="E1" s="2"/>
      <c r="F1" s="2"/>
      <c r="G1" s="2"/>
      <c r="H1" s="2"/>
      <c r="I1" s="2"/>
      <c r="J1" s="2"/>
      <c r="K1" s="2"/>
      <c r="L1" s="2"/>
      <c r="M1" s="2"/>
      <c r="N1" s="2"/>
    </row>
    <row r="2" spans="1:14" ht="13.5">
      <c r="A2" s="2"/>
      <c r="B2" s="2"/>
      <c r="C2" s="2"/>
      <c r="D2" s="2"/>
      <c r="E2" s="2"/>
      <c r="F2" s="2"/>
      <c r="G2" s="2"/>
      <c r="H2" s="2"/>
      <c r="I2" s="2"/>
      <c r="J2" s="2"/>
      <c r="K2" s="2"/>
      <c r="L2" s="2"/>
      <c r="M2" s="2"/>
      <c r="N2" s="2"/>
    </row>
    <row r="3" spans="2:14" ht="21">
      <c r="B3" s="2"/>
      <c r="C3" s="2"/>
      <c r="D3" s="2"/>
      <c r="E3" s="2"/>
      <c r="F3" s="2"/>
      <c r="G3" s="39" t="s">
        <v>505</v>
      </c>
      <c r="H3" s="22"/>
      <c r="I3" s="2"/>
      <c r="J3" s="2"/>
      <c r="K3" s="2"/>
      <c r="L3" s="2"/>
      <c r="M3" s="2"/>
      <c r="N3" s="2"/>
    </row>
    <row r="4" spans="1:14" ht="13.5">
      <c r="A4" s="2"/>
      <c r="B4" s="2"/>
      <c r="C4" s="2"/>
      <c r="D4" s="2"/>
      <c r="E4" s="2"/>
      <c r="F4" s="2"/>
      <c r="G4" s="2"/>
      <c r="H4" s="2"/>
      <c r="I4" s="2"/>
      <c r="J4" s="2"/>
      <c r="K4" s="2"/>
      <c r="L4" s="2"/>
      <c r="M4" s="2"/>
      <c r="N4" s="2"/>
    </row>
    <row r="5" spans="1:14" ht="14.25">
      <c r="A5" s="3" t="s">
        <v>526</v>
      </c>
      <c r="B5" s="2"/>
      <c r="C5" s="2"/>
      <c r="D5" s="2"/>
      <c r="E5" s="2"/>
      <c r="F5" s="2"/>
      <c r="G5" s="2"/>
      <c r="H5" s="2"/>
      <c r="I5" s="2"/>
      <c r="J5" s="2"/>
      <c r="K5" s="2"/>
      <c r="L5" s="2"/>
      <c r="M5" s="2"/>
      <c r="N5" s="2"/>
    </row>
    <row r="6" spans="1:14" ht="13.5">
      <c r="A6" s="2"/>
      <c r="B6" s="2"/>
      <c r="C6" s="2"/>
      <c r="D6" s="2"/>
      <c r="E6" s="2"/>
      <c r="F6" s="2"/>
      <c r="G6" s="2"/>
      <c r="H6" s="2"/>
      <c r="I6" s="2"/>
      <c r="J6" s="2"/>
      <c r="K6" s="2"/>
      <c r="L6" s="2"/>
      <c r="M6" s="2"/>
      <c r="N6" s="2"/>
    </row>
    <row r="7" spans="1:14" ht="13.5">
      <c r="A7" s="1" t="s">
        <v>29</v>
      </c>
      <c r="B7" s="2"/>
      <c r="C7" s="2"/>
      <c r="D7" s="2"/>
      <c r="E7" s="2"/>
      <c r="F7" s="2"/>
      <c r="G7" s="2"/>
      <c r="H7" s="2"/>
      <c r="I7" s="2"/>
      <c r="J7" s="2"/>
      <c r="K7" s="2"/>
      <c r="L7" s="2"/>
      <c r="M7" s="2"/>
      <c r="N7" s="2"/>
    </row>
    <row r="8" spans="1:14" ht="13.5">
      <c r="A8" s="2"/>
      <c r="B8" s="2"/>
      <c r="C8" s="2"/>
      <c r="D8" s="2"/>
      <c r="E8" s="2"/>
      <c r="F8" s="2"/>
      <c r="G8" s="2"/>
      <c r="H8" s="2"/>
      <c r="I8" s="2"/>
      <c r="J8" s="2"/>
      <c r="K8" s="2"/>
      <c r="M8" s="2"/>
      <c r="N8" s="5" t="s">
        <v>30</v>
      </c>
    </row>
    <row r="9" spans="1:14" ht="13.5">
      <c r="A9" s="134" t="s">
        <v>31</v>
      </c>
      <c r="B9" s="130"/>
      <c r="C9" s="130" t="s">
        <v>32</v>
      </c>
      <c r="D9" s="130"/>
      <c r="E9" s="133" t="s">
        <v>33</v>
      </c>
      <c r="F9" s="133" t="s">
        <v>34</v>
      </c>
      <c r="G9" s="133" t="s">
        <v>35</v>
      </c>
      <c r="H9" s="130" t="s">
        <v>36</v>
      </c>
      <c r="I9" s="130"/>
      <c r="J9" s="130"/>
      <c r="K9" s="133" t="s">
        <v>1</v>
      </c>
      <c r="L9" s="133" t="s">
        <v>37</v>
      </c>
      <c r="M9" s="133" t="s">
        <v>38</v>
      </c>
      <c r="N9" s="132" t="s">
        <v>39</v>
      </c>
    </row>
    <row r="10" spans="1:14" ht="13.5">
      <c r="A10" s="134"/>
      <c r="B10" s="130"/>
      <c r="C10" s="16" t="s">
        <v>40</v>
      </c>
      <c r="D10" s="16" t="s">
        <v>41</v>
      </c>
      <c r="E10" s="130"/>
      <c r="F10" s="130"/>
      <c r="G10" s="130"/>
      <c r="H10" s="16" t="s">
        <v>42</v>
      </c>
      <c r="I10" s="16" t="s">
        <v>43</v>
      </c>
      <c r="J10" s="16" t="s">
        <v>44</v>
      </c>
      <c r="K10" s="130"/>
      <c r="L10" s="130"/>
      <c r="M10" s="130"/>
      <c r="N10" s="131"/>
    </row>
    <row r="11" spans="1:14" ht="4.5" customHeight="1">
      <c r="A11" s="9"/>
      <c r="B11" s="10"/>
      <c r="C11" s="8"/>
      <c r="D11" s="8"/>
      <c r="E11" s="8"/>
      <c r="F11" s="8"/>
      <c r="G11" s="8"/>
      <c r="H11" s="8"/>
      <c r="I11" s="8"/>
      <c r="J11" s="8"/>
      <c r="K11" s="8"/>
      <c r="L11" s="8"/>
      <c r="M11" s="8"/>
      <c r="N11" s="8"/>
    </row>
    <row r="12" spans="1:14" ht="13.5">
      <c r="A12" s="47" t="s">
        <v>602</v>
      </c>
      <c r="B12" s="48" t="s">
        <v>2</v>
      </c>
      <c r="C12" s="49">
        <v>8937</v>
      </c>
      <c r="D12" s="49">
        <v>12618</v>
      </c>
      <c r="E12" s="49">
        <v>11654</v>
      </c>
      <c r="F12" s="49">
        <v>1381</v>
      </c>
      <c r="G12" s="49">
        <v>11479</v>
      </c>
      <c r="H12" s="49">
        <v>11337</v>
      </c>
      <c r="I12" s="49">
        <v>874</v>
      </c>
      <c r="J12" s="49">
        <v>10463</v>
      </c>
      <c r="K12" s="49">
        <v>1494</v>
      </c>
      <c r="L12" s="49">
        <v>1</v>
      </c>
      <c r="M12" s="49">
        <v>229</v>
      </c>
      <c r="N12" s="49">
        <v>22</v>
      </c>
    </row>
    <row r="13" spans="1:14" ht="13.5">
      <c r="A13" s="51" t="s">
        <v>603</v>
      </c>
      <c r="B13" s="48"/>
      <c r="C13" s="49">
        <v>9221.75</v>
      </c>
      <c r="D13" s="49">
        <v>12899.916666666666</v>
      </c>
      <c r="E13" s="49">
        <v>11895.583333333334</v>
      </c>
      <c r="F13" s="49">
        <v>1349.4166666666667</v>
      </c>
      <c r="G13" s="49">
        <v>11708.666666666666</v>
      </c>
      <c r="H13" s="49">
        <v>11549.333333333334</v>
      </c>
      <c r="I13" s="49">
        <v>877.3333333333334</v>
      </c>
      <c r="J13" s="49">
        <v>10672</v>
      </c>
      <c r="K13" s="49">
        <v>1708</v>
      </c>
      <c r="L13" s="49">
        <v>1</v>
      </c>
      <c r="M13" s="49">
        <v>273.75</v>
      </c>
      <c r="N13" s="49">
        <v>22.583333333333332</v>
      </c>
    </row>
    <row r="14" spans="1:14" ht="13.5">
      <c r="A14" s="51" t="s">
        <v>604</v>
      </c>
      <c r="B14" s="48"/>
      <c r="C14" s="49">
        <v>9645.333333333334</v>
      </c>
      <c r="D14" s="49">
        <v>13385.666666666666</v>
      </c>
      <c r="E14" s="49">
        <v>12324.916666666666</v>
      </c>
      <c r="F14" s="49">
        <v>1304.75</v>
      </c>
      <c r="G14" s="49">
        <v>12110.333333333334</v>
      </c>
      <c r="H14" s="49">
        <v>11872.666666666666</v>
      </c>
      <c r="I14" s="49">
        <v>883.25</v>
      </c>
      <c r="J14" s="49">
        <v>10989.416666666666</v>
      </c>
      <c r="K14" s="49">
        <v>1775.3333333333333</v>
      </c>
      <c r="L14" s="49">
        <v>2.4166666666666665</v>
      </c>
      <c r="M14" s="49">
        <v>293.5</v>
      </c>
      <c r="N14" s="49">
        <v>28.083333333333332</v>
      </c>
    </row>
    <row r="15" spans="1:14" ht="13.5">
      <c r="A15" s="51" t="s">
        <v>605</v>
      </c>
      <c r="B15" s="48"/>
      <c r="C15" s="49">
        <v>10729</v>
      </c>
      <c r="D15" s="49">
        <v>14806</v>
      </c>
      <c r="E15" s="49">
        <v>13734</v>
      </c>
      <c r="F15" s="49">
        <v>1377</v>
      </c>
      <c r="G15" s="49">
        <v>13506</v>
      </c>
      <c r="H15" s="49">
        <v>12992</v>
      </c>
      <c r="I15" s="49">
        <v>951</v>
      </c>
      <c r="J15" s="49">
        <v>12040</v>
      </c>
      <c r="K15" s="49">
        <v>1910</v>
      </c>
      <c r="L15" s="49">
        <v>1</v>
      </c>
      <c r="M15" s="49">
        <v>341</v>
      </c>
      <c r="N15" s="49">
        <v>25</v>
      </c>
    </row>
    <row r="16" spans="1:14" ht="18" customHeight="1">
      <c r="A16" s="51" t="s">
        <v>581</v>
      </c>
      <c r="B16" s="48"/>
      <c r="C16" s="82">
        <v>11850</v>
      </c>
      <c r="D16" s="82">
        <v>16341</v>
      </c>
      <c r="E16" s="82">
        <v>15222</v>
      </c>
      <c r="F16" s="82">
        <v>1417</v>
      </c>
      <c r="G16" s="82">
        <v>15038</v>
      </c>
      <c r="H16" s="82">
        <v>14332</v>
      </c>
      <c r="I16" s="82">
        <v>924</v>
      </c>
      <c r="J16" s="82">
        <v>13408</v>
      </c>
      <c r="K16" s="82">
        <v>2100</v>
      </c>
      <c r="L16" s="82">
        <v>2</v>
      </c>
      <c r="M16" s="82">
        <v>389</v>
      </c>
      <c r="N16" s="82">
        <v>29</v>
      </c>
    </row>
    <row r="17" spans="1:14" ht="18" customHeight="1">
      <c r="A17" s="51" t="s">
        <v>581</v>
      </c>
      <c r="B17" s="48" t="s">
        <v>3</v>
      </c>
      <c r="C17" s="82">
        <v>11331</v>
      </c>
      <c r="D17" s="82">
        <v>15604</v>
      </c>
      <c r="E17" s="82">
        <v>14479</v>
      </c>
      <c r="F17" s="82">
        <v>1373</v>
      </c>
      <c r="G17" s="82">
        <v>14340</v>
      </c>
      <c r="H17" s="82">
        <v>13786</v>
      </c>
      <c r="I17" s="82">
        <v>800</v>
      </c>
      <c r="J17" s="82">
        <v>12936</v>
      </c>
      <c r="K17" s="82">
        <v>2010</v>
      </c>
      <c r="L17" s="82">
        <v>0</v>
      </c>
      <c r="M17" s="82">
        <v>234</v>
      </c>
      <c r="N17" s="82">
        <v>16</v>
      </c>
    </row>
    <row r="18" spans="1:14" ht="13.5">
      <c r="A18" s="50"/>
      <c r="B18" s="48" t="s">
        <v>4</v>
      </c>
      <c r="C18" s="82">
        <v>11424</v>
      </c>
      <c r="D18" s="82">
        <v>15728</v>
      </c>
      <c r="E18" s="82">
        <v>14630</v>
      </c>
      <c r="F18" s="82">
        <v>1373</v>
      </c>
      <c r="G18" s="82">
        <v>14472</v>
      </c>
      <c r="H18" s="82">
        <v>13773</v>
      </c>
      <c r="I18" s="82">
        <v>849</v>
      </c>
      <c r="J18" s="82">
        <v>12924</v>
      </c>
      <c r="K18" s="82">
        <v>2008</v>
      </c>
      <c r="L18" s="82">
        <v>3</v>
      </c>
      <c r="M18" s="82">
        <v>197</v>
      </c>
      <c r="N18" s="82">
        <v>25</v>
      </c>
    </row>
    <row r="19" spans="1:14" ht="13.5">
      <c r="A19" s="50"/>
      <c r="B19" s="48" t="s">
        <v>5</v>
      </c>
      <c r="C19" s="82">
        <v>11580</v>
      </c>
      <c r="D19" s="82">
        <v>15927</v>
      </c>
      <c r="E19" s="82">
        <v>14797</v>
      </c>
      <c r="F19" s="82">
        <v>1382</v>
      </c>
      <c r="G19" s="82">
        <v>14617</v>
      </c>
      <c r="H19" s="82">
        <v>13919</v>
      </c>
      <c r="I19" s="82">
        <v>877</v>
      </c>
      <c r="J19" s="82">
        <v>13042</v>
      </c>
      <c r="K19" s="82">
        <v>2028</v>
      </c>
      <c r="L19" s="82">
        <v>1</v>
      </c>
      <c r="M19" s="82">
        <v>318</v>
      </c>
      <c r="N19" s="82">
        <v>25</v>
      </c>
    </row>
    <row r="20" spans="1:14" ht="16.5" customHeight="1">
      <c r="A20" s="50"/>
      <c r="B20" s="48" t="s">
        <v>6</v>
      </c>
      <c r="C20" s="82">
        <v>11661</v>
      </c>
      <c r="D20" s="82">
        <v>16043</v>
      </c>
      <c r="E20" s="82">
        <v>14914</v>
      </c>
      <c r="F20" s="82">
        <v>1386</v>
      </c>
      <c r="G20" s="82">
        <v>14767</v>
      </c>
      <c r="H20" s="82">
        <v>14069</v>
      </c>
      <c r="I20" s="82">
        <v>920</v>
      </c>
      <c r="J20" s="82">
        <v>13149</v>
      </c>
      <c r="K20" s="82">
        <v>2061</v>
      </c>
      <c r="L20" s="82">
        <v>1</v>
      </c>
      <c r="M20" s="82">
        <v>378</v>
      </c>
      <c r="N20" s="82">
        <v>21</v>
      </c>
    </row>
    <row r="21" spans="1:14" ht="13.5">
      <c r="A21" s="50"/>
      <c r="B21" s="48" t="s">
        <v>7</v>
      </c>
      <c r="C21" s="82">
        <v>11757</v>
      </c>
      <c r="D21" s="82">
        <v>16161</v>
      </c>
      <c r="E21" s="82">
        <v>15018</v>
      </c>
      <c r="F21" s="82">
        <v>1402</v>
      </c>
      <c r="G21" s="82">
        <v>14874</v>
      </c>
      <c r="H21" s="82">
        <v>14233</v>
      </c>
      <c r="I21" s="82">
        <v>956</v>
      </c>
      <c r="J21" s="82">
        <v>13277</v>
      </c>
      <c r="K21" s="82">
        <v>2080</v>
      </c>
      <c r="L21" s="82">
        <v>1</v>
      </c>
      <c r="M21" s="82">
        <v>406</v>
      </c>
      <c r="N21" s="82">
        <v>20</v>
      </c>
    </row>
    <row r="22" spans="1:14" ht="13.5">
      <c r="A22" s="50"/>
      <c r="B22" s="48" t="s">
        <v>8</v>
      </c>
      <c r="C22" s="82">
        <v>11856</v>
      </c>
      <c r="D22" s="82">
        <v>16317</v>
      </c>
      <c r="E22" s="82">
        <v>15137</v>
      </c>
      <c r="F22" s="82">
        <v>1418</v>
      </c>
      <c r="G22" s="82">
        <v>15002</v>
      </c>
      <c r="H22" s="82">
        <v>14331</v>
      </c>
      <c r="I22" s="82">
        <v>946</v>
      </c>
      <c r="J22" s="82">
        <v>13385</v>
      </c>
      <c r="K22" s="82">
        <v>2093</v>
      </c>
      <c r="L22" s="82">
        <v>3</v>
      </c>
      <c r="M22" s="82">
        <v>465</v>
      </c>
      <c r="N22" s="82">
        <v>35</v>
      </c>
    </row>
    <row r="23" spans="1:14" ht="16.5" customHeight="1">
      <c r="A23" s="50"/>
      <c r="B23" s="48" t="s">
        <v>9</v>
      </c>
      <c r="C23" s="82">
        <v>11923</v>
      </c>
      <c r="D23" s="82">
        <v>16456</v>
      </c>
      <c r="E23" s="82">
        <v>15384</v>
      </c>
      <c r="F23" s="82">
        <v>1430</v>
      </c>
      <c r="G23" s="82">
        <v>15143</v>
      </c>
      <c r="H23" s="82">
        <v>14384</v>
      </c>
      <c r="I23" s="82">
        <v>928</v>
      </c>
      <c r="J23" s="82">
        <v>13456</v>
      </c>
      <c r="K23" s="82">
        <v>2102</v>
      </c>
      <c r="L23" s="82">
        <v>2</v>
      </c>
      <c r="M23" s="82">
        <v>419</v>
      </c>
      <c r="N23" s="82">
        <v>27</v>
      </c>
    </row>
    <row r="24" spans="1:14" ht="13.5">
      <c r="A24" s="50"/>
      <c r="B24" s="48" t="s">
        <v>10</v>
      </c>
      <c r="C24" s="82">
        <v>12005</v>
      </c>
      <c r="D24" s="82">
        <v>16560</v>
      </c>
      <c r="E24" s="82">
        <v>15488</v>
      </c>
      <c r="F24" s="82">
        <v>1440</v>
      </c>
      <c r="G24" s="82">
        <v>15248</v>
      </c>
      <c r="H24" s="82">
        <v>14503</v>
      </c>
      <c r="I24" s="82">
        <v>936</v>
      </c>
      <c r="J24" s="82">
        <v>13567</v>
      </c>
      <c r="K24" s="82">
        <v>2126</v>
      </c>
      <c r="L24" s="82">
        <v>3</v>
      </c>
      <c r="M24" s="82">
        <v>380</v>
      </c>
      <c r="N24" s="82">
        <v>28</v>
      </c>
    </row>
    <row r="25" spans="1:14" ht="13.5">
      <c r="A25" s="50"/>
      <c r="B25" s="48" t="s">
        <v>11</v>
      </c>
      <c r="C25" s="82">
        <v>12048</v>
      </c>
      <c r="D25" s="82">
        <v>16647</v>
      </c>
      <c r="E25" s="82">
        <v>15601</v>
      </c>
      <c r="F25" s="82">
        <v>1450</v>
      </c>
      <c r="G25" s="82">
        <v>15381</v>
      </c>
      <c r="H25" s="82">
        <v>14614</v>
      </c>
      <c r="I25" s="82">
        <v>935</v>
      </c>
      <c r="J25" s="82">
        <v>13679</v>
      </c>
      <c r="K25" s="82">
        <v>2155</v>
      </c>
      <c r="L25" s="82">
        <v>2</v>
      </c>
      <c r="M25" s="82">
        <v>434</v>
      </c>
      <c r="N25" s="82">
        <v>33</v>
      </c>
    </row>
    <row r="26" spans="1:14" ht="16.5" customHeight="1">
      <c r="A26" s="51" t="s">
        <v>606</v>
      </c>
      <c r="B26" s="48" t="s">
        <v>12</v>
      </c>
      <c r="C26" s="82">
        <v>12130</v>
      </c>
      <c r="D26" s="82">
        <v>16773</v>
      </c>
      <c r="E26" s="82">
        <v>15687</v>
      </c>
      <c r="F26" s="82">
        <v>1456</v>
      </c>
      <c r="G26" s="82">
        <v>15467</v>
      </c>
      <c r="H26" s="82">
        <v>14681</v>
      </c>
      <c r="I26" s="82">
        <v>966</v>
      </c>
      <c r="J26" s="82">
        <v>13715</v>
      </c>
      <c r="K26" s="82">
        <v>2166</v>
      </c>
      <c r="L26" s="82">
        <v>3</v>
      </c>
      <c r="M26" s="82">
        <v>440</v>
      </c>
      <c r="N26" s="82">
        <v>51</v>
      </c>
    </row>
    <row r="27" spans="1:14" ht="13.5">
      <c r="A27" s="50"/>
      <c r="B27" s="48" t="s">
        <v>13</v>
      </c>
      <c r="C27" s="82">
        <v>12184</v>
      </c>
      <c r="D27" s="82">
        <v>16851</v>
      </c>
      <c r="E27" s="82">
        <v>15759</v>
      </c>
      <c r="F27" s="82">
        <v>1464</v>
      </c>
      <c r="G27" s="82">
        <v>15549</v>
      </c>
      <c r="H27" s="82">
        <v>14777</v>
      </c>
      <c r="I27" s="82">
        <v>986</v>
      </c>
      <c r="J27" s="82">
        <v>13791</v>
      </c>
      <c r="K27" s="82">
        <v>2173</v>
      </c>
      <c r="L27" s="82">
        <v>1</v>
      </c>
      <c r="M27" s="82">
        <v>459</v>
      </c>
      <c r="N27" s="82">
        <v>31</v>
      </c>
    </row>
    <row r="28" spans="1:14" ht="13.5">
      <c r="A28" s="50"/>
      <c r="B28" s="48" t="s">
        <v>14</v>
      </c>
      <c r="C28" s="82">
        <v>12303</v>
      </c>
      <c r="D28" s="82">
        <v>17028</v>
      </c>
      <c r="E28" s="82">
        <v>15779</v>
      </c>
      <c r="F28" s="82">
        <v>1431</v>
      </c>
      <c r="G28" s="82">
        <v>15606</v>
      </c>
      <c r="H28" s="82">
        <v>14968</v>
      </c>
      <c r="I28" s="82">
        <v>991</v>
      </c>
      <c r="J28" s="82">
        <v>13977</v>
      </c>
      <c r="K28" s="82">
        <v>2204</v>
      </c>
      <c r="L28" s="82">
        <v>2</v>
      </c>
      <c r="M28" s="82">
        <v>541</v>
      </c>
      <c r="N28" s="82">
        <v>42</v>
      </c>
    </row>
    <row r="29" spans="1:14" ht="4.5" customHeight="1">
      <c r="A29" s="13"/>
      <c r="B29" s="14"/>
      <c r="C29" s="13"/>
      <c r="D29" s="13"/>
      <c r="E29" s="13"/>
      <c r="F29" s="13"/>
      <c r="G29" s="13"/>
      <c r="H29" s="13"/>
      <c r="I29" s="13"/>
      <c r="J29" s="13"/>
      <c r="K29" s="13"/>
      <c r="L29" s="13"/>
      <c r="M29" s="13"/>
      <c r="N29" s="13"/>
    </row>
    <row r="30" spans="1:14" ht="13.5">
      <c r="A30" s="4" t="s">
        <v>15</v>
      </c>
      <c r="B30" s="2"/>
      <c r="C30" s="2"/>
      <c r="D30" s="2"/>
      <c r="E30" s="2"/>
      <c r="F30" s="2"/>
      <c r="G30" s="2"/>
      <c r="H30" s="2"/>
      <c r="I30" s="2"/>
      <c r="J30" s="2"/>
      <c r="K30" s="2"/>
      <c r="L30" s="2"/>
      <c r="M30" s="2"/>
      <c r="N30" s="2"/>
    </row>
    <row r="31" spans="1:14" ht="13.5">
      <c r="A31" s="2"/>
      <c r="B31" s="2"/>
      <c r="C31" s="2"/>
      <c r="D31" s="2"/>
      <c r="E31" s="2"/>
      <c r="F31" s="2"/>
      <c r="G31" s="2"/>
      <c r="H31" s="2"/>
      <c r="I31" s="2"/>
      <c r="J31" s="2"/>
      <c r="K31" s="2"/>
      <c r="L31" s="2"/>
      <c r="M31" s="2"/>
      <c r="N31" s="2"/>
    </row>
    <row r="32" spans="1:14" ht="13.5">
      <c r="A32" s="2"/>
      <c r="B32" s="2"/>
      <c r="C32" s="2"/>
      <c r="D32" s="2"/>
      <c r="E32" s="2"/>
      <c r="F32" s="2"/>
      <c r="G32" s="2"/>
      <c r="H32" s="2"/>
      <c r="I32" s="2"/>
      <c r="J32" s="2"/>
      <c r="K32" s="2"/>
      <c r="L32" s="2"/>
      <c r="M32" s="2"/>
      <c r="N32" s="2"/>
    </row>
    <row r="33" spans="1:14" ht="13.5">
      <c r="A33" s="1" t="s">
        <v>45</v>
      </c>
      <c r="B33" s="2"/>
      <c r="C33" s="2"/>
      <c r="D33" s="2"/>
      <c r="E33" s="2"/>
      <c r="F33" s="2"/>
      <c r="G33" s="2"/>
      <c r="H33" s="2"/>
      <c r="I33" s="2"/>
      <c r="J33" s="2"/>
      <c r="K33" s="2"/>
      <c r="L33" s="2"/>
      <c r="M33" s="2"/>
      <c r="N33" s="2"/>
    </row>
    <row r="34" spans="1:14" ht="13.5">
      <c r="A34" s="2"/>
      <c r="B34" s="2"/>
      <c r="C34" s="2"/>
      <c r="D34" s="2"/>
      <c r="E34" s="2"/>
      <c r="F34" s="2"/>
      <c r="G34" s="2"/>
      <c r="H34" s="2"/>
      <c r="I34" s="2"/>
      <c r="J34" s="2"/>
      <c r="L34" s="5" t="s">
        <v>46</v>
      </c>
      <c r="M34" s="2"/>
      <c r="N34" s="2"/>
    </row>
    <row r="35" spans="1:14" ht="13.5">
      <c r="A35" s="134" t="s">
        <v>47</v>
      </c>
      <c r="B35" s="130"/>
      <c r="C35" s="130" t="s">
        <v>48</v>
      </c>
      <c r="D35" s="130"/>
      <c r="E35" s="130" t="s">
        <v>49</v>
      </c>
      <c r="F35" s="130"/>
      <c r="G35" s="130"/>
      <c r="H35" s="130"/>
      <c r="I35" s="130"/>
      <c r="J35" s="130"/>
      <c r="K35" s="133" t="s">
        <v>16</v>
      </c>
      <c r="L35" s="131"/>
      <c r="M35" s="2"/>
      <c r="N35" s="2"/>
    </row>
    <row r="36" spans="1:14" ht="13.5">
      <c r="A36" s="134"/>
      <c r="B36" s="130"/>
      <c r="C36" s="130"/>
      <c r="D36" s="130"/>
      <c r="E36" s="130" t="s">
        <v>50</v>
      </c>
      <c r="F36" s="130"/>
      <c r="G36" s="130"/>
      <c r="H36" s="130"/>
      <c r="I36" s="133" t="s">
        <v>17</v>
      </c>
      <c r="J36" s="130"/>
      <c r="K36" s="130"/>
      <c r="L36" s="131"/>
      <c r="M36" s="2"/>
      <c r="N36" s="2"/>
    </row>
    <row r="37" spans="1:14" ht="27" customHeight="1">
      <c r="A37" s="134"/>
      <c r="B37" s="130"/>
      <c r="C37" s="130"/>
      <c r="D37" s="130"/>
      <c r="E37" s="17" t="s">
        <v>18</v>
      </c>
      <c r="F37" s="17" t="s">
        <v>19</v>
      </c>
      <c r="G37" s="16" t="s">
        <v>51</v>
      </c>
      <c r="H37" s="17" t="s">
        <v>52</v>
      </c>
      <c r="I37" s="130"/>
      <c r="J37" s="130"/>
      <c r="K37" s="130"/>
      <c r="L37" s="131"/>
      <c r="M37" s="2"/>
      <c r="N37" s="2"/>
    </row>
    <row r="38" spans="1:14" ht="4.5" customHeight="1">
      <c r="A38" s="2"/>
      <c r="B38" s="11"/>
      <c r="C38" s="2"/>
      <c r="D38" s="2"/>
      <c r="E38" s="2"/>
      <c r="F38" s="2"/>
      <c r="G38" s="2"/>
      <c r="H38" s="2"/>
      <c r="I38" s="2"/>
      <c r="J38" s="2"/>
      <c r="K38" s="2"/>
      <c r="L38" s="2"/>
      <c r="M38" s="2"/>
      <c r="N38" s="2"/>
    </row>
    <row r="39" spans="1:14" ht="13.5">
      <c r="A39" s="5" t="s">
        <v>602</v>
      </c>
      <c r="B39" s="11" t="s">
        <v>2</v>
      </c>
      <c r="C39" s="101">
        <v>9082</v>
      </c>
      <c r="D39" s="102"/>
      <c r="E39" s="6">
        <v>616</v>
      </c>
      <c r="F39" s="6">
        <v>19</v>
      </c>
      <c r="G39" s="6">
        <v>12</v>
      </c>
      <c r="H39" s="6">
        <v>26</v>
      </c>
      <c r="I39" s="105">
        <v>173</v>
      </c>
      <c r="J39" s="105"/>
      <c r="K39" s="105">
        <v>8187</v>
      </c>
      <c r="L39" s="105"/>
      <c r="M39" s="2"/>
      <c r="N39" s="2"/>
    </row>
    <row r="40" spans="1:14" ht="13.5">
      <c r="A40" s="52" t="s">
        <v>603</v>
      </c>
      <c r="B40" s="11"/>
      <c r="C40" s="101">
        <v>9362</v>
      </c>
      <c r="D40" s="102"/>
      <c r="E40" s="6">
        <v>646</v>
      </c>
      <c r="F40" s="6">
        <v>34</v>
      </c>
      <c r="G40" s="6">
        <v>21</v>
      </c>
      <c r="H40" s="6">
        <v>21</v>
      </c>
      <c r="I40" s="105">
        <v>188</v>
      </c>
      <c r="J40" s="105"/>
      <c r="K40" s="105">
        <v>8442</v>
      </c>
      <c r="L40" s="105"/>
      <c r="M40" s="2"/>
      <c r="N40" s="2"/>
    </row>
    <row r="41" spans="1:14" ht="13.5">
      <c r="A41" s="52" t="s">
        <v>604</v>
      </c>
      <c r="B41" s="11"/>
      <c r="C41" s="103">
        <v>9964</v>
      </c>
      <c r="D41" s="104"/>
      <c r="E41" s="6">
        <v>666</v>
      </c>
      <c r="F41" s="6">
        <v>35</v>
      </c>
      <c r="G41" s="6">
        <v>38</v>
      </c>
      <c r="H41" s="6">
        <v>27</v>
      </c>
      <c r="I41" s="106">
        <v>203</v>
      </c>
      <c r="J41" s="106"/>
      <c r="K41" s="106">
        <v>8995</v>
      </c>
      <c r="L41" s="106"/>
      <c r="M41" s="2"/>
      <c r="N41" s="2"/>
    </row>
    <row r="42" spans="1:14" ht="13.5">
      <c r="A42" s="52" t="s">
        <v>605</v>
      </c>
      <c r="B42" s="11"/>
      <c r="C42" s="103">
        <v>11291</v>
      </c>
      <c r="D42" s="104"/>
      <c r="E42" s="6">
        <v>767</v>
      </c>
      <c r="F42" s="6">
        <v>47</v>
      </c>
      <c r="G42" s="6">
        <v>41</v>
      </c>
      <c r="H42" s="6">
        <v>45</v>
      </c>
      <c r="I42" s="106">
        <v>246</v>
      </c>
      <c r="J42" s="106"/>
      <c r="K42" s="106">
        <v>10145</v>
      </c>
      <c r="L42" s="106"/>
      <c r="M42" s="2"/>
      <c r="N42" s="2"/>
    </row>
    <row r="43" spans="1:14" ht="16.5" customHeight="1">
      <c r="A43" s="52" t="s">
        <v>581</v>
      </c>
      <c r="B43" s="11"/>
      <c r="C43" s="103">
        <v>12303</v>
      </c>
      <c r="D43" s="104"/>
      <c r="E43" s="115">
        <v>854</v>
      </c>
      <c r="F43" s="115">
        <v>50</v>
      </c>
      <c r="G43" s="115">
        <v>47</v>
      </c>
      <c r="H43" s="115">
        <v>53</v>
      </c>
      <c r="I43" s="104">
        <v>262</v>
      </c>
      <c r="J43" s="104"/>
      <c r="K43" s="104">
        <v>11037</v>
      </c>
      <c r="L43" s="104"/>
      <c r="M43" s="2"/>
      <c r="N43" s="2"/>
    </row>
    <row r="44" spans="1:14" ht="4.5" customHeight="1">
      <c r="A44" s="13"/>
      <c r="B44" s="14"/>
      <c r="C44" s="13"/>
      <c r="D44" s="13"/>
      <c r="E44" s="13"/>
      <c r="F44" s="13"/>
      <c r="G44" s="13"/>
      <c r="H44" s="13"/>
      <c r="I44" s="13"/>
      <c r="J44" s="13"/>
      <c r="K44" s="13"/>
      <c r="L44" s="13"/>
      <c r="M44" s="2"/>
      <c r="N44" s="2"/>
    </row>
    <row r="45" spans="1:14" ht="13.5">
      <c r="A45" s="2" t="s">
        <v>20</v>
      </c>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3.5">
      <c r="A47" s="2"/>
      <c r="B47" s="2"/>
      <c r="C47" s="2"/>
      <c r="D47" s="2"/>
      <c r="E47" s="2"/>
      <c r="F47" s="2"/>
      <c r="G47" s="2"/>
      <c r="H47" s="2"/>
      <c r="I47" s="2"/>
      <c r="J47" s="2"/>
      <c r="K47" s="2"/>
      <c r="L47" s="2"/>
      <c r="M47" s="2"/>
      <c r="N47" s="2"/>
    </row>
    <row r="48" spans="1:14" ht="13.5">
      <c r="A48" s="1" t="s">
        <v>53</v>
      </c>
      <c r="B48" s="2"/>
      <c r="C48" s="2"/>
      <c r="D48" s="2"/>
      <c r="E48" s="2"/>
      <c r="F48" s="2"/>
      <c r="G48" s="2"/>
      <c r="H48" s="2"/>
      <c r="I48" s="2"/>
      <c r="J48" s="2"/>
      <c r="K48" s="2"/>
      <c r="L48" s="2"/>
      <c r="M48" s="2"/>
      <c r="N48" s="2"/>
    </row>
    <row r="49" spans="1:14" ht="13.5">
      <c r="A49" s="2" t="s">
        <v>486</v>
      </c>
      <c r="B49" s="2"/>
      <c r="C49" s="2"/>
      <c r="D49" s="2"/>
      <c r="E49" s="2"/>
      <c r="F49" s="2"/>
      <c r="G49" s="2"/>
      <c r="H49" s="2"/>
      <c r="I49" s="2"/>
      <c r="J49" s="2"/>
      <c r="K49" s="2"/>
      <c r="L49" s="2"/>
      <c r="M49" s="2"/>
      <c r="N49" s="2"/>
    </row>
    <row r="50" spans="1:14" ht="13.5">
      <c r="A50" s="134" t="s">
        <v>54</v>
      </c>
      <c r="B50" s="130"/>
      <c r="C50" s="130" t="s">
        <v>48</v>
      </c>
      <c r="D50" s="130"/>
      <c r="E50" s="130" t="s">
        <v>55</v>
      </c>
      <c r="F50" s="130"/>
      <c r="G50" s="130"/>
      <c r="H50" s="130"/>
      <c r="I50" s="130"/>
      <c r="J50" s="130"/>
      <c r="K50" s="130"/>
      <c r="L50" s="130"/>
      <c r="M50" s="130" t="s">
        <v>56</v>
      </c>
      <c r="N50" s="131"/>
    </row>
    <row r="51" spans="1:14" ht="27" customHeight="1">
      <c r="A51" s="134"/>
      <c r="B51" s="130"/>
      <c r="C51" s="130"/>
      <c r="D51" s="130"/>
      <c r="E51" s="17" t="s">
        <v>21</v>
      </c>
      <c r="F51" s="17" t="s">
        <v>22</v>
      </c>
      <c r="G51" s="17" t="s">
        <v>23</v>
      </c>
      <c r="H51" s="17" t="s">
        <v>24</v>
      </c>
      <c r="I51" s="17" t="s">
        <v>25</v>
      </c>
      <c r="J51" s="17" t="s">
        <v>26</v>
      </c>
      <c r="K51" s="17" t="s">
        <v>27</v>
      </c>
      <c r="L51" s="17" t="s">
        <v>28</v>
      </c>
      <c r="M51" s="130"/>
      <c r="N51" s="131"/>
    </row>
    <row r="52" spans="1:14" ht="4.5" customHeight="1">
      <c r="A52" s="2"/>
      <c r="B52" s="20"/>
      <c r="C52" s="2"/>
      <c r="D52" s="2"/>
      <c r="E52" s="2"/>
      <c r="F52" s="2"/>
      <c r="G52" s="2"/>
      <c r="H52" s="2"/>
      <c r="I52" s="2"/>
      <c r="J52" s="2"/>
      <c r="K52" s="2"/>
      <c r="L52" s="2"/>
      <c r="M52" s="2"/>
      <c r="N52" s="2"/>
    </row>
    <row r="53" spans="1:14" ht="13.5">
      <c r="A53" s="5" t="s">
        <v>602</v>
      </c>
      <c r="B53" s="11" t="s">
        <v>2</v>
      </c>
      <c r="C53" s="101">
        <v>23503789</v>
      </c>
      <c r="D53" s="102"/>
      <c r="E53" s="7">
        <v>8114437</v>
      </c>
      <c r="F53" s="7">
        <v>3539173</v>
      </c>
      <c r="G53" s="7">
        <v>106577</v>
      </c>
      <c r="H53" s="7">
        <v>11051659</v>
      </c>
      <c r="I53" s="7">
        <v>462806</v>
      </c>
      <c r="J53" s="7">
        <v>1181</v>
      </c>
      <c r="K53" s="7">
        <v>32265</v>
      </c>
      <c r="L53" s="7">
        <v>48954</v>
      </c>
      <c r="M53" s="107">
        <v>146737</v>
      </c>
      <c r="N53" s="107"/>
    </row>
    <row r="54" spans="1:14" ht="13.5">
      <c r="A54" s="52" t="s">
        <v>603</v>
      </c>
      <c r="B54" s="11"/>
      <c r="C54" s="101">
        <v>23082522</v>
      </c>
      <c r="D54" s="102"/>
      <c r="E54" s="7">
        <v>8194912</v>
      </c>
      <c r="F54" s="7">
        <v>3669721</v>
      </c>
      <c r="G54" s="7">
        <v>104594</v>
      </c>
      <c r="H54" s="7">
        <v>10320309</v>
      </c>
      <c r="I54" s="7">
        <v>502144</v>
      </c>
      <c r="J54" s="7">
        <v>3150</v>
      </c>
      <c r="K54" s="7">
        <v>56296</v>
      </c>
      <c r="L54" s="7">
        <v>48755</v>
      </c>
      <c r="M54" s="107">
        <v>182641</v>
      </c>
      <c r="N54" s="107"/>
    </row>
    <row r="55" spans="1:14" ht="13.5">
      <c r="A55" s="52" t="s">
        <v>604</v>
      </c>
      <c r="B55" s="11"/>
      <c r="C55" s="103">
        <v>24358039</v>
      </c>
      <c r="D55" s="104"/>
      <c r="E55" s="7">
        <v>8464762</v>
      </c>
      <c r="F55" s="7">
        <v>3886104</v>
      </c>
      <c r="G55" s="7">
        <v>101101</v>
      </c>
      <c r="H55" s="7">
        <v>11038526</v>
      </c>
      <c r="I55" s="7">
        <v>509855</v>
      </c>
      <c r="J55" s="7">
        <v>7638</v>
      </c>
      <c r="K55" s="7">
        <v>65857</v>
      </c>
      <c r="L55" s="7">
        <v>61949</v>
      </c>
      <c r="M55" s="108">
        <v>222247</v>
      </c>
      <c r="N55" s="108"/>
    </row>
    <row r="56" spans="1:14" ht="13.5">
      <c r="A56" s="52" t="s">
        <v>605</v>
      </c>
      <c r="B56" s="11"/>
      <c r="C56" s="103">
        <v>27661689</v>
      </c>
      <c r="D56" s="104"/>
      <c r="E56" s="7">
        <v>9543766</v>
      </c>
      <c r="F56" s="7">
        <v>4511827</v>
      </c>
      <c r="G56" s="7">
        <v>147363</v>
      </c>
      <c r="H56" s="7">
        <v>12531482</v>
      </c>
      <c r="I56" s="7">
        <v>550142</v>
      </c>
      <c r="J56" s="7">
        <v>6258</v>
      </c>
      <c r="K56" s="7">
        <v>86735</v>
      </c>
      <c r="L56" s="7">
        <v>58271</v>
      </c>
      <c r="M56" s="108">
        <v>225845</v>
      </c>
      <c r="N56" s="108"/>
    </row>
    <row r="57" spans="1:14" ht="16.5" customHeight="1">
      <c r="A57" s="52" t="s">
        <v>581</v>
      </c>
      <c r="B57" s="11"/>
      <c r="C57" s="103">
        <v>30021032</v>
      </c>
      <c r="D57" s="104"/>
      <c r="E57" s="87">
        <v>10800402</v>
      </c>
      <c r="F57" s="87">
        <v>4990682</v>
      </c>
      <c r="G57" s="87">
        <v>164681</v>
      </c>
      <c r="H57" s="87">
        <v>13089112</v>
      </c>
      <c r="I57" s="87">
        <v>589226</v>
      </c>
      <c r="J57" s="87">
        <v>7383</v>
      </c>
      <c r="K57" s="87">
        <v>70445</v>
      </c>
      <c r="L57" s="87">
        <v>65609</v>
      </c>
      <c r="M57" s="108">
        <v>243492</v>
      </c>
      <c r="N57" s="108"/>
    </row>
    <row r="58" spans="1:14" ht="4.5" customHeight="1">
      <c r="A58" s="13"/>
      <c r="B58" s="14"/>
      <c r="C58" s="13"/>
      <c r="D58" s="13"/>
      <c r="E58" s="13"/>
      <c r="F58" s="13"/>
      <c r="G58" s="13"/>
      <c r="H58" s="13"/>
      <c r="I58" s="13"/>
      <c r="J58" s="13"/>
      <c r="K58" s="13"/>
      <c r="L58" s="13"/>
      <c r="M58" s="13"/>
      <c r="N58" s="13"/>
    </row>
    <row r="59" spans="1:14" ht="13.5">
      <c r="A59" s="2" t="s">
        <v>551</v>
      </c>
      <c r="B59" s="2"/>
      <c r="C59" s="2"/>
      <c r="D59" s="2"/>
      <c r="E59" s="2"/>
      <c r="F59" s="2"/>
      <c r="G59" s="2"/>
      <c r="H59" s="2"/>
      <c r="I59" s="2"/>
      <c r="J59" s="2"/>
      <c r="K59" s="2"/>
      <c r="L59" s="2"/>
      <c r="M59" s="2"/>
      <c r="N59" s="2"/>
    </row>
  </sheetData>
  <mergeCells count="20">
    <mergeCell ref="A50:B51"/>
    <mergeCell ref="C50:D51"/>
    <mergeCell ref="K35:L37"/>
    <mergeCell ref="I36:J37"/>
    <mergeCell ref="E36:H36"/>
    <mergeCell ref="E35:J35"/>
    <mergeCell ref="C9:D9"/>
    <mergeCell ref="A9:B10"/>
    <mergeCell ref="C35:D37"/>
    <mergeCell ref="A35:B37"/>
    <mergeCell ref="M50:N51"/>
    <mergeCell ref="E50:L50"/>
    <mergeCell ref="N9:N10"/>
    <mergeCell ref="M9:M10"/>
    <mergeCell ref="L9:L10"/>
    <mergeCell ref="K9:K10"/>
    <mergeCell ref="H9:J9"/>
    <mergeCell ref="G9:G10"/>
    <mergeCell ref="F9:F10"/>
    <mergeCell ref="E9:E10"/>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46"/>
  <sheetViews>
    <sheetView workbookViewId="0" topLeftCell="A1">
      <selection activeCell="A1" sqref="A1"/>
    </sheetView>
  </sheetViews>
  <sheetFormatPr defaultColWidth="9.00390625" defaultRowHeight="13.5"/>
  <cols>
    <col min="1" max="1" width="10.875" style="0" customWidth="1"/>
    <col min="2" max="12" width="7.625" style="0" customWidth="1"/>
  </cols>
  <sheetData>
    <row r="1" spans="1:12" ht="13.5">
      <c r="A1" s="2" t="s">
        <v>364</v>
      </c>
      <c r="B1" s="2"/>
      <c r="C1" s="2"/>
      <c r="D1" s="2"/>
      <c r="E1" s="2"/>
      <c r="F1" s="2"/>
      <c r="G1" s="2"/>
      <c r="H1" s="2"/>
      <c r="I1" s="2"/>
      <c r="J1" s="2"/>
      <c r="K1" s="2"/>
      <c r="L1" s="2"/>
    </row>
    <row r="2" spans="1:12" ht="13.5">
      <c r="A2" s="2"/>
      <c r="B2" s="2"/>
      <c r="C2" s="2"/>
      <c r="D2" s="2"/>
      <c r="E2" s="2"/>
      <c r="F2" s="2"/>
      <c r="G2" s="2"/>
      <c r="H2" s="2"/>
      <c r="I2" s="2"/>
      <c r="J2" s="2"/>
      <c r="K2" s="2"/>
      <c r="L2" s="2"/>
    </row>
    <row r="3" spans="1:12" ht="14.25">
      <c r="A3" s="3" t="s">
        <v>549</v>
      </c>
      <c r="B3" s="2"/>
      <c r="C3" s="2"/>
      <c r="D3" s="2"/>
      <c r="E3" s="2"/>
      <c r="F3" s="2"/>
      <c r="G3" s="2"/>
      <c r="H3" s="2"/>
      <c r="I3" s="2"/>
      <c r="J3" s="2"/>
      <c r="K3" s="2"/>
      <c r="L3" s="2"/>
    </row>
    <row r="4" spans="1:12" ht="13.5">
      <c r="A4" s="2"/>
      <c r="B4" s="2"/>
      <c r="C4" s="2"/>
      <c r="D4" s="2"/>
      <c r="E4" s="2"/>
      <c r="F4" s="2"/>
      <c r="G4" s="2"/>
      <c r="H4" s="2"/>
      <c r="I4" s="2"/>
      <c r="J4" s="2"/>
      <c r="K4" s="2"/>
      <c r="L4" s="2"/>
    </row>
    <row r="5" spans="1:12" ht="13.5">
      <c r="A5" s="134" t="s">
        <v>435</v>
      </c>
      <c r="B5" s="130"/>
      <c r="C5" s="130" t="s">
        <v>642</v>
      </c>
      <c r="D5" s="130"/>
      <c r="E5" s="130" t="s">
        <v>481</v>
      </c>
      <c r="F5" s="130"/>
      <c r="G5" s="130" t="s">
        <v>521</v>
      </c>
      <c r="H5" s="130"/>
      <c r="I5" s="130" t="s">
        <v>592</v>
      </c>
      <c r="J5" s="131"/>
      <c r="K5" s="130" t="s">
        <v>643</v>
      </c>
      <c r="L5" s="131"/>
    </row>
    <row r="6" spans="1:12" ht="4.5" customHeight="1">
      <c r="A6" s="23"/>
      <c r="B6" s="46"/>
      <c r="C6" s="2"/>
      <c r="D6" s="2"/>
      <c r="E6" s="2"/>
      <c r="F6" s="2"/>
      <c r="G6" s="2"/>
      <c r="H6" s="2"/>
      <c r="I6" s="2"/>
      <c r="J6" s="2"/>
      <c r="K6" s="2"/>
      <c r="L6" s="2"/>
    </row>
    <row r="7" spans="1:12" ht="13.5">
      <c r="A7" s="155" t="s">
        <v>413</v>
      </c>
      <c r="B7" s="167"/>
      <c r="C7" s="49"/>
      <c r="D7" s="49">
        <v>368318</v>
      </c>
      <c r="E7" s="49"/>
      <c r="F7" s="49">
        <v>380152</v>
      </c>
      <c r="G7" s="49"/>
      <c r="H7" s="49">
        <v>374965</v>
      </c>
      <c r="I7" s="49"/>
      <c r="J7" s="49">
        <v>330656</v>
      </c>
      <c r="K7" s="49"/>
      <c r="L7" s="82">
        <f>SUM(L8:L12)</f>
        <v>330862</v>
      </c>
    </row>
    <row r="8" spans="1:12" ht="16.5" customHeight="1">
      <c r="A8" s="71" t="s">
        <v>436</v>
      </c>
      <c r="B8" s="48"/>
      <c r="C8" s="49"/>
      <c r="D8" s="49">
        <v>78997</v>
      </c>
      <c r="E8" s="49"/>
      <c r="F8" s="49">
        <v>83387</v>
      </c>
      <c r="G8" s="49"/>
      <c r="H8" s="49">
        <v>77894</v>
      </c>
      <c r="I8" s="49"/>
      <c r="J8" s="49">
        <v>39792</v>
      </c>
      <c r="K8" s="49"/>
      <c r="L8" s="82">
        <v>40211</v>
      </c>
    </row>
    <row r="9" spans="1:12" ht="16.5" customHeight="1">
      <c r="A9" s="71" t="s">
        <v>437</v>
      </c>
      <c r="B9" s="48"/>
      <c r="C9" s="49"/>
      <c r="D9" s="49">
        <v>60882</v>
      </c>
      <c r="E9" s="49"/>
      <c r="F9" s="49">
        <v>65662</v>
      </c>
      <c r="G9" s="49"/>
      <c r="H9" s="49">
        <v>69580</v>
      </c>
      <c r="I9" s="49"/>
      <c r="J9" s="49">
        <v>74884</v>
      </c>
      <c r="K9" s="49"/>
      <c r="L9" s="82">
        <v>80313</v>
      </c>
    </row>
    <row r="10" spans="1:12" ht="16.5" customHeight="1">
      <c r="A10" s="71" t="s">
        <v>438</v>
      </c>
      <c r="B10" s="48"/>
      <c r="C10" s="49"/>
      <c r="D10" s="49">
        <v>76702</v>
      </c>
      <c r="E10" s="49"/>
      <c r="F10" s="49">
        <v>77650</v>
      </c>
      <c r="G10" s="49"/>
      <c r="H10" s="49">
        <v>78236</v>
      </c>
      <c r="I10" s="49"/>
      <c r="J10" s="49">
        <v>72248</v>
      </c>
      <c r="K10" s="49"/>
      <c r="L10" s="82">
        <v>68460</v>
      </c>
    </row>
    <row r="11" spans="1:12" ht="16.5" customHeight="1">
      <c r="A11" s="71" t="s">
        <v>439</v>
      </c>
      <c r="B11" s="48"/>
      <c r="C11" s="49"/>
      <c r="D11" s="49">
        <v>84915</v>
      </c>
      <c r="E11" s="49"/>
      <c r="F11" s="49">
        <v>86696</v>
      </c>
      <c r="G11" s="49"/>
      <c r="H11" s="49">
        <v>84720</v>
      </c>
      <c r="I11" s="49"/>
      <c r="J11" s="49">
        <v>81998</v>
      </c>
      <c r="K11" s="49"/>
      <c r="L11" s="82">
        <v>79150</v>
      </c>
    </row>
    <row r="12" spans="1:12" ht="16.5" customHeight="1">
      <c r="A12" s="71" t="s">
        <v>440</v>
      </c>
      <c r="B12" s="48"/>
      <c r="C12" s="49"/>
      <c r="D12" s="49">
        <v>66822</v>
      </c>
      <c r="E12" s="49"/>
      <c r="F12" s="49">
        <v>66757</v>
      </c>
      <c r="G12" s="49"/>
      <c r="H12" s="49">
        <v>64535</v>
      </c>
      <c r="I12" s="49"/>
      <c r="J12" s="49">
        <v>61734</v>
      </c>
      <c r="K12" s="49"/>
      <c r="L12" s="82">
        <v>62728</v>
      </c>
    </row>
    <row r="13" spans="1:12" ht="4.5" customHeight="1">
      <c r="A13" s="13"/>
      <c r="B13" s="14"/>
      <c r="C13" s="13"/>
      <c r="D13" s="13"/>
      <c r="E13" s="13"/>
      <c r="F13" s="13"/>
      <c r="G13" s="13"/>
      <c r="H13" s="13"/>
      <c r="I13" s="13"/>
      <c r="J13" s="13"/>
      <c r="K13" s="13"/>
      <c r="L13" s="13"/>
    </row>
    <row r="14" spans="1:12" ht="13.5">
      <c r="A14" s="2" t="s">
        <v>562</v>
      </c>
      <c r="B14" s="2"/>
      <c r="C14" s="2"/>
      <c r="D14" s="2"/>
      <c r="E14" s="2"/>
      <c r="F14" s="2"/>
      <c r="G14" s="2"/>
      <c r="H14" s="2"/>
      <c r="I14" s="2"/>
      <c r="J14" s="2"/>
      <c r="K14" s="2"/>
      <c r="L14" s="2"/>
    </row>
    <row r="15" spans="1:12" ht="13.5">
      <c r="A15" s="2"/>
      <c r="B15" s="2"/>
      <c r="C15" s="2"/>
      <c r="D15" s="2"/>
      <c r="E15" s="2"/>
      <c r="F15" s="2"/>
      <c r="G15" s="2"/>
      <c r="H15" s="2"/>
      <c r="I15" s="2"/>
      <c r="J15" s="2"/>
      <c r="K15" s="2"/>
      <c r="L15" s="2"/>
    </row>
    <row r="16" spans="1:12" ht="13.5">
      <c r="A16" s="2"/>
      <c r="B16" s="2"/>
      <c r="C16" s="2"/>
      <c r="D16" s="2"/>
      <c r="E16" s="2"/>
      <c r="F16" s="2"/>
      <c r="G16" s="2"/>
      <c r="H16" s="2"/>
      <c r="I16" s="2"/>
      <c r="J16" s="2"/>
      <c r="K16" s="2"/>
      <c r="L16" s="2"/>
    </row>
    <row r="17" spans="1:12" ht="14.25">
      <c r="A17" s="3" t="s">
        <v>659</v>
      </c>
      <c r="B17" s="2"/>
      <c r="C17" s="2"/>
      <c r="D17" s="2"/>
      <c r="E17" s="2"/>
      <c r="F17" s="2"/>
      <c r="G17" s="2"/>
      <c r="H17" s="2"/>
      <c r="I17" s="2"/>
      <c r="J17" s="2"/>
      <c r="K17" s="2"/>
      <c r="L17" s="2"/>
    </row>
    <row r="18" spans="1:12" ht="13.5">
      <c r="A18" s="2"/>
      <c r="B18" s="2"/>
      <c r="C18" s="2"/>
      <c r="D18" s="2"/>
      <c r="E18" s="2"/>
      <c r="F18" s="2"/>
      <c r="G18" s="2"/>
      <c r="H18" s="2"/>
      <c r="I18" s="2"/>
      <c r="J18" s="2"/>
      <c r="K18" s="2"/>
      <c r="L18" s="2"/>
    </row>
    <row r="19" spans="1:12" ht="13.5">
      <c r="A19" s="134" t="s">
        <v>426</v>
      </c>
      <c r="B19" s="130"/>
      <c r="C19" s="130" t="s">
        <v>642</v>
      </c>
      <c r="D19" s="130"/>
      <c r="E19" s="130" t="s">
        <v>481</v>
      </c>
      <c r="F19" s="130"/>
      <c r="G19" s="130" t="s">
        <v>521</v>
      </c>
      <c r="H19" s="130"/>
      <c r="I19" s="130" t="s">
        <v>592</v>
      </c>
      <c r="J19" s="131"/>
      <c r="K19" s="130" t="s">
        <v>643</v>
      </c>
      <c r="L19" s="131"/>
    </row>
    <row r="20" spans="1:12" ht="27" customHeight="1">
      <c r="A20" s="134"/>
      <c r="B20" s="130"/>
      <c r="C20" s="17" t="s">
        <v>427</v>
      </c>
      <c r="D20" s="17" t="s">
        <v>428</v>
      </c>
      <c r="E20" s="17" t="s">
        <v>427</v>
      </c>
      <c r="F20" s="17" t="s">
        <v>428</v>
      </c>
      <c r="G20" s="17" t="s">
        <v>427</v>
      </c>
      <c r="H20" s="17" t="s">
        <v>428</v>
      </c>
      <c r="I20" s="17" t="s">
        <v>427</v>
      </c>
      <c r="J20" s="17" t="s">
        <v>428</v>
      </c>
      <c r="K20" s="17" t="s">
        <v>427</v>
      </c>
      <c r="L20" s="18" t="s">
        <v>428</v>
      </c>
    </row>
    <row r="21" spans="1:12" ht="4.5" customHeight="1">
      <c r="A21" s="2"/>
      <c r="B21" s="11"/>
      <c r="C21" s="2"/>
      <c r="D21" s="2"/>
      <c r="E21" s="2"/>
      <c r="F21" s="2"/>
      <c r="G21" s="2"/>
      <c r="H21" s="2"/>
      <c r="I21" s="2"/>
      <c r="J21" s="2"/>
      <c r="K21" s="2"/>
      <c r="L21" s="2"/>
    </row>
    <row r="22" spans="1:12" ht="13.5">
      <c r="A22" s="2" t="s">
        <v>660</v>
      </c>
      <c r="B22" s="11"/>
      <c r="C22" s="6">
        <v>6</v>
      </c>
      <c r="D22" s="6">
        <v>18</v>
      </c>
      <c r="E22" s="6">
        <v>5</v>
      </c>
      <c r="F22" s="6">
        <v>17</v>
      </c>
      <c r="G22" s="6">
        <v>5</v>
      </c>
      <c r="H22" s="6">
        <v>17</v>
      </c>
      <c r="I22" s="6">
        <v>0</v>
      </c>
      <c r="J22" s="6">
        <v>0</v>
      </c>
      <c r="K22" s="66">
        <v>1</v>
      </c>
      <c r="L22" s="66">
        <v>1</v>
      </c>
    </row>
    <row r="23" spans="1:12" ht="13.5">
      <c r="A23" s="2" t="s">
        <v>661</v>
      </c>
      <c r="B23" s="11"/>
      <c r="C23" s="6">
        <v>8</v>
      </c>
      <c r="D23" s="6">
        <v>32</v>
      </c>
      <c r="E23" s="6">
        <v>10</v>
      </c>
      <c r="F23" s="6">
        <v>28</v>
      </c>
      <c r="G23" s="6">
        <v>8</v>
      </c>
      <c r="H23" s="6">
        <v>23</v>
      </c>
      <c r="I23" s="6">
        <v>8</v>
      </c>
      <c r="J23" s="6">
        <v>19</v>
      </c>
      <c r="K23" s="66">
        <v>0</v>
      </c>
      <c r="L23" s="66">
        <v>0</v>
      </c>
    </row>
    <row r="24" spans="1:12" ht="13.5">
      <c r="A24" s="2" t="s">
        <v>429</v>
      </c>
      <c r="B24" s="11"/>
      <c r="C24" s="6">
        <v>72</v>
      </c>
      <c r="D24" s="6">
        <v>467</v>
      </c>
      <c r="E24" s="6">
        <v>0</v>
      </c>
      <c r="F24" s="6">
        <v>0</v>
      </c>
      <c r="G24" s="6">
        <v>0</v>
      </c>
      <c r="H24" s="6">
        <v>0</v>
      </c>
      <c r="I24" s="6">
        <v>0</v>
      </c>
      <c r="J24" s="6">
        <v>0</v>
      </c>
      <c r="K24" s="66">
        <v>0</v>
      </c>
      <c r="L24" s="66">
        <v>0</v>
      </c>
    </row>
    <row r="25" spans="1:12" ht="13.5">
      <c r="A25" s="2" t="s">
        <v>441</v>
      </c>
      <c r="B25" s="11"/>
      <c r="C25" s="6">
        <v>9</v>
      </c>
      <c r="D25" s="6">
        <v>52</v>
      </c>
      <c r="E25" s="6">
        <v>0</v>
      </c>
      <c r="F25" s="6">
        <v>0</v>
      </c>
      <c r="G25" s="6">
        <v>0</v>
      </c>
      <c r="H25" s="6">
        <v>0</v>
      </c>
      <c r="I25" s="6">
        <v>0</v>
      </c>
      <c r="J25" s="6">
        <v>0</v>
      </c>
      <c r="K25" s="66">
        <v>0</v>
      </c>
      <c r="L25" s="66">
        <v>0</v>
      </c>
    </row>
    <row r="26" spans="1:12" ht="13.5">
      <c r="A26" s="2" t="s">
        <v>430</v>
      </c>
      <c r="B26" s="11"/>
      <c r="C26" s="6">
        <v>10</v>
      </c>
      <c r="D26" s="6">
        <v>114</v>
      </c>
      <c r="E26" s="6">
        <v>6</v>
      </c>
      <c r="F26" s="6">
        <v>272</v>
      </c>
      <c r="G26" s="6">
        <v>2</v>
      </c>
      <c r="H26" s="6">
        <v>220</v>
      </c>
      <c r="I26" s="6">
        <v>3</v>
      </c>
      <c r="J26" s="6">
        <v>217</v>
      </c>
      <c r="K26" s="66">
        <v>0</v>
      </c>
      <c r="L26" s="66">
        <v>0</v>
      </c>
    </row>
    <row r="27" spans="1:12" ht="13.5">
      <c r="A27" s="2" t="s">
        <v>522</v>
      </c>
      <c r="B27" s="11"/>
      <c r="C27" s="6">
        <v>24</v>
      </c>
      <c r="D27" s="6">
        <v>349</v>
      </c>
      <c r="E27" s="6">
        <v>29</v>
      </c>
      <c r="F27" s="6">
        <v>376</v>
      </c>
      <c r="G27" s="6">
        <v>19</v>
      </c>
      <c r="H27" s="6">
        <v>119</v>
      </c>
      <c r="I27" s="6">
        <v>15</v>
      </c>
      <c r="J27" s="6">
        <v>139</v>
      </c>
      <c r="K27" s="66">
        <v>14</v>
      </c>
      <c r="L27" s="66">
        <v>224</v>
      </c>
    </row>
    <row r="28" spans="1:12" ht="13.5">
      <c r="A28" s="2" t="s">
        <v>431</v>
      </c>
      <c r="B28" s="11"/>
      <c r="C28" s="6">
        <v>8</v>
      </c>
      <c r="D28" s="6">
        <v>91</v>
      </c>
      <c r="E28" s="6">
        <v>7</v>
      </c>
      <c r="F28" s="6">
        <v>59</v>
      </c>
      <c r="G28" s="6">
        <v>9</v>
      </c>
      <c r="H28" s="6">
        <v>81</v>
      </c>
      <c r="I28" s="6">
        <v>13</v>
      </c>
      <c r="J28" s="6">
        <v>225</v>
      </c>
      <c r="K28" s="66">
        <v>0</v>
      </c>
      <c r="L28" s="66">
        <v>0</v>
      </c>
    </row>
    <row r="29" spans="1:12" ht="4.5" customHeight="1">
      <c r="A29" s="13"/>
      <c r="B29" s="14"/>
      <c r="C29" s="13"/>
      <c r="D29" s="13"/>
      <c r="E29" s="13"/>
      <c r="F29" s="13"/>
      <c r="G29" s="13"/>
      <c r="H29" s="13"/>
      <c r="I29" s="13"/>
      <c r="J29" s="13"/>
      <c r="K29" s="13"/>
      <c r="L29" s="13"/>
    </row>
    <row r="30" spans="1:12" ht="13.5">
      <c r="A30" s="4" t="s">
        <v>662</v>
      </c>
      <c r="B30" s="2"/>
      <c r="C30" s="2"/>
      <c r="D30" s="2"/>
      <c r="E30" s="2"/>
      <c r="F30" s="2"/>
      <c r="G30" s="2"/>
      <c r="H30" s="2"/>
      <c r="I30" s="2"/>
      <c r="J30" s="2"/>
      <c r="K30" s="2"/>
      <c r="L30" s="2"/>
    </row>
    <row r="31" spans="1:12" ht="13.5">
      <c r="A31" s="2" t="s">
        <v>579</v>
      </c>
      <c r="B31" s="2"/>
      <c r="C31" s="2"/>
      <c r="D31" s="2"/>
      <c r="E31" s="2"/>
      <c r="F31" s="2"/>
      <c r="G31" s="2"/>
      <c r="H31" s="2"/>
      <c r="I31" s="2"/>
      <c r="J31" s="2"/>
      <c r="K31" s="2"/>
      <c r="L31" s="2"/>
    </row>
    <row r="32" spans="1:12" ht="13.5">
      <c r="A32" s="2"/>
      <c r="B32" s="2"/>
      <c r="C32" s="2"/>
      <c r="D32" s="2"/>
      <c r="E32" s="2"/>
      <c r="F32" s="2"/>
      <c r="G32" s="2"/>
      <c r="H32" s="2"/>
      <c r="I32" s="2"/>
      <c r="J32" s="2"/>
      <c r="K32" s="2"/>
      <c r="L32" s="2"/>
    </row>
    <row r="33" spans="1:12" ht="13.5">
      <c r="A33" s="2"/>
      <c r="B33" s="2"/>
      <c r="C33" s="2"/>
      <c r="D33" s="2"/>
      <c r="E33" s="2"/>
      <c r="F33" s="2"/>
      <c r="G33" s="2"/>
      <c r="H33" s="2"/>
      <c r="I33" s="2"/>
      <c r="J33" s="2"/>
      <c r="K33" s="2"/>
      <c r="L33" s="2"/>
    </row>
    <row r="34" spans="1:12" ht="14.25">
      <c r="A34" s="3" t="s">
        <v>550</v>
      </c>
      <c r="B34" s="2"/>
      <c r="C34" s="2"/>
      <c r="D34" s="2"/>
      <c r="E34" s="2"/>
      <c r="F34" s="2"/>
      <c r="G34" s="2"/>
      <c r="H34" s="2"/>
      <c r="I34" s="2"/>
      <c r="J34" s="2"/>
      <c r="K34" s="2"/>
      <c r="L34" s="2"/>
    </row>
    <row r="35" spans="1:12" ht="13.5">
      <c r="A35" s="2"/>
      <c r="B35" s="2"/>
      <c r="C35" s="2"/>
      <c r="D35" s="2"/>
      <c r="E35" s="2"/>
      <c r="F35" s="2"/>
      <c r="G35" s="2"/>
      <c r="H35" s="2"/>
      <c r="I35" s="2"/>
      <c r="J35" s="2"/>
      <c r="K35" s="2"/>
      <c r="L35" s="2"/>
    </row>
    <row r="36" spans="1:12" ht="13.5">
      <c r="A36" s="1" t="s">
        <v>442</v>
      </c>
      <c r="B36" s="2"/>
      <c r="C36" s="2"/>
      <c r="D36" s="2"/>
      <c r="E36" s="2"/>
      <c r="F36" s="2"/>
      <c r="G36" s="2"/>
      <c r="H36" s="1" t="s">
        <v>443</v>
      </c>
      <c r="I36" s="2"/>
      <c r="J36" s="2"/>
      <c r="K36" s="2"/>
      <c r="L36" s="2"/>
    </row>
    <row r="37" spans="1:12" ht="13.5">
      <c r="A37" s="134" t="s">
        <v>414</v>
      </c>
      <c r="B37" s="130"/>
      <c r="C37" s="130" t="s">
        <v>432</v>
      </c>
      <c r="D37" s="130"/>
      <c r="E37" s="130" t="s">
        <v>444</v>
      </c>
      <c r="F37" s="131"/>
      <c r="G37" s="2"/>
      <c r="H37" s="134" t="s">
        <v>414</v>
      </c>
      <c r="I37" s="130"/>
      <c r="J37" s="130" t="s">
        <v>445</v>
      </c>
      <c r="K37" s="130" t="s">
        <v>446</v>
      </c>
      <c r="L37" s="131" t="s">
        <v>447</v>
      </c>
    </row>
    <row r="38" spans="1:12" ht="13.5">
      <c r="A38" s="134"/>
      <c r="B38" s="130"/>
      <c r="C38" s="16" t="s">
        <v>447</v>
      </c>
      <c r="D38" s="16" t="s">
        <v>448</v>
      </c>
      <c r="E38" s="16" t="s">
        <v>447</v>
      </c>
      <c r="F38" s="19" t="s">
        <v>448</v>
      </c>
      <c r="G38" s="2"/>
      <c r="H38" s="134"/>
      <c r="I38" s="130"/>
      <c r="J38" s="130"/>
      <c r="K38" s="130"/>
      <c r="L38" s="131"/>
    </row>
    <row r="39" spans="1:12" ht="4.5" customHeight="1">
      <c r="A39" s="2"/>
      <c r="B39" s="11"/>
      <c r="C39" s="2"/>
      <c r="D39" s="2"/>
      <c r="E39" s="2"/>
      <c r="F39" s="2"/>
      <c r="G39" s="2"/>
      <c r="H39" s="2"/>
      <c r="I39" s="11"/>
      <c r="J39" s="2"/>
      <c r="K39" s="2"/>
      <c r="L39" s="2"/>
    </row>
    <row r="40" spans="1:12" ht="13.5">
      <c r="A40" s="5" t="s">
        <v>433</v>
      </c>
      <c r="B40" s="11" t="s">
        <v>644</v>
      </c>
      <c r="C40" s="6">
        <v>139</v>
      </c>
      <c r="D40" s="6">
        <v>265</v>
      </c>
      <c r="E40" s="6">
        <v>15</v>
      </c>
      <c r="F40" s="6">
        <v>36</v>
      </c>
      <c r="G40" s="2"/>
      <c r="H40" s="5" t="s">
        <v>433</v>
      </c>
      <c r="I40" s="11" t="s">
        <v>644</v>
      </c>
      <c r="J40" s="6">
        <v>12</v>
      </c>
      <c r="K40" s="6">
        <v>25</v>
      </c>
      <c r="L40" s="6">
        <v>301</v>
      </c>
    </row>
    <row r="41" spans="1:12" ht="13.5">
      <c r="A41" s="5" t="s">
        <v>88</v>
      </c>
      <c r="B41" s="53" t="s">
        <v>523</v>
      </c>
      <c r="C41" s="6">
        <v>171</v>
      </c>
      <c r="D41" s="6">
        <v>335</v>
      </c>
      <c r="E41" s="6">
        <v>19</v>
      </c>
      <c r="F41" s="6">
        <v>28</v>
      </c>
      <c r="G41" s="2"/>
      <c r="H41" s="5" t="s">
        <v>88</v>
      </c>
      <c r="I41" s="53" t="s">
        <v>523</v>
      </c>
      <c r="J41" s="6">
        <v>7</v>
      </c>
      <c r="K41" s="6">
        <v>27</v>
      </c>
      <c r="L41" s="6">
        <v>363</v>
      </c>
    </row>
    <row r="42" spans="1:12" ht="13.5">
      <c r="A42" s="52" t="s">
        <v>525</v>
      </c>
      <c r="B42" s="53" t="s">
        <v>524</v>
      </c>
      <c r="C42" s="6">
        <v>88</v>
      </c>
      <c r="D42" s="6">
        <v>195</v>
      </c>
      <c r="E42" s="6">
        <v>8</v>
      </c>
      <c r="F42" s="6">
        <v>17</v>
      </c>
      <c r="G42" s="2"/>
      <c r="H42" s="52" t="s">
        <v>525</v>
      </c>
      <c r="I42" s="53" t="s">
        <v>524</v>
      </c>
      <c r="J42" s="6">
        <v>5</v>
      </c>
      <c r="K42" s="6">
        <v>15</v>
      </c>
      <c r="L42" s="6">
        <v>212</v>
      </c>
    </row>
    <row r="43" spans="1:12" ht="13.5">
      <c r="A43" s="52" t="s">
        <v>525</v>
      </c>
      <c r="B43" s="53" t="s">
        <v>593</v>
      </c>
      <c r="C43" s="6">
        <v>51</v>
      </c>
      <c r="D43" s="6">
        <v>96</v>
      </c>
      <c r="E43" s="6">
        <v>8</v>
      </c>
      <c r="F43" s="6">
        <v>13</v>
      </c>
      <c r="G43" s="2"/>
      <c r="H43" s="52" t="s">
        <v>525</v>
      </c>
      <c r="I43" s="53" t="s">
        <v>593</v>
      </c>
      <c r="J43" s="6">
        <v>5</v>
      </c>
      <c r="K43" s="6">
        <v>11</v>
      </c>
      <c r="L43" s="6">
        <v>109</v>
      </c>
    </row>
    <row r="44" spans="1:12" ht="13.5">
      <c r="A44" s="52" t="s">
        <v>525</v>
      </c>
      <c r="B44" s="53" t="s">
        <v>511</v>
      </c>
      <c r="C44" s="66">
        <v>72</v>
      </c>
      <c r="D44" s="66">
        <v>130</v>
      </c>
      <c r="E44" s="66">
        <v>4</v>
      </c>
      <c r="F44" s="66">
        <v>6</v>
      </c>
      <c r="G44" s="68"/>
      <c r="H44" s="52" t="s">
        <v>525</v>
      </c>
      <c r="I44" s="53" t="s">
        <v>511</v>
      </c>
      <c r="J44" s="66">
        <v>5</v>
      </c>
      <c r="K44" s="66">
        <v>11</v>
      </c>
      <c r="L44" s="66">
        <v>136</v>
      </c>
    </row>
    <row r="45" spans="1:12" ht="4.5" customHeight="1">
      <c r="A45" s="13"/>
      <c r="B45" s="14"/>
      <c r="C45" s="13"/>
      <c r="D45" s="13"/>
      <c r="E45" s="13"/>
      <c r="F45" s="13"/>
      <c r="G45" s="2"/>
      <c r="H45" s="13"/>
      <c r="I45" s="14"/>
      <c r="J45" s="13"/>
      <c r="K45" s="13"/>
      <c r="L45" s="13"/>
    </row>
    <row r="46" spans="1:12" ht="13.5">
      <c r="A46" s="4" t="s">
        <v>490</v>
      </c>
      <c r="B46" s="2"/>
      <c r="C46" s="2"/>
      <c r="D46" s="2"/>
      <c r="E46" s="2"/>
      <c r="F46" s="2"/>
      <c r="G46" s="2"/>
      <c r="H46" s="2" t="s">
        <v>553</v>
      </c>
      <c r="I46" s="2"/>
      <c r="J46" s="2"/>
      <c r="K46" s="2"/>
      <c r="L46" s="2"/>
    </row>
  </sheetData>
  <mergeCells count="20">
    <mergeCell ref="K5:L5"/>
    <mergeCell ref="K19:L19"/>
    <mergeCell ref="I19:J19"/>
    <mergeCell ref="G19:H19"/>
    <mergeCell ref="I5:J5"/>
    <mergeCell ref="G5:H5"/>
    <mergeCell ref="E37:F37"/>
    <mergeCell ref="C37:D37"/>
    <mergeCell ref="A37:B38"/>
    <mergeCell ref="L37:L38"/>
    <mergeCell ref="K37:K38"/>
    <mergeCell ref="J37:J38"/>
    <mergeCell ref="H37:I38"/>
    <mergeCell ref="E5:F5"/>
    <mergeCell ref="C5:D5"/>
    <mergeCell ref="A5:B5"/>
    <mergeCell ref="C19:D19"/>
    <mergeCell ref="A19:B20"/>
    <mergeCell ref="E19:F19"/>
    <mergeCell ref="A7: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9"/>
  <sheetViews>
    <sheetView workbookViewId="0" topLeftCell="A1">
      <selection activeCell="A1" sqref="A1"/>
    </sheetView>
  </sheetViews>
  <sheetFormatPr defaultColWidth="9.00390625" defaultRowHeight="13.5"/>
  <cols>
    <col min="1" max="1" width="7.625" style="0" customWidth="1"/>
    <col min="2" max="13" width="7.25390625" style="0" customWidth="1"/>
  </cols>
  <sheetData>
    <row r="1" spans="1:13" ht="13.5">
      <c r="A1" s="2"/>
      <c r="B1" s="2"/>
      <c r="C1" s="2"/>
      <c r="D1" s="2"/>
      <c r="E1" s="2"/>
      <c r="F1" s="2"/>
      <c r="G1" s="2"/>
      <c r="H1" s="2"/>
      <c r="I1" s="2"/>
      <c r="J1" s="2"/>
      <c r="K1" s="2"/>
      <c r="L1" s="2"/>
      <c r="M1" s="5" t="s">
        <v>485</v>
      </c>
    </row>
    <row r="2" spans="1:13" ht="13.5">
      <c r="A2" s="2"/>
      <c r="B2" s="2"/>
      <c r="C2" s="2"/>
      <c r="D2" s="2"/>
      <c r="E2" s="2"/>
      <c r="F2" s="2"/>
      <c r="G2" s="2"/>
      <c r="H2" s="2"/>
      <c r="I2" s="2"/>
      <c r="J2" s="2"/>
      <c r="K2" s="2"/>
      <c r="L2" s="2"/>
      <c r="M2" s="2"/>
    </row>
    <row r="3" spans="1:13" ht="14.25">
      <c r="A3" s="3" t="s">
        <v>645</v>
      </c>
      <c r="B3" s="2"/>
      <c r="C3" s="2"/>
      <c r="D3" s="2"/>
      <c r="E3" s="2"/>
      <c r="F3" s="2"/>
      <c r="G3" s="2"/>
      <c r="H3" s="2"/>
      <c r="I3" s="2"/>
      <c r="J3" s="2"/>
      <c r="K3" s="2"/>
      <c r="L3" s="2"/>
      <c r="M3" s="2"/>
    </row>
    <row r="4" spans="1:13" ht="13.5">
      <c r="A4" s="2" t="s">
        <v>489</v>
      </c>
      <c r="B4" s="2"/>
      <c r="C4" s="2"/>
      <c r="D4" s="2"/>
      <c r="E4" s="2"/>
      <c r="F4" s="2"/>
      <c r="G4" s="2"/>
      <c r="H4" s="2"/>
      <c r="I4" s="2"/>
      <c r="J4" s="2"/>
      <c r="K4" s="2"/>
      <c r="L4" s="2"/>
      <c r="M4" s="2"/>
    </row>
    <row r="5" spans="1:12" ht="13.5">
      <c r="A5" s="134" t="s">
        <v>203</v>
      </c>
      <c r="B5" s="130"/>
      <c r="C5" s="130" t="s">
        <v>460</v>
      </c>
      <c r="D5" s="130"/>
      <c r="E5" s="130"/>
      <c r="F5" s="130"/>
      <c r="G5" s="130"/>
      <c r="H5" s="130" t="s">
        <v>461</v>
      </c>
      <c r="I5" s="130"/>
      <c r="J5" s="130"/>
      <c r="K5" s="130"/>
      <c r="L5" s="131"/>
    </row>
    <row r="6" spans="1:12" ht="13.5">
      <c r="A6" s="134"/>
      <c r="B6" s="130"/>
      <c r="C6" s="130" t="s">
        <v>462</v>
      </c>
      <c r="D6" s="130"/>
      <c r="E6" s="130" t="s">
        <v>463</v>
      </c>
      <c r="F6" s="130"/>
      <c r="G6" s="16" t="s">
        <v>449</v>
      </c>
      <c r="H6" s="130" t="s">
        <v>462</v>
      </c>
      <c r="I6" s="130"/>
      <c r="J6" s="130" t="s">
        <v>463</v>
      </c>
      <c r="K6" s="130"/>
      <c r="L6" s="19" t="s">
        <v>449</v>
      </c>
    </row>
    <row r="7" spans="1:13" ht="4.5" customHeight="1">
      <c r="A7" s="37"/>
      <c r="B7" s="20"/>
      <c r="C7" s="2"/>
      <c r="D7" s="2"/>
      <c r="E7" s="2"/>
      <c r="F7" s="2"/>
      <c r="G7" s="2"/>
      <c r="H7" s="2"/>
      <c r="I7" s="2"/>
      <c r="J7" s="2"/>
      <c r="K7" s="2"/>
      <c r="L7" s="2"/>
      <c r="M7" s="2"/>
    </row>
    <row r="8" spans="1:12" ht="13.5">
      <c r="A8" s="47" t="s">
        <v>450</v>
      </c>
      <c r="B8" s="48" t="s">
        <v>646</v>
      </c>
      <c r="C8" s="109">
        <v>37080000</v>
      </c>
      <c r="D8" s="110"/>
      <c r="E8" s="110">
        <v>36234850</v>
      </c>
      <c r="F8" s="110"/>
      <c r="G8" s="75">
        <v>97.7</v>
      </c>
      <c r="H8" s="110">
        <v>36531000</v>
      </c>
      <c r="I8" s="110"/>
      <c r="J8" s="110">
        <v>30656914</v>
      </c>
      <c r="K8" s="110"/>
      <c r="L8" s="75">
        <v>83.9</v>
      </c>
    </row>
    <row r="9" spans="1:12" ht="13.5">
      <c r="A9" s="47" t="s">
        <v>451</v>
      </c>
      <c r="B9" s="77" t="s">
        <v>523</v>
      </c>
      <c r="C9" s="109">
        <v>36582000</v>
      </c>
      <c r="D9" s="111"/>
      <c r="E9" s="111">
        <v>35330375</v>
      </c>
      <c r="F9" s="111"/>
      <c r="G9" s="75">
        <v>96.6</v>
      </c>
      <c r="H9" s="111">
        <v>36531000</v>
      </c>
      <c r="I9" s="111"/>
      <c r="J9" s="111">
        <v>30498361</v>
      </c>
      <c r="K9" s="111"/>
      <c r="L9" s="75">
        <v>83.5</v>
      </c>
    </row>
    <row r="10" spans="1:12" ht="13.5">
      <c r="A10" s="51" t="s">
        <v>525</v>
      </c>
      <c r="B10" s="77" t="s">
        <v>524</v>
      </c>
      <c r="C10" s="112">
        <v>35989000</v>
      </c>
      <c r="D10" s="113"/>
      <c r="E10" s="113">
        <v>34780644</v>
      </c>
      <c r="F10" s="113"/>
      <c r="G10" s="76">
        <v>96.6</v>
      </c>
      <c r="H10" s="111">
        <v>36531000</v>
      </c>
      <c r="I10" s="111"/>
      <c r="J10" s="113">
        <v>29864045</v>
      </c>
      <c r="K10" s="113"/>
      <c r="L10" s="76">
        <v>81.7</v>
      </c>
    </row>
    <row r="11" spans="1:12" ht="13.5">
      <c r="A11" s="51" t="s">
        <v>525</v>
      </c>
      <c r="B11" s="77" t="s">
        <v>593</v>
      </c>
      <c r="C11" s="112">
        <v>35448000</v>
      </c>
      <c r="D11" s="113"/>
      <c r="E11" s="113">
        <v>33446787</v>
      </c>
      <c r="F11" s="113"/>
      <c r="G11" s="78">
        <v>94.4</v>
      </c>
      <c r="H11" s="113">
        <v>36531000</v>
      </c>
      <c r="I11" s="113"/>
      <c r="J11" s="113">
        <v>29152705</v>
      </c>
      <c r="K11" s="113"/>
      <c r="L11" s="78">
        <v>79.8</v>
      </c>
    </row>
    <row r="12" spans="1:12" ht="18" customHeight="1">
      <c r="A12" s="51" t="s">
        <v>525</v>
      </c>
      <c r="B12" s="77" t="s">
        <v>647</v>
      </c>
      <c r="C12" s="113">
        <v>34520000</v>
      </c>
      <c r="D12" s="114"/>
      <c r="E12" s="113">
        <v>32433013</v>
      </c>
      <c r="F12" s="113"/>
      <c r="G12" s="78">
        <v>94</v>
      </c>
      <c r="H12" s="113">
        <v>36531000</v>
      </c>
      <c r="I12" s="113"/>
      <c r="J12" s="113">
        <v>28672564</v>
      </c>
      <c r="K12" s="113"/>
      <c r="L12" s="78">
        <v>78.5</v>
      </c>
    </row>
    <row r="13" spans="1:13" ht="4.5" customHeight="1">
      <c r="A13" s="13"/>
      <c r="B13" s="14"/>
      <c r="C13" s="13"/>
      <c r="D13" s="13"/>
      <c r="E13" s="13"/>
      <c r="F13" s="13"/>
      <c r="G13" s="13"/>
      <c r="H13" s="13"/>
      <c r="I13" s="13"/>
      <c r="J13" s="13"/>
      <c r="K13" s="13"/>
      <c r="L13" s="13"/>
      <c r="M13" s="2"/>
    </row>
    <row r="14" spans="1:13" ht="13.5">
      <c r="A14" s="2" t="s">
        <v>564</v>
      </c>
      <c r="B14" s="2"/>
      <c r="C14" s="2"/>
      <c r="D14" s="2"/>
      <c r="E14" s="2"/>
      <c r="F14" s="2"/>
      <c r="G14" s="2"/>
      <c r="H14" s="2"/>
      <c r="I14" s="2"/>
      <c r="J14" s="2"/>
      <c r="K14" s="2"/>
      <c r="L14" s="2"/>
      <c r="M14" s="2"/>
    </row>
    <row r="15" spans="1:13" ht="13.5">
      <c r="A15" s="2"/>
      <c r="B15" s="2"/>
      <c r="C15" s="2"/>
      <c r="D15" s="2"/>
      <c r="E15" s="2"/>
      <c r="F15" s="2"/>
      <c r="G15" s="2"/>
      <c r="H15" s="2"/>
      <c r="I15" s="2"/>
      <c r="J15" s="2"/>
      <c r="K15" s="2"/>
      <c r="L15" s="2"/>
      <c r="M15" s="2"/>
    </row>
    <row r="16" spans="1:13" ht="13.5">
      <c r="A16" s="2"/>
      <c r="B16" s="2"/>
      <c r="C16" s="2"/>
      <c r="D16" s="2"/>
      <c r="E16" s="2"/>
      <c r="F16" s="2"/>
      <c r="G16" s="2"/>
      <c r="H16" s="2"/>
      <c r="I16" s="2"/>
      <c r="J16" s="2"/>
      <c r="K16" s="2"/>
      <c r="L16" s="2"/>
      <c r="M16" s="2"/>
    </row>
    <row r="17" spans="1:13" ht="14.25">
      <c r="A17" s="3" t="s">
        <v>648</v>
      </c>
      <c r="B17" s="2"/>
      <c r="C17" s="2"/>
      <c r="D17" s="2"/>
      <c r="E17" s="2"/>
      <c r="F17" s="2"/>
      <c r="G17" s="2"/>
      <c r="H17" s="2"/>
      <c r="I17" s="2"/>
      <c r="J17" s="2"/>
      <c r="K17" s="2"/>
      <c r="L17" s="2"/>
      <c r="M17" s="2"/>
    </row>
    <row r="18" spans="1:13" ht="13.5">
      <c r="A18" s="2"/>
      <c r="B18" s="2"/>
      <c r="C18" s="2"/>
      <c r="D18" s="2"/>
      <c r="E18" s="2"/>
      <c r="F18" s="2"/>
      <c r="G18" s="2"/>
      <c r="H18" s="2"/>
      <c r="I18" s="2"/>
      <c r="J18" s="2"/>
      <c r="K18" s="2"/>
      <c r="L18" s="2"/>
      <c r="M18" s="2"/>
    </row>
    <row r="19" spans="1:13" ht="13.5">
      <c r="A19" s="134" t="s">
        <v>464</v>
      </c>
      <c r="B19" s="130"/>
      <c r="C19" s="130" t="s">
        <v>465</v>
      </c>
      <c r="D19" s="130"/>
      <c r="E19" s="130" t="s">
        <v>466</v>
      </c>
      <c r="F19" s="130"/>
      <c r="G19" s="130" t="s">
        <v>467</v>
      </c>
      <c r="H19" s="130"/>
      <c r="I19" s="130" t="s">
        <v>452</v>
      </c>
      <c r="J19" s="130"/>
      <c r="K19" s="130" t="s">
        <v>453</v>
      </c>
      <c r="L19" s="131"/>
      <c r="M19" s="2"/>
    </row>
    <row r="20" spans="1:13" ht="18" customHeight="1">
      <c r="A20" s="71"/>
      <c r="B20" s="79"/>
      <c r="C20" s="71"/>
      <c r="D20" s="71"/>
      <c r="E20" s="71"/>
      <c r="F20" s="71"/>
      <c r="G20" s="80" t="s">
        <v>468</v>
      </c>
      <c r="H20" s="80"/>
      <c r="I20" s="71"/>
      <c r="J20" s="71"/>
      <c r="K20" s="71"/>
      <c r="L20" s="71"/>
      <c r="M20" s="2"/>
    </row>
    <row r="21" spans="1:13" ht="13.5">
      <c r="A21" s="47" t="s">
        <v>450</v>
      </c>
      <c r="B21" s="48" t="s">
        <v>646</v>
      </c>
      <c r="C21" s="49"/>
      <c r="D21" s="49">
        <v>78</v>
      </c>
      <c r="E21" s="49"/>
      <c r="F21" s="49">
        <v>25</v>
      </c>
      <c r="G21" s="49"/>
      <c r="H21" s="49">
        <v>53</v>
      </c>
      <c r="I21" s="49"/>
      <c r="J21" s="81">
        <v>0</v>
      </c>
      <c r="K21" s="49"/>
      <c r="L21" s="74">
        <v>0</v>
      </c>
      <c r="M21" s="2"/>
    </row>
    <row r="22" spans="1:13" ht="13.5">
      <c r="A22" s="47" t="s">
        <v>451</v>
      </c>
      <c r="B22" s="77" t="s">
        <v>523</v>
      </c>
      <c r="C22" s="49"/>
      <c r="D22" s="49">
        <v>27</v>
      </c>
      <c r="E22" s="49"/>
      <c r="F22" s="49">
        <v>27</v>
      </c>
      <c r="G22" s="49"/>
      <c r="H22" s="49">
        <v>0</v>
      </c>
      <c r="I22" s="49"/>
      <c r="J22" s="81">
        <v>1</v>
      </c>
      <c r="K22" s="49"/>
      <c r="L22" s="74">
        <v>0</v>
      </c>
      <c r="M22" s="2"/>
    </row>
    <row r="23" spans="1:13" ht="13.5">
      <c r="A23" s="51" t="s">
        <v>525</v>
      </c>
      <c r="B23" s="77" t="s">
        <v>524</v>
      </c>
      <c r="C23" s="49"/>
      <c r="D23" s="49">
        <v>54</v>
      </c>
      <c r="E23" s="49"/>
      <c r="F23" s="49">
        <v>54</v>
      </c>
      <c r="G23" s="49"/>
      <c r="H23" s="49">
        <v>0</v>
      </c>
      <c r="I23" s="49"/>
      <c r="J23" s="81">
        <v>2</v>
      </c>
      <c r="K23" s="49"/>
      <c r="L23" s="74">
        <v>2</v>
      </c>
      <c r="M23" s="2" t="s">
        <v>259</v>
      </c>
    </row>
    <row r="24" spans="1:13" ht="13.5">
      <c r="A24" s="51" t="s">
        <v>525</v>
      </c>
      <c r="B24" s="77" t="s">
        <v>593</v>
      </c>
      <c r="C24" s="49"/>
      <c r="D24" s="96">
        <v>31</v>
      </c>
      <c r="E24" s="82"/>
      <c r="F24" s="96">
        <v>31</v>
      </c>
      <c r="G24" s="82"/>
      <c r="H24" s="82">
        <v>0</v>
      </c>
      <c r="I24" s="82"/>
      <c r="J24" s="97">
        <v>1</v>
      </c>
      <c r="K24" s="82"/>
      <c r="L24" s="82">
        <v>0</v>
      </c>
      <c r="M24" s="2"/>
    </row>
    <row r="25" spans="1:13" ht="18" customHeight="1">
      <c r="A25" s="51" t="s">
        <v>525</v>
      </c>
      <c r="B25" s="77" t="s">
        <v>647</v>
      </c>
      <c r="C25" s="82"/>
      <c r="D25" s="82">
        <v>30</v>
      </c>
      <c r="E25" s="82"/>
      <c r="F25" s="82">
        <v>23</v>
      </c>
      <c r="G25" s="82"/>
      <c r="H25" s="82">
        <v>0</v>
      </c>
      <c r="I25" s="82"/>
      <c r="J25" s="82">
        <v>5</v>
      </c>
      <c r="K25" s="82"/>
      <c r="L25" s="82">
        <v>2</v>
      </c>
      <c r="M25" s="2"/>
    </row>
    <row r="26" spans="1:13" ht="18" customHeight="1">
      <c r="A26" s="71"/>
      <c r="B26" s="48"/>
      <c r="C26" s="71"/>
      <c r="D26" s="94"/>
      <c r="E26" s="94"/>
      <c r="F26" s="94"/>
      <c r="G26" s="95" t="s">
        <v>454</v>
      </c>
      <c r="H26" s="95"/>
      <c r="I26" s="94"/>
      <c r="J26" s="94"/>
      <c r="K26" s="94"/>
      <c r="L26" s="94"/>
      <c r="M26" s="2"/>
    </row>
    <row r="27" spans="1:13" ht="13.5">
      <c r="A27" s="47" t="s">
        <v>450</v>
      </c>
      <c r="B27" s="48" t="s">
        <v>646</v>
      </c>
      <c r="C27" s="49"/>
      <c r="D27" s="82">
        <v>1189</v>
      </c>
      <c r="E27" s="82"/>
      <c r="F27" s="82">
        <v>659</v>
      </c>
      <c r="G27" s="82"/>
      <c r="H27" s="82">
        <v>530</v>
      </c>
      <c r="I27" s="82"/>
      <c r="J27" s="82">
        <v>0</v>
      </c>
      <c r="K27" s="82"/>
      <c r="L27" s="82">
        <v>0</v>
      </c>
      <c r="M27" s="2"/>
    </row>
    <row r="28" spans="1:13" ht="13.5">
      <c r="A28" s="47" t="s">
        <v>451</v>
      </c>
      <c r="B28" s="77" t="s">
        <v>523</v>
      </c>
      <c r="C28" s="49"/>
      <c r="D28" s="82">
        <v>776</v>
      </c>
      <c r="E28" s="82"/>
      <c r="F28" s="82">
        <v>746</v>
      </c>
      <c r="G28" s="82"/>
      <c r="H28" s="82">
        <v>0</v>
      </c>
      <c r="I28" s="82"/>
      <c r="J28" s="82">
        <v>30</v>
      </c>
      <c r="K28" s="82"/>
      <c r="L28" s="82">
        <v>0</v>
      </c>
      <c r="M28" s="2"/>
    </row>
    <row r="29" spans="1:13" ht="13.5">
      <c r="A29" s="51" t="s">
        <v>525</v>
      </c>
      <c r="B29" s="77" t="s">
        <v>524</v>
      </c>
      <c r="C29" s="49"/>
      <c r="D29" s="82">
        <v>1725</v>
      </c>
      <c r="E29" s="82"/>
      <c r="F29" s="82">
        <v>1645</v>
      </c>
      <c r="G29" s="82"/>
      <c r="H29" s="82">
        <v>0</v>
      </c>
      <c r="I29" s="82"/>
      <c r="J29" s="82">
        <v>60</v>
      </c>
      <c r="K29" s="82"/>
      <c r="L29" s="82">
        <v>20</v>
      </c>
      <c r="M29" s="2"/>
    </row>
    <row r="30" spans="1:13" ht="13.5">
      <c r="A30" s="51" t="s">
        <v>525</v>
      </c>
      <c r="B30" s="77" t="s">
        <v>593</v>
      </c>
      <c r="C30" s="49"/>
      <c r="D30" s="82">
        <v>920</v>
      </c>
      <c r="E30" s="82"/>
      <c r="F30" s="82">
        <v>890</v>
      </c>
      <c r="G30" s="82"/>
      <c r="H30" s="82">
        <v>0</v>
      </c>
      <c r="I30" s="82"/>
      <c r="J30" s="82">
        <v>30</v>
      </c>
      <c r="K30" s="82"/>
      <c r="L30" s="82">
        <v>0</v>
      </c>
      <c r="M30" s="2"/>
    </row>
    <row r="31" spans="1:13" ht="18" customHeight="1">
      <c r="A31" s="51" t="s">
        <v>525</v>
      </c>
      <c r="B31" s="77" t="s">
        <v>647</v>
      </c>
      <c r="C31" s="82"/>
      <c r="D31" s="82">
        <v>820</v>
      </c>
      <c r="E31" s="82"/>
      <c r="F31" s="82">
        <v>650</v>
      </c>
      <c r="G31" s="82"/>
      <c r="H31" s="82">
        <v>0</v>
      </c>
      <c r="I31" s="82"/>
      <c r="J31" s="82">
        <v>150</v>
      </c>
      <c r="K31" s="82"/>
      <c r="L31" s="82">
        <v>20</v>
      </c>
      <c r="M31" s="2"/>
    </row>
    <row r="32" spans="1:13" ht="4.5" customHeight="1">
      <c r="A32" s="13"/>
      <c r="B32" s="14"/>
      <c r="C32" s="13"/>
      <c r="D32" s="13"/>
      <c r="E32" s="13"/>
      <c r="F32" s="13"/>
      <c r="G32" s="13"/>
      <c r="H32" s="13"/>
      <c r="I32" s="13"/>
      <c r="J32" s="13"/>
      <c r="K32" s="13"/>
      <c r="L32" s="13"/>
      <c r="M32" s="2"/>
    </row>
    <row r="33" spans="1:13" ht="13.5">
      <c r="A33" s="4" t="s">
        <v>455</v>
      </c>
      <c r="B33" s="2"/>
      <c r="C33" s="2"/>
      <c r="D33" s="2"/>
      <c r="E33" s="2"/>
      <c r="F33" s="2"/>
      <c r="G33" s="2"/>
      <c r="H33" s="2"/>
      <c r="I33" s="2"/>
      <c r="J33" s="2"/>
      <c r="K33" s="2"/>
      <c r="L33" s="2"/>
      <c r="M33" s="2"/>
    </row>
    <row r="34" spans="1:13" ht="13.5">
      <c r="A34" s="2" t="s">
        <v>469</v>
      </c>
      <c r="B34" s="2"/>
      <c r="C34" s="2"/>
      <c r="D34" s="2"/>
      <c r="E34" s="2"/>
      <c r="F34" s="2"/>
      <c r="G34" s="2"/>
      <c r="H34" s="2"/>
      <c r="I34" s="2"/>
      <c r="J34" s="2"/>
      <c r="K34" s="2"/>
      <c r="L34" s="2"/>
      <c r="M34" s="2"/>
    </row>
    <row r="35" spans="1:13" ht="13.5">
      <c r="A35" s="2"/>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row r="37" spans="1:13" ht="14.25">
      <c r="A37" s="3" t="s">
        <v>649</v>
      </c>
      <c r="B37" s="2"/>
      <c r="C37" s="2"/>
      <c r="D37" s="2"/>
      <c r="E37" s="2"/>
      <c r="F37" s="2"/>
      <c r="G37" s="2"/>
      <c r="H37" s="2"/>
      <c r="I37" s="2"/>
      <c r="J37" s="2"/>
      <c r="K37" s="2"/>
      <c r="L37" s="2"/>
      <c r="M37" s="2"/>
    </row>
    <row r="38" spans="1:13" ht="13.5">
      <c r="A38" s="2" t="s">
        <v>82</v>
      </c>
      <c r="B38" s="2"/>
      <c r="C38" s="2"/>
      <c r="D38" s="2"/>
      <c r="E38" s="2"/>
      <c r="F38" s="2"/>
      <c r="G38" s="2"/>
      <c r="H38" s="2"/>
      <c r="I38" s="2"/>
      <c r="J38" s="5" t="s">
        <v>410</v>
      </c>
      <c r="K38" s="2"/>
      <c r="L38" s="2"/>
      <c r="M38" s="2"/>
    </row>
    <row r="39" spans="1:13" ht="13.5" customHeight="1">
      <c r="A39" s="134" t="s">
        <v>470</v>
      </c>
      <c r="B39" s="130"/>
      <c r="C39" s="130" t="s">
        <v>335</v>
      </c>
      <c r="D39" s="130" t="s">
        <v>471</v>
      </c>
      <c r="E39" s="130"/>
      <c r="F39" s="130" t="s">
        <v>472</v>
      </c>
      <c r="G39" s="130"/>
      <c r="H39" s="124" t="s">
        <v>456</v>
      </c>
      <c r="I39" s="124" t="s">
        <v>457</v>
      </c>
      <c r="J39" s="139" t="s">
        <v>458</v>
      </c>
      <c r="K39" s="2"/>
      <c r="L39" s="2"/>
      <c r="M39" s="2"/>
    </row>
    <row r="40" spans="1:13" ht="27" customHeight="1">
      <c r="A40" s="134"/>
      <c r="B40" s="130"/>
      <c r="C40" s="130"/>
      <c r="D40" s="16" t="s">
        <v>473</v>
      </c>
      <c r="E40" s="17" t="s">
        <v>459</v>
      </c>
      <c r="F40" s="16" t="s">
        <v>473</v>
      </c>
      <c r="G40" s="17" t="s">
        <v>459</v>
      </c>
      <c r="H40" s="125"/>
      <c r="I40" s="125"/>
      <c r="J40" s="141"/>
      <c r="K40" s="2"/>
      <c r="L40" s="2"/>
      <c r="M40" s="2"/>
    </row>
    <row r="41" spans="1:13" ht="4.5" customHeight="1">
      <c r="A41" s="2"/>
      <c r="B41" s="11"/>
      <c r="C41" s="2"/>
      <c r="D41" s="2"/>
      <c r="E41" s="2"/>
      <c r="F41" s="2"/>
      <c r="G41" s="2"/>
      <c r="H41" s="2"/>
      <c r="I41" s="2"/>
      <c r="J41" s="2"/>
      <c r="K41" s="2"/>
      <c r="L41" s="2"/>
      <c r="M41" s="2"/>
    </row>
    <row r="42" spans="1:13" ht="13.5">
      <c r="A42" s="47" t="s">
        <v>450</v>
      </c>
      <c r="B42" s="48" t="s">
        <v>646</v>
      </c>
      <c r="C42" s="49">
        <v>67280</v>
      </c>
      <c r="D42" s="49">
        <v>2096</v>
      </c>
      <c r="E42" s="49">
        <v>3928</v>
      </c>
      <c r="F42" s="49">
        <v>367</v>
      </c>
      <c r="G42" s="49">
        <v>941</v>
      </c>
      <c r="H42" s="49">
        <v>147</v>
      </c>
      <c r="I42" s="49">
        <v>1333</v>
      </c>
      <c r="J42" s="49">
        <v>58468</v>
      </c>
      <c r="K42" s="2"/>
      <c r="L42" s="2"/>
      <c r="M42" s="2"/>
    </row>
    <row r="43" spans="1:13" ht="13.5">
      <c r="A43" s="47" t="s">
        <v>451</v>
      </c>
      <c r="B43" s="77" t="s">
        <v>523</v>
      </c>
      <c r="C43" s="49">
        <v>63780</v>
      </c>
      <c r="D43" s="49">
        <v>2191</v>
      </c>
      <c r="E43" s="49">
        <v>4037</v>
      </c>
      <c r="F43" s="49">
        <v>381</v>
      </c>
      <c r="G43" s="49">
        <v>1000</v>
      </c>
      <c r="H43" s="49">
        <v>144</v>
      </c>
      <c r="I43" s="49">
        <v>1426</v>
      </c>
      <c r="J43" s="49">
        <v>54601</v>
      </c>
      <c r="K43" s="2"/>
      <c r="L43" s="2"/>
      <c r="M43" s="2"/>
    </row>
    <row r="44" spans="1:13" ht="13.5">
      <c r="A44" s="51" t="s">
        <v>525</v>
      </c>
      <c r="B44" s="77" t="s">
        <v>524</v>
      </c>
      <c r="C44" s="49">
        <v>61437</v>
      </c>
      <c r="D44" s="49">
        <v>2231</v>
      </c>
      <c r="E44" s="49">
        <v>4017</v>
      </c>
      <c r="F44" s="49">
        <v>404</v>
      </c>
      <c r="G44" s="49">
        <v>1019</v>
      </c>
      <c r="H44" s="49">
        <v>149</v>
      </c>
      <c r="I44" s="49">
        <v>1512</v>
      </c>
      <c r="J44" s="49">
        <v>52105</v>
      </c>
      <c r="K44" s="2"/>
      <c r="L44" s="2"/>
      <c r="M44" s="2"/>
    </row>
    <row r="45" spans="1:13" ht="13.5">
      <c r="A45" s="51" t="s">
        <v>525</v>
      </c>
      <c r="B45" s="77" t="s">
        <v>593</v>
      </c>
      <c r="C45" s="49">
        <v>62154</v>
      </c>
      <c r="D45" s="49">
        <v>2622</v>
      </c>
      <c r="E45" s="49">
        <v>4138</v>
      </c>
      <c r="F45" s="49">
        <v>444</v>
      </c>
      <c r="G45" s="49">
        <v>1037</v>
      </c>
      <c r="H45" s="49">
        <v>151</v>
      </c>
      <c r="I45" s="49">
        <v>1651</v>
      </c>
      <c r="J45" s="49">
        <v>52111</v>
      </c>
      <c r="K45" s="2"/>
      <c r="L45" s="2"/>
      <c r="M45" s="2"/>
    </row>
    <row r="46" spans="1:13" ht="18" customHeight="1">
      <c r="A46" s="51" t="s">
        <v>525</v>
      </c>
      <c r="B46" s="77" t="s">
        <v>663</v>
      </c>
      <c r="C46" s="120">
        <f>J46</f>
        <v>48340</v>
      </c>
      <c r="D46" s="168">
        <v>4218</v>
      </c>
      <c r="E46" s="168">
        <v>4659</v>
      </c>
      <c r="F46" s="168">
        <v>477</v>
      </c>
      <c r="G46" s="168">
        <v>1083</v>
      </c>
      <c r="H46" s="168">
        <v>214</v>
      </c>
      <c r="I46" s="168">
        <v>1861</v>
      </c>
      <c r="J46" s="83">
        <v>48340</v>
      </c>
      <c r="K46" s="12"/>
      <c r="L46" s="2"/>
      <c r="M46" s="2"/>
    </row>
    <row r="47" spans="1:13" ht="18" customHeight="1">
      <c r="A47" s="51"/>
      <c r="B47" s="48" t="s">
        <v>664</v>
      </c>
      <c r="C47" s="120">
        <f>D46+E46+F46+G46+H46+I46+J47</f>
        <v>57914</v>
      </c>
      <c r="D47" s="168"/>
      <c r="E47" s="168"/>
      <c r="F47" s="168"/>
      <c r="G47" s="168"/>
      <c r="H47" s="168"/>
      <c r="I47" s="168"/>
      <c r="J47" s="83">
        <v>45402</v>
      </c>
      <c r="K47" s="12"/>
      <c r="L47" s="2"/>
      <c r="M47" s="2"/>
    </row>
    <row r="48" spans="1:13" ht="4.5" customHeight="1">
      <c r="A48" s="13"/>
      <c r="B48" s="14"/>
      <c r="C48" s="13"/>
      <c r="D48" s="13"/>
      <c r="E48" s="13"/>
      <c r="F48" s="13"/>
      <c r="G48" s="13"/>
      <c r="H48" s="13"/>
      <c r="I48" s="13"/>
      <c r="J48" s="13"/>
      <c r="K48" s="2"/>
      <c r="L48" s="2"/>
      <c r="M48" s="2"/>
    </row>
    <row r="49" spans="1:13" ht="13.5">
      <c r="A49" s="2" t="s">
        <v>469</v>
      </c>
      <c r="B49" s="2"/>
      <c r="C49" s="2"/>
      <c r="D49" s="2"/>
      <c r="E49" s="2"/>
      <c r="F49" s="2"/>
      <c r="G49" s="2"/>
      <c r="H49" s="2"/>
      <c r="I49" s="2"/>
      <c r="J49" s="2"/>
      <c r="K49" s="2"/>
      <c r="L49" s="2"/>
      <c r="M49" s="2"/>
    </row>
  </sheetData>
  <mergeCells count="26">
    <mergeCell ref="C6:D6"/>
    <mergeCell ref="A5:B6"/>
    <mergeCell ref="J6:K6"/>
    <mergeCell ref="H6:I6"/>
    <mergeCell ref="H5:L5"/>
    <mergeCell ref="E6:F6"/>
    <mergeCell ref="C5:G5"/>
    <mergeCell ref="G19:H19"/>
    <mergeCell ref="A19:B19"/>
    <mergeCell ref="E19:F19"/>
    <mergeCell ref="C19:D19"/>
    <mergeCell ref="J39:J40"/>
    <mergeCell ref="I39:I40"/>
    <mergeCell ref="K19:L19"/>
    <mergeCell ref="I19:J19"/>
    <mergeCell ref="A39:B40"/>
    <mergeCell ref="H39:H40"/>
    <mergeCell ref="F39:G39"/>
    <mergeCell ref="D39:E39"/>
    <mergeCell ref="C39:C40"/>
    <mergeCell ref="H46:H47"/>
    <mergeCell ref="I46:I47"/>
    <mergeCell ref="D46:D47"/>
    <mergeCell ref="E46:E47"/>
    <mergeCell ref="F46:F47"/>
    <mergeCell ref="G46:G4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10" width="9.375" style="0" customWidth="1"/>
  </cols>
  <sheetData>
    <row r="1" spans="1:10" ht="13.5">
      <c r="A1" s="2"/>
      <c r="B1" s="2"/>
      <c r="C1" s="2"/>
      <c r="D1" s="2"/>
      <c r="E1" s="2"/>
      <c r="F1" s="2"/>
      <c r="G1" s="2"/>
      <c r="H1" s="2"/>
      <c r="I1" s="2"/>
      <c r="J1" s="5" t="s">
        <v>483</v>
      </c>
    </row>
    <row r="2" spans="1:10" ht="13.5">
      <c r="A2" s="2"/>
      <c r="B2" s="2"/>
      <c r="C2" s="2"/>
      <c r="D2" s="2"/>
      <c r="E2" s="2"/>
      <c r="F2" s="2"/>
      <c r="G2" s="2"/>
      <c r="H2" s="2"/>
      <c r="I2" s="2"/>
      <c r="J2" s="2"/>
    </row>
    <row r="3" spans="1:10" ht="13.5">
      <c r="A3" s="1" t="s">
        <v>57</v>
      </c>
      <c r="B3" s="2"/>
      <c r="C3" s="2"/>
      <c r="D3" s="2"/>
      <c r="E3" s="2"/>
      <c r="F3" s="2"/>
      <c r="G3" s="2"/>
      <c r="H3" s="2"/>
      <c r="I3" s="2"/>
      <c r="J3" s="2"/>
    </row>
    <row r="4" spans="1:10" ht="13.5">
      <c r="A4" s="2"/>
      <c r="B4" s="2"/>
      <c r="C4" s="2"/>
      <c r="D4" s="2"/>
      <c r="E4" s="2"/>
      <c r="F4" s="2"/>
      <c r="G4" s="2"/>
      <c r="H4" s="2"/>
      <c r="I4" s="2"/>
      <c r="J4" s="5" t="s">
        <v>58</v>
      </c>
    </row>
    <row r="5" spans="1:10" ht="13.5">
      <c r="A5" s="134" t="s">
        <v>59</v>
      </c>
      <c r="B5" s="130"/>
      <c r="C5" s="16" t="s">
        <v>71</v>
      </c>
      <c r="D5" s="16" t="s">
        <v>72</v>
      </c>
      <c r="E5" s="16" t="s">
        <v>60</v>
      </c>
      <c r="F5" s="16" t="s">
        <v>61</v>
      </c>
      <c r="G5" s="16" t="s">
        <v>62</v>
      </c>
      <c r="H5" s="16" t="s">
        <v>63</v>
      </c>
      <c r="I5" s="16" t="s">
        <v>64</v>
      </c>
      <c r="J5" s="19" t="s">
        <v>73</v>
      </c>
    </row>
    <row r="6" spans="1:10" ht="4.5" customHeight="1">
      <c r="A6" s="2"/>
      <c r="B6" s="11"/>
      <c r="C6" s="2"/>
      <c r="D6" s="2"/>
      <c r="E6" s="2"/>
      <c r="F6" s="2"/>
      <c r="G6" s="2"/>
      <c r="H6" s="2"/>
      <c r="I6" s="2"/>
      <c r="J6" s="2"/>
    </row>
    <row r="7" spans="1:10" ht="13.5">
      <c r="A7" s="71" t="s">
        <v>65</v>
      </c>
      <c r="B7" s="48"/>
      <c r="C7" s="49">
        <v>12334</v>
      </c>
      <c r="D7" s="49">
        <v>377</v>
      </c>
      <c r="E7" s="49">
        <v>1375</v>
      </c>
      <c r="F7" s="49">
        <v>497</v>
      </c>
      <c r="G7" s="49">
        <v>1230</v>
      </c>
      <c r="H7" s="49">
        <v>2773</v>
      </c>
      <c r="I7" s="49">
        <v>2760</v>
      </c>
      <c r="J7" s="49">
        <v>3322</v>
      </c>
    </row>
    <row r="8" spans="1:10" ht="13.5">
      <c r="A8" s="71"/>
      <c r="B8" s="48" t="s">
        <v>74</v>
      </c>
      <c r="C8" s="49">
        <v>6002</v>
      </c>
      <c r="D8" s="49">
        <v>202</v>
      </c>
      <c r="E8" s="49">
        <v>714</v>
      </c>
      <c r="F8" s="49">
        <v>220</v>
      </c>
      <c r="G8" s="49">
        <v>319</v>
      </c>
      <c r="H8" s="49">
        <v>1501</v>
      </c>
      <c r="I8" s="49">
        <v>1582</v>
      </c>
      <c r="J8" s="49">
        <v>1464</v>
      </c>
    </row>
    <row r="9" spans="1:10" ht="13.5">
      <c r="A9" s="71"/>
      <c r="B9" s="48" t="s">
        <v>75</v>
      </c>
      <c r="C9" s="49">
        <v>6332</v>
      </c>
      <c r="D9" s="49">
        <v>175</v>
      </c>
      <c r="E9" s="49">
        <v>661</v>
      </c>
      <c r="F9" s="49">
        <v>277</v>
      </c>
      <c r="G9" s="49">
        <v>911</v>
      </c>
      <c r="H9" s="49">
        <v>1272</v>
      </c>
      <c r="I9" s="49">
        <v>1178</v>
      </c>
      <c r="J9" s="49">
        <v>1858</v>
      </c>
    </row>
    <row r="10" spans="1:10" ht="13.5">
      <c r="A10" s="71" t="s">
        <v>476</v>
      </c>
      <c r="B10" s="48"/>
      <c r="C10" s="49">
        <v>12633</v>
      </c>
      <c r="D10" s="49">
        <v>375</v>
      </c>
      <c r="E10" s="49">
        <v>1364</v>
      </c>
      <c r="F10" s="49">
        <v>503</v>
      </c>
      <c r="G10" s="49">
        <v>1207</v>
      </c>
      <c r="H10" s="49">
        <v>2784</v>
      </c>
      <c r="I10" s="49">
        <v>2848</v>
      </c>
      <c r="J10" s="49">
        <v>3552</v>
      </c>
    </row>
    <row r="11" spans="1:10" ht="13.5">
      <c r="A11" s="71"/>
      <c r="B11" s="48" t="s">
        <v>74</v>
      </c>
      <c r="C11" s="49">
        <v>6175</v>
      </c>
      <c r="D11" s="49">
        <v>200</v>
      </c>
      <c r="E11" s="49">
        <v>712</v>
      </c>
      <c r="F11" s="49">
        <v>237</v>
      </c>
      <c r="G11" s="49">
        <v>317</v>
      </c>
      <c r="H11" s="49">
        <v>1484</v>
      </c>
      <c r="I11" s="49">
        <v>1660</v>
      </c>
      <c r="J11" s="49">
        <v>1565</v>
      </c>
    </row>
    <row r="12" spans="1:10" ht="13.5">
      <c r="A12" s="71"/>
      <c r="B12" s="48" t="s">
        <v>75</v>
      </c>
      <c r="C12" s="49">
        <v>6458</v>
      </c>
      <c r="D12" s="49">
        <v>175</v>
      </c>
      <c r="E12" s="49">
        <v>652</v>
      </c>
      <c r="F12" s="49">
        <v>266</v>
      </c>
      <c r="G12" s="49">
        <v>890</v>
      </c>
      <c r="H12" s="49">
        <v>1300</v>
      </c>
      <c r="I12" s="49">
        <v>1188</v>
      </c>
      <c r="J12" s="49">
        <v>1987</v>
      </c>
    </row>
    <row r="13" spans="1:10" ht="13.5">
      <c r="A13" s="71" t="s">
        <v>509</v>
      </c>
      <c r="B13" s="48"/>
      <c r="C13" s="49">
        <v>12961</v>
      </c>
      <c r="D13" s="49">
        <v>389</v>
      </c>
      <c r="E13" s="49">
        <v>1291</v>
      </c>
      <c r="F13" s="49">
        <v>541</v>
      </c>
      <c r="G13" s="49">
        <v>1212</v>
      </c>
      <c r="H13" s="49">
        <v>2755</v>
      </c>
      <c r="I13" s="49">
        <v>2975</v>
      </c>
      <c r="J13" s="49">
        <v>3798</v>
      </c>
    </row>
    <row r="14" spans="1:10" ht="13.5">
      <c r="A14" s="71"/>
      <c r="B14" s="48" t="s">
        <v>74</v>
      </c>
      <c r="C14" s="49">
        <v>6350</v>
      </c>
      <c r="D14" s="49">
        <v>211</v>
      </c>
      <c r="E14" s="49">
        <v>660</v>
      </c>
      <c r="F14" s="49">
        <v>265</v>
      </c>
      <c r="G14" s="49">
        <v>323</v>
      </c>
      <c r="H14" s="49">
        <v>1472</v>
      </c>
      <c r="I14" s="49">
        <v>1734</v>
      </c>
      <c r="J14" s="49">
        <v>1685</v>
      </c>
    </row>
    <row r="15" spans="1:10" ht="13.5">
      <c r="A15" s="71"/>
      <c r="B15" s="48" t="s">
        <v>75</v>
      </c>
      <c r="C15" s="49">
        <v>6611</v>
      </c>
      <c r="D15" s="49">
        <v>178</v>
      </c>
      <c r="E15" s="49">
        <v>631</v>
      </c>
      <c r="F15" s="49">
        <v>276</v>
      </c>
      <c r="G15" s="49">
        <v>889</v>
      </c>
      <c r="H15" s="49">
        <v>1283</v>
      </c>
      <c r="I15" s="49">
        <v>1241</v>
      </c>
      <c r="J15" s="49">
        <v>2113</v>
      </c>
    </row>
    <row r="16" spans="1:10" ht="13.5">
      <c r="A16" s="71" t="s">
        <v>582</v>
      </c>
      <c r="B16" s="48"/>
      <c r="C16" s="49">
        <v>14137</v>
      </c>
      <c r="D16" s="49">
        <v>433</v>
      </c>
      <c r="E16" s="49">
        <v>1314</v>
      </c>
      <c r="F16" s="49">
        <v>630</v>
      </c>
      <c r="G16" s="49">
        <v>1343</v>
      </c>
      <c r="H16" s="49">
        <v>3107</v>
      </c>
      <c r="I16" s="49">
        <v>3270</v>
      </c>
      <c r="J16" s="49">
        <v>4040</v>
      </c>
    </row>
    <row r="17" spans="1:10" ht="13.5">
      <c r="A17" s="71"/>
      <c r="B17" s="48" t="s">
        <v>74</v>
      </c>
      <c r="C17" s="49">
        <v>7118</v>
      </c>
      <c r="D17" s="49">
        <v>238</v>
      </c>
      <c r="E17" s="49">
        <v>683</v>
      </c>
      <c r="F17" s="49">
        <v>316</v>
      </c>
      <c r="G17" s="49">
        <v>389</v>
      </c>
      <c r="H17" s="49">
        <v>1701</v>
      </c>
      <c r="I17" s="49">
        <v>1976</v>
      </c>
      <c r="J17" s="49">
        <v>1815</v>
      </c>
    </row>
    <row r="18" spans="1:10" ht="13.5">
      <c r="A18" s="71"/>
      <c r="B18" s="48" t="s">
        <v>75</v>
      </c>
      <c r="C18" s="72">
        <v>7019</v>
      </c>
      <c r="D18" s="72">
        <v>195</v>
      </c>
      <c r="E18" s="72">
        <v>631</v>
      </c>
      <c r="F18" s="72">
        <v>314</v>
      </c>
      <c r="G18" s="72">
        <v>954</v>
      </c>
      <c r="H18" s="72">
        <v>1406</v>
      </c>
      <c r="I18" s="72">
        <v>1294</v>
      </c>
      <c r="J18" s="72">
        <v>2225</v>
      </c>
    </row>
    <row r="19" spans="1:10" ht="18" customHeight="1">
      <c r="A19" s="71" t="s">
        <v>607</v>
      </c>
      <c r="B19" s="48"/>
      <c r="C19" s="82">
        <f aca="true" t="shared" si="0" ref="C19:J19">C20+C21</f>
        <v>15794</v>
      </c>
      <c r="D19" s="82">
        <f t="shared" si="0"/>
        <v>479</v>
      </c>
      <c r="E19" s="82">
        <f t="shared" si="0"/>
        <v>1402</v>
      </c>
      <c r="F19" s="82">
        <f t="shared" si="0"/>
        <v>710</v>
      </c>
      <c r="G19" s="82">
        <f t="shared" si="0"/>
        <v>1553</v>
      </c>
      <c r="H19" s="82">
        <f t="shared" si="0"/>
        <v>3537</v>
      </c>
      <c r="I19" s="82">
        <f t="shared" si="0"/>
        <v>3720</v>
      </c>
      <c r="J19" s="82">
        <f t="shared" si="0"/>
        <v>4393</v>
      </c>
    </row>
    <row r="20" spans="1:10" ht="13.5">
      <c r="A20" s="71"/>
      <c r="B20" s="48" t="s">
        <v>74</v>
      </c>
      <c r="C20" s="82">
        <f>SUM(D20:J20)</f>
        <v>8093</v>
      </c>
      <c r="D20" s="82">
        <v>270</v>
      </c>
      <c r="E20" s="82">
        <v>729</v>
      </c>
      <c r="F20" s="82">
        <v>362</v>
      </c>
      <c r="G20" s="82">
        <v>477</v>
      </c>
      <c r="H20" s="82">
        <v>1953</v>
      </c>
      <c r="I20" s="82">
        <v>2329</v>
      </c>
      <c r="J20" s="82">
        <v>1973</v>
      </c>
    </row>
    <row r="21" spans="1:10" ht="13.5">
      <c r="A21" s="50"/>
      <c r="B21" s="48" t="s">
        <v>75</v>
      </c>
      <c r="C21" s="83">
        <f>SUM(D21:J21)</f>
        <v>7701</v>
      </c>
      <c r="D21" s="83">
        <v>209</v>
      </c>
      <c r="E21" s="83">
        <v>673</v>
      </c>
      <c r="F21" s="83">
        <v>348</v>
      </c>
      <c r="G21" s="83">
        <v>1076</v>
      </c>
      <c r="H21" s="83">
        <v>1584</v>
      </c>
      <c r="I21" s="83">
        <v>1391</v>
      </c>
      <c r="J21" s="83">
        <v>2420</v>
      </c>
    </row>
    <row r="22" spans="1:10" ht="4.5" customHeight="1">
      <c r="A22" s="13"/>
      <c r="B22" s="14"/>
      <c r="C22" s="13"/>
      <c r="D22" s="13"/>
      <c r="E22" s="13"/>
      <c r="F22" s="13"/>
      <c r="G22" s="13"/>
      <c r="H22" s="13"/>
      <c r="I22" s="13"/>
      <c r="J22" s="13"/>
    </row>
    <row r="23" spans="1:10" ht="13.5">
      <c r="A23" s="2" t="s">
        <v>552</v>
      </c>
      <c r="B23" s="2"/>
      <c r="C23" s="2"/>
      <c r="D23" s="2"/>
      <c r="E23" s="2"/>
      <c r="F23" s="2"/>
      <c r="G23" s="2"/>
      <c r="H23" s="2"/>
      <c r="I23" s="2"/>
      <c r="J23" s="2"/>
    </row>
    <row r="24" spans="1:10" ht="13.5">
      <c r="A24" s="2"/>
      <c r="B24" s="2"/>
      <c r="C24" s="2"/>
      <c r="D24" s="2"/>
      <c r="E24" s="2"/>
      <c r="F24" s="2"/>
      <c r="G24" s="2"/>
      <c r="H24" s="2"/>
      <c r="I24" s="2"/>
      <c r="J24" s="2"/>
    </row>
    <row r="26" spans="1:10" ht="13.5">
      <c r="A26" s="2"/>
      <c r="B26" s="2"/>
      <c r="C26" s="2"/>
      <c r="D26" s="2"/>
      <c r="E26" s="2"/>
      <c r="F26" s="2"/>
      <c r="G26" s="2"/>
      <c r="H26" s="2"/>
      <c r="I26" s="2"/>
      <c r="J26" s="2"/>
    </row>
    <row r="27" spans="1:10" ht="14.25">
      <c r="A27" s="3" t="s">
        <v>527</v>
      </c>
      <c r="B27" s="2"/>
      <c r="C27" s="2"/>
      <c r="D27" s="2"/>
      <c r="E27" s="2"/>
      <c r="F27" s="2"/>
      <c r="G27" s="2"/>
      <c r="H27" s="2"/>
      <c r="I27" s="2"/>
      <c r="J27" s="2"/>
    </row>
    <row r="28" spans="1:10" ht="13.5">
      <c r="A28" s="2"/>
      <c r="B28" s="2"/>
      <c r="C28" s="2"/>
      <c r="D28" s="2"/>
      <c r="E28" s="2"/>
      <c r="F28" s="2"/>
      <c r="G28" s="2"/>
      <c r="H28" s="2"/>
      <c r="I28" s="2"/>
      <c r="J28" s="2"/>
    </row>
    <row r="29" spans="1:10" ht="13.5">
      <c r="A29" s="135" t="s">
        <v>66</v>
      </c>
      <c r="B29" s="134"/>
      <c r="C29" s="134" t="s">
        <v>67</v>
      </c>
      <c r="D29" s="130"/>
      <c r="E29" s="130" t="s">
        <v>68</v>
      </c>
      <c r="F29" s="130"/>
      <c r="G29" s="16" t="s">
        <v>76</v>
      </c>
      <c r="H29" s="16" t="s">
        <v>77</v>
      </c>
      <c r="I29" s="16" t="s">
        <v>78</v>
      </c>
      <c r="J29" s="19" t="s">
        <v>79</v>
      </c>
    </row>
    <row r="30" spans="1:10" ht="4.5" customHeight="1">
      <c r="A30" s="12"/>
      <c r="B30" s="20"/>
      <c r="C30" s="2"/>
      <c r="D30" s="2"/>
      <c r="E30" s="2"/>
      <c r="F30" s="2"/>
      <c r="G30" s="2"/>
      <c r="H30" s="2"/>
      <c r="I30" s="2"/>
      <c r="J30" s="2"/>
    </row>
    <row r="31" spans="1:10" ht="13.5">
      <c r="A31" s="12"/>
      <c r="B31" s="11"/>
      <c r="D31" s="2"/>
      <c r="E31" s="2"/>
      <c r="F31" s="22" t="s">
        <v>80</v>
      </c>
      <c r="G31" s="22"/>
      <c r="H31" s="2"/>
      <c r="I31" s="2"/>
      <c r="J31" s="2"/>
    </row>
    <row r="32" spans="1:10" ht="13.5">
      <c r="A32" s="5" t="s">
        <v>608</v>
      </c>
      <c r="B32" s="11" t="s">
        <v>69</v>
      </c>
      <c r="C32" s="2"/>
      <c r="D32" s="6">
        <v>8</v>
      </c>
      <c r="E32" s="6"/>
      <c r="F32" s="6">
        <v>6</v>
      </c>
      <c r="G32" s="6">
        <v>0</v>
      </c>
      <c r="H32" s="6">
        <v>2</v>
      </c>
      <c r="I32" s="6">
        <v>0</v>
      </c>
      <c r="J32" s="6">
        <v>0</v>
      </c>
    </row>
    <row r="33" spans="1:10" ht="13.5">
      <c r="A33" s="52" t="s">
        <v>603</v>
      </c>
      <c r="B33" s="11"/>
      <c r="C33" s="2"/>
      <c r="D33" s="6">
        <v>21</v>
      </c>
      <c r="E33" s="6"/>
      <c r="F33" s="6">
        <v>12</v>
      </c>
      <c r="G33" s="6">
        <v>3</v>
      </c>
      <c r="H33" s="6">
        <v>4</v>
      </c>
      <c r="I33" s="6">
        <v>1</v>
      </c>
      <c r="J33" s="6">
        <v>1</v>
      </c>
    </row>
    <row r="34" spans="1:10" ht="13.5">
      <c r="A34" s="52" t="s">
        <v>604</v>
      </c>
      <c r="B34" s="11"/>
      <c r="C34" s="2"/>
      <c r="D34" s="6">
        <v>15</v>
      </c>
      <c r="E34" s="6"/>
      <c r="F34" s="28">
        <v>11</v>
      </c>
      <c r="G34" s="6">
        <v>0</v>
      </c>
      <c r="H34" s="28">
        <v>3</v>
      </c>
      <c r="I34" s="6">
        <v>1</v>
      </c>
      <c r="J34" s="6">
        <v>0</v>
      </c>
    </row>
    <row r="35" spans="1:10" ht="13.5">
      <c r="A35" s="52" t="s">
        <v>605</v>
      </c>
      <c r="B35" s="11"/>
      <c r="C35" s="2"/>
      <c r="D35" s="6">
        <v>15</v>
      </c>
      <c r="E35" s="6"/>
      <c r="F35" s="6">
        <v>12</v>
      </c>
      <c r="G35" s="6">
        <v>1</v>
      </c>
      <c r="H35" s="6">
        <v>2</v>
      </c>
      <c r="I35" s="6">
        <v>0</v>
      </c>
      <c r="J35" s="6">
        <v>0</v>
      </c>
    </row>
    <row r="36" spans="1:10" ht="13.5">
      <c r="A36" s="52" t="s">
        <v>581</v>
      </c>
      <c r="B36" s="11"/>
      <c r="C36" s="2"/>
      <c r="D36" s="66">
        <v>10</v>
      </c>
      <c r="E36" s="66"/>
      <c r="F36" s="66">
        <v>5</v>
      </c>
      <c r="G36" s="66">
        <v>0</v>
      </c>
      <c r="H36" s="66">
        <v>4</v>
      </c>
      <c r="I36" s="66">
        <v>1</v>
      </c>
      <c r="J36" s="66">
        <v>0</v>
      </c>
    </row>
    <row r="37" spans="2:10" ht="7.5" customHeight="1">
      <c r="B37" s="58"/>
      <c r="D37" s="67"/>
      <c r="E37" s="67"/>
      <c r="F37" s="67"/>
      <c r="G37" s="67"/>
      <c r="H37" s="67"/>
      <c r="I37" s="67"/>
      <c r="J37" s="67"/>
    </row>
    <row r="38" spans="1:10" ht="13.5">
      <c r="A38" s="2"/>
      <c r="B38" s="11"/>
      <c r="D38" s="68"/>
      <c r="E38" s="68"/>
      <c r="F38" s="88" t="s">
        <v>70</v>
      </c>
      <c r="G38" s="88"/>
      <c r="H38" s="68"/>
      <c r="I38" s="68"/>
      <c r="J38" s="68"/>
    </row>
    <row r="39" spans="1:10" ht="13.5">
      <c r="A39" s="5" t="s">
        <v>608</v>
      </c>
      <c r="B39" s="11" t="s">
        <v>69</v>
      </c>
      <c r="C39" s="2"/>
      <c r="D39" s="66">
        <v>1177</v>
      </c>
      <c r="E39" s="66"/>
      <c r="F39" s="66">
        <v>900</v>
      </c>
      <c r="G39" s="66">
        <v>0</v>
      </c>
      <c r="H39" s="66">
        <v>277</v>
      </c>
      <c r="I39" s="66">
        <v>0</v>
      </c>
      <c r="J39" s="66">
        <v>0</v>
      </c>
    </row>
    <row r="40" spans="1:10" ht="13.5">
      <c r="A40" s="52" t="s">
        <v>603</v>
      </c>
      <c r="B40" s="11"/>
      <c r="C40" s="2"/>
      <c r="D40" s="66">
        <v>2840</v>
      </c>
      <c r="E40" s="66"/>
      <c r="F40" s="66">
        <v>1600</v>
      </c>
      <c r="G40" s="66">
        <v>250</v>
      </c>
      <c r="H40" s="66">
        <v>740</v>
      </c>
      <c r="I40" s="66">
        <v>50</v>
      </c>
      <c r="J40" s="66">
        <v>200</v>
      </c>
    </row>
    <row r="41" spans="1:10" ht="13.5">
      <c r="A41" s="52" t="s">
        <v>604</v>
      </c>
      <c r="B41" s="11"/>
      <c r="C41" s="2"/>
      <c r="D41" s="66">
        <v>1915</v>
      </c>
      <c r="E41" s="66"/>
      <c r="F41" s="66">
        <v>1350</v>
      </c>
      <c r="G41" s="66">
        <v>0</v>
      </c>
      <c r="H41" s="66">
        <v>465</v>
      </c>
      <c r="I41" s="66">
        <v>100</v>
      </c>
      <c r="J41" s="66">
        <v>0</v>
      </c>
    </row>
    <row r="42" spans="1:10" ht="13.5">
      <c r="A42" s="52" t="s">
        <v>605</v>
      </c>
      <c r="B42" s="11"/>
      <c r="C42" s="2"/>
      <c r="D42" s="66">
        <v>1880</v>
      </c>
      <c r="E42" s="66"/>
      <c r="F42" s="66">
        <v>1420</v>
      </c>
      <c r="G42" s="66">
        <v>150</v>
      </c>
      <c r="H42" s="66">
        <v>310</v>
      </c>
      <c r="I42" s="66">
        <v>0</v>
      </c>
      <c r="J42" s="66">
        <v>0</v>
      </c>
    </row>
    <row r="43" spans="1:10" ht="13.5">
      <c r="A43" s="52" t="s">
        <v>581</v>
      </c>
      <c r="B43" s="11"/>
      <c r="C43" s="2"/>
      <c r="D43" s="66">
        <v>1368</v>
      </c>
      <c r="E43" s="66"/>
      <c r="F43" s="66">
        <v>575</v>
      </c>
      <c r="G43" s="66">
        <v>0</v>
      </c>
      <c r="H43" s="66">
        <v>693</v>
      </c>
      <c r="I43" s="66">
        <v>100</v>
      </c>
      <c r="J43" s="66">
        <v>0</v>
      </c>
    </row>
    <row r="44" spans="1:10" ht="4.5" customHeight="1">
      <c r="A44" s="13"/>
      <c r="B44" s="14"/>
      <c r="C44" s="13"/>
      <c r="D44" s="13"/>
      <c r="E44" s="13"/>
      <c r="F44" s="13"/>
      <c r="G44" s="13"/>
      <c r="H44" s="13"/>
      <c r="I44" s="13"/>
      <c r="J44" s="13"/>
    </row>
    <row r="45" spans="1:10" ht="13.5">
      <c r="A45" s="2" t="s">
        <v>553</v>
      </c>
      <c r="B45" s="2"/>
      <c r="C45" s="2"/>
      <c r="D45" s="2"/>
      <c r="E45" s="2"/>
      <c r="F45" s="2"/>
      <c r="G45" s="2"/>
      <c r="H45" s="2"/>
      <c r="I45" s="2"/>
      <c r="J45" s="2"/>
    </row>
  </sheetData>
  <mergeCells count="4">
    <mergeCell ref="A5:B5"/>
    <mergeCell ref="A29:B29"/>
    <mergeCell ref="E29:F29"/>
    <mergeCell ref="C29:D29"/>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67"/>
  <sheetViews>
    <sheetView workbookViewId="0" topLeftCell="A1">
      <selection activeCell="A1" sqref="A1"/>
    </sheetView>
  </sheetViews>
  <sheetFormatPr defaultColWidth="9.00390625" defaultRowHeight="13.5"/>
  <cols>
    <col min="1" max="1" width="7.625" style="0" customWidth="1"/>
    <col min="2" max="2" width="6.875" style="0" customWidth="1"/>
    <col min="3" max="7" width="6.75390625" style="0" customWidth="1"/>
    <col min="8" max="14" width="6.625" style="0" customWidth="1"/>
  </cols>
  <sheetData>
    <row r="1" spans="1:14" ht="13.5">
      <c r="A1" s="2" t="s">
        <v>0</v>
      </c>
      <c r="B1" s="2"/>
      <c r="C1" s="2"/>
      <c r="D1" s="2"/>
      <c r="E1" s="2"/>
      <c r="F1" s="2"/>
      <c r="G1" s="2"/>
      <c r="H1" s="2"/>
      <c r="I1" s="2"/>
      <c r="J1" s="2"/>
      <c r="K1" s="2"/>
      <c r="L1" s="2"/>
      <c r="M1" s="2"/>
      <c r="N1" s="2"/>
    </row>
    <row r="2" spans="1:14" ht="13.5">
      <c r="A2" s="2"/>
      <c r="B2" s="2"/>
      <c r="C2" s="2"/>
      <c r="D2" s="2"/>
      <c r="E2" s="2"/>
      <c r="F2" s="2"/>
      <c r="G2" s="2"/>
      <c r="H2" s="2"/>
      <c r="I2" s="2"/>
      <c r="J2" s="2"/>
      <c r="K2" s="2"/>
      <c r="L2" s="2"/>
      <c r="M2" s="2"/>
      <c r="N2" s="2"/>
    </row>
    <row r="3" spans="1:14" ht="14.25">
      <c r="A3" s="3" t="s">
        <v>528</v>
      </c>
      <c r="B3" s="2"/>
      <c r="C3" s="2"/>
      <c r="D3" s="2"/>
      <c r="E3" s="2"/>
      <c r="F3" s="2"/>
      <c r="G3" s="2"/>
      <c r="H3" s="2"/>
      <c r="I3" s="2"/>
      <c r="J3" s="2"/>
      <c r="K3" s="2"/>
      <c r="L3" s="2"/>
      <c r="M3" s="2"/>
      <c r="N3" s="2"/>
    </row>
    <row r="4" spans="1:14" ht="13.5">
      <c r="A4" s="1" t="s">
        <v>95</v>
      </c>
      <c r="B4" s="2"/>
      <c r="C4" s="2"/>
      <c r="D4" s="2"/>
      <c r="E4" s="2"/>
      <c r="F4" s="2"/>
      <c r="G4" s="2"/>
      <c r="H4" s="2"/>
      <c r="I4" s="2"/>
      <c r="J4" s="2"/>
      <c r="K4" s="2"/>
      <c r="L4" s="2"/>
      <c r="M4" s="2"/>
      <c r="N4" s="2"/>
    </row>
    <row r="5" spans="1:14" ht="13.5">
      <c r="A5" s="2" t="s">
        <v>487</v>
      </c>
      <c r="B5" s="2"/>
      <c r="C5" s="2"/>
      <c r="D5" s="2"/>
      <c r="E5" s="2"/>
      <c r="F5" s="2"/>
      <c r="G5" s="2"/>
      <c r="H5" s="2"/>
      <c r="I5" s="2"/>
      <c r="J5" s="2"/>
      <c r="K5" s="2"/>
      <c r="L5" s="2"/>
      <c r="M5" s="2"/>
      <c r="N5" s="2"/>
    </row>
    <row r="6" spans="1:14" ht="27" customHeight="1">
      <c r="A6" s="134" t="s">
        <v>96</v>
      </c>
      <c r="B6" s="130"/>
      <c r="C6" s="16" t="s">
        <v>97</v>
      </c>
      <c r="D6" s="17" t="s">
        <v>83</v>
      </c>
      <c r="E6" s="130" t="s">
        <v>121</v>
      </c>
      <c r="F6" s="130"/>
      <c r="G6" s="17" t="s">
        <v>84</v>
      </c>
      <c r="H6" s="130" t="s">
        <v>98</v>
      </c>
      <c r="I6" s="130"/>
      <c r="J6" s="130" t="s">
        <v>99</v>
      </c>
      <c r="K6" s="130"/>
      <c r="L6" s="130" t="s">
        <v>100</v>
      </c>
      <c r="M6" s="130"/>
      <c r="N6" s="19" t="s">
        <v>101</v>
      </c>
    </row>
    <row r="7" spans="1:14" ht="13.5">
      <c r="A7" s="12" t="s">
        <v>85</v>
      </c>
      <c r="B7" s="11"/>
      <c r="C7" s="2"/>
      <c r="D7" s="2"/>
      <c r="E7" s="2"/>
      <c r="F7" s="2"/>
      <c r="G7" s="2"/>
      <c r="H7" s="2"/>
      <c r="I7" s="2"/>
      <c r="J7" s="2"/>
      <c r="K7" s="2"/>
      <c r="L7" s="2"/>
      <c r="M7" s="2"/>
      <c r="N7" s="2"/>
    </row>
    <row r="8" spans="1:14" ht="13.5">
      <c r="A8" s="12"/>
      <c r="B8" s="11" t="s">
        <v>102</v>
      </c>
      <c r="C8" s="6">
        <v>276</v>
      </c>
      <c r="D8" s="6">
        <v>29</v>
      </c>
      <c r="E8" s="6"/>
      <c r="F8" s="6">
        <v>32</v>
      </c>
      <c r="G8" s="6">
        <v>142</v>
      </c>
      <c r="H8" s="6"/>
      <c r="I8" s="6">
        <v>13</v>
      </c>
      <c r="J8" s="6"/>
      <c r="K8" s="6">
        <v>2</v>
      </c>
      <c r="L8" s="6"/>
      <c r="M8" s="6">
        <v>24</v>
      </c>
      <c r="N8" s="6">
        <v>34</v>
      </c>
    </row>
    <row r="9" spans="1:14" ht="13.5">
      <c r="A9" s="12"/>
      <c r="B9" s="11" t="s">
        <v>103</v>
      </c>
      <c r="C9" s="6">
        <v>452</v>
      </c>
      <c r="D9" s="6">
        <v>22</v>
      </c>
      <c r="E9" s="6"/>
      <c r="F9" s="6">
        <v>7</v>
      </c>
      <c r="G9" s="6">
        <v>331</v>
      </c>
      <c r="H9" s="6"/>
      <c r="I9" s="6">
        <v>24</v>
      </c>
      <c r="J9" s="6"/>
      <c r="K9" s="6">
        <v>19</v>
      </c>
      <c r="L9" s="6"/>
      <c r="M9" s="6">
        <v>12</v>
      </c>
      <c r="N9" s="6">
        <v>37</v>
      </c>
    </row>
    <row r="10" spans="1:14" ht="13.5">
      <c r="A10" s="12" t="s">
        <v>477</v>
      </c>
      <c r="B10" s="11"/>
      <c r="C10" s="6"/>
      <c r="D10" s="6"/>
      <c r="E10" s="6"/>
      <c r="F10" s="6"/>
      <c r="G10" s="6"/>
      <c r="H10" s="6"/>
      <c r="I10" s="6"/>
      <c r="J10" s="6"/>
      <c r="K10" s="6"/>
      <c r="L10" s="6"/>
      <c r="M10" s="6"/>
      <c r="N10" s="6"/>
    </row>
    <row r="11" spans="1:14" ht="13.5">
      <c r="A11" s="12"/>
      <c r="B11" s="11" t="s">
        <v>102</v>
      </c>
      <c r="C11" s="6">
        <v>250</v>
      </c>
      <c r="D11" s="6">
        <v>28</v>
      </c>
      <c r="E11" s="6"/>
      <c r="F11" s="6">
        <v>47</v>
      </c>
      <c r="G11" s="6">
        <v>93</v>
      </c>
      <c r="H11" s="6"/>
      <c r="I11" s="6">
        <v>16</v>
      </c>
      <c r="J11" s="6"/>
      <c r="K11" s="6">
        <v>2</v>
      </c>
      <c r="L11" s="6"/>
      <c r="M11" s="6">
        <v>21</v>
      </c>
      <c r="N11" s="6">
        <v>43</v>
      </c>
    </row>
    <row r="12" spans="1:14" ht="13.5">
      <c r="A12" s="12"/>
      <c r="B12" s="11" t="s">
        <v>103</v>
      </c>
      <c r="C12" s="6">
        <v>448</v>
      </c>
      <c r="D12" s="6">
        <v>25</v>
      </c>
      <c r="E12" s="6"/>
      <c r="F12" s="6">
        <v>12</v>
      </c>
      <c r="G12" s="6">
        <v>308</v>
      </c>
      <c r="H12" s="6"/>
      <c r="I12" s="6">
        <v>27</v>
      </c>
      <c r="J12" s="6"/>
      <c r="K12" s="6">
        <v>27</v>
      </c>
      <c r="L12" s="6"/>
      <c r="M12" s="6">
        <v>24</v>
      </c>
      <c r="N12" s="6">
        <v>25</v>
      </c>
    </row>
    <row r="13" spans="1:14" ht="13.5">
      <c r="A13" s="12" t="s">
        <v>510</v>
      </c>
      <c r="B13" s="11"/>
      <c r="C13" s="6"/>
      <c r="D13" s="6"/>
      <c r="E13" s="6"/>
      <c r="F13" s="6"/>
      <c r="G13" s="6"/>
      <c r="H13" s="6"/>
      <c r="I13" s="6"/>
      <c r="J13" s="6"/>
      <c r="K13" s="6"/>
      <c r="L13" s="6"/>
      <c r="M13" s="6"/>
      <c r="N13" s="6"/>
    </row>
    <row r="14" spans="1:14" ht="13.5">
      <c r="A14" s="12"/>
      <c r="B14" s="11" t="s">
        <v>102</v>
      </c>
      <c r="C14" s="6">
        <v>356</v>
      </c>
      <c r="D14" s="6">
        <v>42</v>
      </c>
      <c r="E14" s="6"/>
      <c r="F14" s="6">
        <v>44</v>
      </c>
      <c r="G14" s="6">
        <v>170</v>
      </c>
      <c r="H14" s="6"/>
      <c r="I14" s="6">
        <v>10</v>
      </c>
      <c r="J14" s="6"/>
      <c r="K14" s="6">
        <v>5</v>
      </c>
      <c r="L14" s="6"/>
      <c r="M14" s="6">
        <v>15</v>
      </c>
      <c r="N14" s="6">
        <v>70</v>
      </c>
    </row>
    <row r="15" spans="1:14" ht="13.5">
      <c r="A15" s="12"/>
      <c r="B15" s="11" t="s">
        <v>103</v>
      </c>
      <c r="C15" s="6">
        <v>438</v>
      </c>
      <c r="D15" s="6">
        <v>35</v>
      </c>
      <c r="E15" s="6"/>
      <c r="F15" s="6">
        <v>9</v>
      </c>
      <c r="G15" s="6">
        <v>265</v>
      </c>
      <c r="H15" s="6"/>
      <c r="I15" s="6">
        <v>17</v>
      </c>
      <c r="J15" s="6"/>
      <c r="K15" s="6">
        <v>54</v>
      </c>
      <c r="L15" s="6"/>
      <c r="M15" s="6">
        <v>14</v>
      </c>
      <c r="N15" s="6">
        <v>44</v>
      </c>
    </row>
    <row r="16" spans="1:14" ht="13.5">
      <c r="A16" s="12" t="s">
        <v>583</v>
      </c>
      <c r="B16" s="11"/>
      <c r="C16" s="6"/>
      <c r="D16" s="6"/>
      <c r="E16" s="6"/>
      <c r="F16" s="6"/>
      <c r="G16" s="6"/>
      <c r="H16" s="6"/>
      <c r="I16" s="6"/>
      <c r="J16" s="6"/>
      <c r="K16" s="6"/>
      <c r="L16" s="6"/>
      <c r="M16" s="6"/>
      <c r="N16" s="6"/>
    </row>
    <row r="17" spans="1:14" ht="13.5">
      <c r="A17" s="12"/>
      <c r="B17" s="11" t="s">
        <v>102</v>
      </c>
      <c r="C17" s="6">
        <v>453</v>
      </c>
      <c r="D17" s="6">
        <v>86</v>
      </c>
      <c r="E17" s="6"/>
      <c r="F17" s="6">
        <v>63</v>
      </c>
      <c r="G17" s="6">
        <v>186</v>
      </c>
      <c r="H17" s="6"/>
      <c r="I17" s="6">
        <v>19</v>
      </c>
      <c r="J17" s="6"/>
      <c r="K17" s="6">
        <v>6</v>
      </c>
      <c r="L17" s="6"/>
      <c r="M17" s="6">
        <v>22</v>
      </c>
      <c r="N17" s="6">
        <v>71</v>
      </c>
    </row>
    <row r="18" spans="1:14" ht="13.5">
      <c r="A18" s="12"/>
      <c r="B18" s="11" t="s">
        <v>103</v>
      </c>
      <c r="C18" s="6">
        <v>634</v>
      </c>
      <c r="D18" s="6">
        <v>32</v>
      </c>
      <c r="E18" s="6"/>
      <c r="F18" s="6">
        <v>16</v>
      </c>
      <c r="G18" s="6">
        <v>415</v>
      </c>
      <c r="H18" s="6"/>
      <c r="I18" s="6">
        <v>46</v>
      </c>
      <c r="J18" s="6"/>
      <c r="K18" s="6">
        <v>62</v>
      </c>
      <c r="L18" s="6"/>
      <c r="M18" s="6">
        <v>19</v>
      </c>
      <c r="N18" s="6">
        <v>44</v>
      </c>
    </row>
    <row r="19" spans="1:14" ht="13.5">
      <c r="A19" s="12" t="s">
        <v>609</v>
      </c>
      <c r="B19" s="11"/>
      <c r="C19" s="6"/>
      <c r="D19" s="6"/>
      <c r="E19" s="6"/>
      <c r="F19" s="6"/>
      <c r="G19" s="6"/>
      <c r="H19" s="6"/>
      <c r="I19" s="6"/>
      <c r="J19" s="6"/>
      <c r="K19" s="6"/>
      <c r="L19" s="6"/>
      <c r="M19" s="6"/>
      <c r="N19" s="6"/>
    </row>
    <row r="20" spans="1:14" ht="13.5">
      <c r="A20" s="12"/>
      <c r="B20" s="11" t="s">
        <v>102</v>
      </c>
      <c r="C20" s="66">
        <v>451</v>
      </c>
      <c r="D20" s="66">
        <v>98</v>
      </c>
      <c r="E20" s="66"/>
      <c r="F20" s="66">
        <v>31</v>
      </c>
      <c r="G20" s="66">
        <v>232</v>
      </c>
      <c r="H20" s="66"/>
      <c r="I20" s="66">
        <v>14</v>
      </c>
      <c r="J20" s="66"/>
      <c r="K20" s="66">
        <v>7</v>
      </c>
      <c r="L20" s="66"/>
      <c r="M20" s="66">
        <v>10</v>
      </c>
      <c r="N20" s="66">
        <v>59</v>
      </c>
    </row>
    <row r="21" spans="1:14" ht="13.5">
      <c r="A21" s="12"/>
      <c r="B21" s="11" t="s">
        <v>103</v>
      </c>
      <c r="C21" s="66">
        <v>528</v>
      </c>
      <c r="D21" s="66">
        <v>29</v>
      </c>
      <c r="E21" s="66"/>
      <c r="F21" s="66">
        <v>10</v>
      </c>
      <c r="G21" s="66">
        <v>301</v>
      </c>
      <c r="H21" s="66"/>
      <c r="I21" s="66">
        <v>26</v>
      </c>
      <c r="J21" s="66"/>
      <c r="K21" s="66">
        <v>99</v>
      </c>
      <c r="L21" s="66"/>
      <c r="M21" s="66">
        <v>15</v>
      </c>
      <c r="N21" s="66">
        <v>48</v>
      </c>
    </row>
    <row r="22" spans="1:14" ht="4.5" customHeight="1">
      <c r="A22" s="13"/>
      <c r="B22" s="14"/>
      <c r="C22" s="13"/>
      <c r="D22" s="13"/>
      <c r="E22" s="13"/>
      <c r="F22" s="13"/>
      <c r="G22" s="13"/>
      <c r="H22" s="13"/>
      <c r="I22" s="13"/>
      <c r="J22" s="13"/>
      <c r="K22" s="13"/>
      <c r="L22" s="13"/>
      <c r="M22" s="13"/>
      <c r="N22" s="13"/>
    </row>
    <row r="23" spans="1:14" ht="13.5">
      <c r="A23" s="2"/>
      <c r="B23" s="2"/>
      <c r="C23" s="2"/>
      <c r="D23" s="2"/>
      <c r="E23" s="2"/>
      <c r="F23" s="2"/>
      <c r="G23" s="2"/>
      <c r="H23" s="2"/>
      <c r="I23" s="2"/>
      <c r="J23" s="2"/>
      <c r="K23" s="2"/>
      <c r="L23" s="2"/>
      <c r="M23" s="2"/>
      <c r="N23" s="2"/>
    </row>
    <row r="24" spans="1:14" ht="13.5">
      <c r="A24" s="1" t="s">
        <v>104</v>
      </c>
      <c r="B24" s="2"/>
      <c r="C24" s="2"/>
      <c r="D24" s="2"/>
      <c r="E24" s="2"/>
      <c r="F24" s="2"/>
      <c r="G24" s="2"/>
      <c r="H24" s="2"/>
      <c r="I24" s="2"/>
      <c r="J24" s="2"/>
      <c r="K24" s="2"/>
      <c r="L24" s="2"/>
      <c r="M24" s="2"/>
      <c r="N24" s="2"/>
    </row>
    <row r="25" spans="1:14" ht="13.5">
      <c r="A25" s="2" t="s">
        <v>488</v>
      </c>
      <c r="B25" s="2"/>
      <c r="C25" s="2"/>
      <c r="D25" s="2"/>
      <c r="E25" s="2"/>
      <c r="F25" s="2"/>
      <c r="G25" s="2"/>
      <c r="H25" s="2"/>
      <c r="I25" s="2"/>
      <c r="J25" s="2"/>
      <c r="K25" s="2"/>
      <c r="L25" s="2"/>
      <c r="M25" s="2"/>
      <c r="N25" s="2"/>
    </row>
    <row r="26" spans="1:14" ht="27" customHeight="1">
      <c r="A26" s="134" t="s">
        <v>86</v>
      </c>
      <c r="B26" s="130"/>
      <c r="C26" s="16" t="s">
        <v>105</v>
      </c>
      <c r="D26" s="133" t="s">
        <v>122</v>
      </c>
      <c r="E26" s="130"/>
      <c r="F26" s="130" t="s">
        <v>106</v>
      </c>
      <c r="G26" s="130"/>
      <c r="H26" s="133" t="s">
        <v>123</v>
      </c>
      <c r="I26" s="130"/>
      <c r="J26" s="133" t="s">
        <v>124</v>
      </c>
      <c r="K26" s="130"/>
      <c r="L26" s="133" t="s">
        <v>125</v>
      </c>
      <c r="M26" s="130"/>
      <c r="N26" s="19" t="s">
        <v>101</v>
      </c>
    </row>
    <row r="27" spans="1:14" ht="4.5" customHeight="1">
      <c r="A27" s="2"/>
      <c r="B27" s="20"/>
      <c r="C27" s="2"/>
      <c r="D27" s="2"/>
      <c r="E27" s="2"/>
      <c r="F27" s="2"/>
      <c r="G27" s="2"/>
      <c r="H27" s="2"/>
      <c r="I27" s="2"/>
      <c r="J27" s="2"/>
      <c r="K27" s="2"/>
      <c r="L27" s="2"/>
      <c r="M27" s="2"/>
      <c r="N27" s="2"/>
    </row>
    <row r="28" spans="1:14" ht="13.5">
      <c r="A28" s="5" t="s">
        <v>87</v>
      </c>
      <c r="B28" s="11" t="s">
        <v>610</v>
      </c>
      <c r="C28" s="66">
        <v>728</v>
      </c>
      <c r="D28" s="66"/>
      <c r="E28" s="66">
        <v>0</v>
      </c>
      <c r="F28" s="66"/>
      <c r="G28" s="66">
        <v>2</v>
      </c>
      <c r="H28" s="66"/>
      <c r="I28" s="66">
        <v>8</v>
      </c>
      <c r="J28" s="66"/>
      <c r="K28" s="66">
        <v>7</v>
      </c>
      <c r="L28" s="66"/>
      <c r="M28" s="66">
        <v>658</v>
      </c>
      <c r="N28" s="66">
        <v>53</v>
      </c>
    </row>
    <row r="29" spans="1:14" ht="13.5">
      <c r="A29" s="5" t="s">
        <v>88</v>
      </c>
      <c r="B29" s="53" t="s">
        <v>611</v>
      </c>
      <c r="C29" s="66">
        <v>698</v>
      </c>
      <c r="D29" s="66"/>
      <c r="E29" s="66">
        <v>1</v>
      </c>
      <c r="F29" s="66"/>
      <c r="G29" s="66">
        <v>3</v>
      </c>
      <c r="H29" s="66"/>
      <c r="I29" s="66">
        <v>5</v>
      </c>
      <c r="J29" s="66"/>
      <c r="K29" s="66">
        <v>7</v>
      </c>
      <c r="L29" s="66"/>
      <c r="M29" s="66">
        <v>638</v>
      </c>
      <c r="N29" s="66">
        <v>44</v>
      </c>
    </row>
    <row r="30" spans="1:14" ht="13.5">
      <c r="A30" s="5" t="s">
        <v>563</v>
      </c>
      <c r="B30" s="53" t="s">
        <v>612</v>
      </c>
      <c r="C30" s="66">
        <v>794</v>
      </c>
      <c r="D30" s="66"/>
      <c r="E30" s="66">
        <v>1</v>
      </c>
      <c r="F30" s="66"/>
      <c r="G30" s="66">
        <v>1</v>
      </c>
      <c r="H30" s="66"/>
      <c r="I30" s="66">
        <v>11</v>
      </c>
      <c r="J30" s="66"/>
      <c r="K30" s="66">
        <v>9</v>
      </c>
      <c r="L30" s="66"/>
      <c r="M30" s="66">
        <v>735</v>
      </c>
      <c r="N30" s="66">
        <v>37</v>
      </c>
    </row>
    <row r="31" spans="1:14" ht="13.5">
      <c r="A31" s="52" t="s">
        <v>563</v>
      </c>
      <c r="B31" s="53" t="s">
        <v>88</v>
      </c>
      <c r="C31" s="66">
        <v>1087</v>
      </c>
      <c r="D31" s="66"/>
      <c r="E31" s="66">
        <v>0</v>
      </c>
      <c r="F31" s="66"/>
      <c r="G31" s="66">
        <v>1</v>
      </c>
      <c r="H31" s="66"/>
      <c r="I31" s="66">
        <v>9</v>
      </c>
      <c r="J31" s="66"/>
      <c r="K31" s="66">
        <v>10</v>
      </c>
      <c r="L31" s="66"/>
      <c r="M31" s="66">
        <v>1027</v>
      </c>
      <c r="N31" s="66">
        <v>40</v>
      </c>
    </row>
    <row r="32" spans="1:14" ht="13.5">
      <c r="A32" s="52" t="s">
        <v>511</v>
      </c>
      <c r="B32" s="53" t="s">
        <v>511</v>
      </c>
      <c r="C32" s="66">
        <v>979</v>
      </c>
      <c r="D32" s="66"/>
      <c r="E32" s="66">
        <v>0</v>
      </c>
      <c r="F32" s="66"/>
      <c r="G32" s="66">
        <v>0</v>
      </c>
      <c r="H32" s="66"/>
      <c r="I32" s="66">
        <v>3</v>
      </c>
      <c r="J32" s="66"/>
      <c r="K32" s="66">
        <v>13</v>
      </c>
      <c r="L32" s="66"/>
      <c r="M32" s="66">
        <v>923</v>
      </c>
      <c r="N32" s="66">
        <v>40</v>
      </c>
    </row>
    <row r="33" spans="1:14" ht="4.5" customHeight="1">
      <c r="A33" s="13"/>
      <c r="B33" s="14"/>
      <c r="C33" s="13"/>
      <c r="D33" s="13"/>
      <c r="E33" s="13"/>
      <c r="F33" s="13"/>
      <c r="G33" s="13"/>
      <c r="H33" s="13"/>
      <c r="I33" s="13"/>
      <c r="J33" s="13"/>
      <c r="K33" s="13"/>
      <c r="L33" s="13"/>
      <c r="M33" s="13"/>
      <c r="N33" s="13"/>
    </row>
    <row r="34" spans="1:14" ht="13.5">
      <c r="A34" s="2" t="s">
        <v>554</v>
      </c>
      <c r="B34" s="2"/>
      <c r="C34" s="2"/>
      <c r="D34" s="2"/>
      <c r="E34" s="2"/>
      <c r="F34" s="2"/>
      <c r="G34" s="2"/>
      <c r="H34" s="2"/>
      <c r="I34" s="2"/>
      <c r="J34" s="2"/>
      <c r="K34" s="2"/>
      <c r="L34" s="2"/>
      <c r="M34" s="2"/>
      <c r="N34" s="2"/>
    </row>
    <row r="35" spans="1:14" ht="13.5">
      <c r="A35" s="2"/>
      <c r="B35" s="2"/>
      <c r="C35" s="2"/>
      <c r="D35" s="2"/>
      <c r="E35" s="2"/>
      <c r="F35" s="2"/>
      <c r="G35" s="2"/>
      <c r="H35" s="2"/>
      <c r="I35" s="2"/>
      <c r="J35" s="2"/>
      <c r="K35" s="2"/>
      <c r="L35" s="2"/>
      <c r="M35" s="2"/>
      <c r="N35" s="2"/>
    </row>
    <row r="36" spans="1:14" ht="14.25">
      <c r="A36" s="3" t="s">
        <v>529</v>
      </c>
      <c r="B36" s="2"/>
      <c r="C36" s="2"/>
      <c r="D36" s="2"/>
      <c r="E36" s="2"/>
      <c r="F36" s="2"/>
      <c r="G36" s="2"/>
      <c r="H36" s="2"/>
      <c r="I36" s="2"/>
      <c r="J36" s="2"/>
      <c r="K36" s="2"/>
      <c r="L36" s="2"/>
      <c r="M36" s="2"/>
      <c r="N36" s="2"/>
    </row>
    <row r="37" spans="1:14" ht="9.75" customHeight="1">
      <c r="A37" s="2"/>
      <c r="B37" s="2"/>
      <c r="C37" s="2"/>
      <c r="D37" s="2"/>
      <c r="E37" s="2"/>
      <c r="F37" s="2"/>
      <c r="G37" s="2"/>
      <c r="H37" s="2"/>
      <c r="I37" s="2"/>
      <c r="J37" s="2"/>
      <c r="K37" s="2"/>
      <c r="L37" s="2"/>
      <c r="M37" s="2"/>
      <c r="N37" s="2"/>
    </row>
    <row r="38" spans="1:14" ht="13.5">
      <c r="A38" s="134" t="s">
        <v>89</v>
      </c>
      <c r="B38" s="130"/>
      <c r="C38" s="130" t="s">
        <v>42</v>
      </c>
      <c r="D38" s="130" t="s">
        <v>107</v>
      </c>
      <c r="E38" s="130"/>
      <c r="F38" s="130"/>
      <c r="G38" s="130"/>
      <c r="H38" s="133" t="s">
        <v>90</v>
      </c>
      <c r="I38" s="133" t="s">
        <v>91</v>
      </c>
      <c r="J38" s="133" t="s">
        <v>126</v>
      </c>
      <c r="K38" s="133" t="s">
        <v>92</v>
      </c>
      <c r="L38" s="130" t="s">
        <v>108</v>
      </c>
      <c r="M38" s="131"/>
      <c r="N38" s="2"/>
    </row>
    <row r="39" spans="1:14" ht="13.5">
      <c r="A39" s="134"/>
      <c r="B39" s="130"/>
      <c r="C39" s="130"/>
      <c r="D39" s="130" t="s">
        <v>109</v>
      </c>
      <c r="E39" s="130"/>
      <c r="F39" s="130" t="s">
        <v>110</v>
      </c>
      <c r="G39" s="130"/>
      <c r="H39" s="130"/>
      <c r="I39" s="130"/>
      <c r="J39" s="130"/>
      <c r="K39" s="130"/>
      <c r="L39" s="130" t="s">
        <v>111</v>
      </c>
      <c r="M39" s="131" t="s">
        <v>112</v>
      </c>
      <c r="N39" s="2"/>
    </row>
    <row r="40" spans="1:14" ht="13.5">
      <c r="A40" s="134"/>
      <c r="B40" s="130"/>
      <c r="C40" s="130"/>
      <c r="D40" s="16" t="s">
        <v>113</v>
      </c>
      <c r="E40" s="16" t="s">
        <v>114</v>
      </c>
      <c r="F40" s="16" t="s">
        <v>113</v>
      </c>
      <c r="G40" s="16" t="s">
        <v>114</v>
      </c>
      <c r="H40" s="130"/>
      <c r="I40" s="130"/>
      <c r="J40" s="130"/>
      <c r="K40" s="130"/>
      <c r="L40" s="130"/>
      <c r="M40" s="131"/>
      <c r="N40" s="2"/>
    </row>
    <row r="41" spans="1:14" ht="13.5">
      <c r="A41" s="2"/>
      <c r="B41" s="20"/>
      <c r="D41" s="2"/>
      <c r="E41" s="2"/>
      <c r="F41" s="2"/>
      <c r="G41" s="2"/>
      <c r="H41" s="8" t="s">
        <v>115</v>
      </c>
      <c r="I41" s="2"/>
      <c r="J41" s="2"/>
      <c r="K41" s="2"/>
      <c r="L41" s="2"/>
      <c r="M41" s="2"/>
      <c r="N41" s="2"/>
    </row>
    <row r="42" spans="1:14" ht="13.5">
      <c r="A42" s="5" t="s">
        <v>87</v>
      </c>
      <c r="B42" s="11" t="s">
        <v>610</v>
      </c>
      <c r="C42" s="6">
        <v>37</v>
      </c>
      <c r="D42" s="6">
        <v>1</v>
      </c>
      <c r="E42" s="6">
        <v>8</v>
      </c>
      <c r="F42" s="6">
        <v>13</v>
      </c>
      <c r="G42" s="6">
        <v>15</v>
      </c>
      <c r="H42" s="6">
        <v>0</v>
      </c>
      <c r="I42" s="6">
        <v>0</v>
      </c>
      <c r="J42" s="6">
        <v>0</v>
      </c>
      <c r="K42" s="6">
        <v>0</v>
      </c>
      <c r="L42" s="6">
        <v>0</v>
      </c>
      <c r="M42" s="6">
        <v>0</v>
      </c>
      <c r="N42" s="2"/>
    </row>
    <row r="43" spans="1:14" ht="13.5">
      <c r="A43" s="5" t="s">
        <v>88</v>
      </c>
      <c r="B43" s="53" t="s">
        <v>611</v>
      </c>
      <c r="C43" s="6">
        <v>32</v>
      </c>
      <c r="D43" s="6">
        <v>2</v>
      </c>
      <c r="E43" s="6">
        <v>9</v>
      </c>
      <c r="F43" s="6">
        <v>9</v>
      </c>
      <c r="G43" s="6">
        <v>12</v>
      </c>
      <c r="H43" s="6">
        <v>0</v>
      </c>
      <c r="I43" s="6">
        <v>0</v>
      </c>
      <c r="J43" s="6">
        <v>0</v>
      </c>
      <c r="K43" s="6">
        <v>0</v>
      </c>
      <c r="L43" s="6">
        <v>0</v>
      </c>
      <c r="M43" s="6">
        <v>0</v>
      </c>
      <c r="N43" s="2"/>
    </row>
    <row r="44" spans="1:14" ht="13.5">
      <c r="A44" s="5" t="s">
        <v>563</v>
      </c>
      <c r="B44" s="53" t="s">
        <v>612</v>
      </c>
      <c r="C44" s="6">
        <v>23</v>
      </c>
      <c r="D44" s="6">
        <v>2</v>
      </c>
      <c r="E44" s="6">
        <v>2</v>
      </c>
      <c r="F44" s="6">
        <v>2</v>
      </c>
      <c r="G44" s="6">
        <v>17</v>
      </c>
      <c r="H44" s="6">
        <v>0</v>
      </c>
      <c r="I44" s="6">
        <v>0</v>
      </c>
      <c r="J44" s="6">
        <v>0</v>
      </c>
      <c r="K44" s="6">
        <v>0</v>
      </c>
      <c r="L44" s="6">
        <v>0</v>
      </c>
      <c r="M44" s="6">
        <v>0</v>
      </c>
      <c r="N44" s="2"/>
    </row>
    <row r="45" spans="1:14" ht="13.5">
      <c r="A45" s="52" t="s">
        <v>563</v>
      </c>
      <c r="B45" s="53" t="s">
        <v>88</v>
      </c>
      <c r="C45" s="6">
        <v>21</v>
      </c>
      <c r="D45" s="6">
        <v>5</v>
      </c>
      <c r="E45" s="6">
        <v>1</v>
      </c>
      <c r="F45" s="6">
        <v>5</v>
      </c>
      <c r="G45" s="6">
        <v>10</v>
      </c>
      <c r="H45" s="6">
        <v>0</v>
      </c>
      <c r="I45" s="6">
        <v>0</v>
      </c>
      <c r="J45" s="6">
        <v>0</v>
      </c>
      <c r="K45" s="6">
        <v>0</v>
      </c>
      <c r="L45" s="6">
        <v>0</v>
      </c>
      <c r="M45" s="6">
        <v>0</v>
      </c>
      <c r="N45" s="2"/>
    </row>
    <row r="46" spans="1:14" ht="13.5">
      <c r="A46" s="52" t="s">
        <v>511</v>
      </c>
      <c r="B46" s="53" t="s">
        <v>511</v>
      </c>
      <c r="C46" s="66">
        <v>20</v>
      </c>
      <c r="D46" s="66">
        <v>1</v>
      </c>
      <c r="E46" s="66">
        <v>5</v>
      </c>
      <c r="F46" s="66">
        <v>7</v>
      </c>
      <c r="G46" s="66">
        <v>7</v>
      </c>
      <c r="H46" s="66"/>
      <c r="I46" s="66"/>
      <c r="J46" s="66"/>
      <c r="K46" s="66"/>
      <c r="L46" s="66"/>
      <c r="M46" s="66"/>
      <c r="N46" s="2"/>
    </row>
    <row r="47" spans="1:14" ht="13.5">
      <c r="A47" s="2"/>
      <c r="B47" s="11"/>
      <c r="C47" s="67"/>
      <c r="D47" s="68"/>
      <c r="E47" s="68"/>
      <c r="F47" s="68"/>
      <c r="G47" s="68"/>
      <c r="H47" s="118" t="s">
        <v>93</v>
      </c>
      <c r="I47" s="68"/>
      <c r="J47" s="68"/>
      <c r="K47" s="68"/>
      <c r="L47" s="68"/>
      <c r="M47" s="68"/>
      <c r="N47" s="2"/>
    </row>
    <row r="48" spans="1:14" ht="13.5">
      <c r="A48" s="5" t="s">
        <v>87</v>
      </c>
      <c r="B48" s="11" t="s">
        <v>610</v>
      </c>
      <c r="C48" s="66">
        <v>17460</v>
      </c>
      <c r="D48" s="66">
        <v>90</v>
      </c>
      <c r="E48" s="66">
        <v>4050</v>
      </c>
      <c r="F48" s="66">
        <v>4524</v>
      </c>
      <c r="G48" s="66">
        <v>8796</v>
      </c>
      <c r="H48" s="66">
        <v>0</v>
      </c>
      <c r="I48" s="66">
        <v>0</v>
      </c>
      <c r="J48" s="66">
        <v>0</v>
      </c>
      <c r="K48" s="66">
        <v>0</v>
      </c>
      <c r="L48" s="66">
        <v>0</v>
      </c>
      <c r="M48" s="66">
        <v>0</v>
      </c>
      <c r="N48" s="2"/>
    </row>
    <row r="49" spans="1:14" ht="13.5">
      <c r="A49" s="5" t="s">
        <v>88</v>
      </c>
      <c r="B49" s="53" t="s">
        <v>611</v>
      </c>
      <c r="C49" s="66">
        <v>16444</v>
      </c>
      <c r="D49" s="66">
        <v>720</v>
      </c>
      <c r="E49" s="66">
        <v>5116</v>
      </c>
      <c r="F49" s="66">
        <v>3300</v>
      </c>
      <c r="G49" s="66">
        <v>7308</v>
      </c>
      <c r="H49" s="66">
        <v>0</v>
      </c>
      <c r="I49" s="66">
        <v>0</v>
      </c>
      <c r="J49" s="66">
        <v>0</v>
      </c>
      <c r="K49" s="66">
        <v>0</v>
      </c>
      <c r="L49" s="66">
        <v>0</v>
      </c>
      <c r="M49" s="66">
        <v>0</v>
      </c>
      <c r="N49" s="2"/>
    </row>
    <row r="50" spans="1:14" ht="13.5">
      <c r="A50" s="5" t="s">
        <v>563</v>
      </c>
      <c r="B50" s="53" t="s">
        <v>612</v>
      </c>
      <c r="C50" s="66">
        <v>12540</v>
      </c>
      <c r="D50" s="66">
        <v>780</v>
      </c>
      <c r="E50" s="66">
        <v>960</v>
      </c>
      <c r="F50" s="66">
        <v>720</v>
      </c>
      <c r="G50" s="66">
        <v>10080</v>
      </c>
      <c r="H50" s="66">
        <v>0</v>
      </c>
      <c r="I50" s="66">
        <v>0</v>
      </c>
      <c r="J50" s="66">
        <v>0</v>
      </c>
      <c r="K50" s="66">
        <v>0</v>
      </c>
      <c r="L50" s="66">
        <v>0</v>
      </c>
      <c r="M50" s="66">
        <v>0</v>
      </c>
      <c r="N50" s="2"/>
    </row>
    <row r="51" spans="1:14" ht="13.5">
      <c r="A51" s="52" t="s">
        <v>563</v>
      </c>
      <c r="B51" s="53" t="s">
        <v>88</v>
      </c>
      <c r="C51" s="66">
        <v>10128</v>
      </c>
      <c r="D51" s="66">
        <v>1680</v>
      </c>
      <c r="E51" s="66">
        <v>600</v>
      </c>
      <c r="F51" s="66">
        <v>1860</v>
      </c>
      <c r="G51" s="66">
        <v>5988</v>
      </c>
      <c r="H51" s="66">
        <v>0</v>
      </c>
      <c r="I51" s="66">
        <v>0</v>
      </c>
      <c r="J51" s="66">
        <v>0</v>
      </c>
      <c r="K51" s="66">
        <v>0</v>
      </c>
      <c r="L51" s="66">
        <v>0</v>
      </c>
      <c r="M51" s="66">
        <v>0</v>
      </c>
      <c r="N51" s="2"/>
    </row>
    <row r="52" spans="1:14" ht="13.5">
      <c r="A52" s="52" t="s">
        <v>511</v>
      </c>
      <c r="B52" s="53" t="s">
        <v>511</v>
      </c>
      <c r="C52" s="66">
        <v>10198</v>
      </c>
      <c r="D52" s="66">
        <v>420</v>
      </c>
      <c r="E52" s="66">
        <v>2950</v>
      </c>
      <c r="F52" s="66">
        <v>2580</v>
      </c>
      <c r="G52" s="66">
        <v>4248</v>
      </c>
      <c r="H52" s="66"/>
      <c r="I52" s="66"/>
      <c r="J52" s="66"/>
      <c r="K52" s="66"/>
      <c r="L52" s="66"/>
      <c r="M52" s="66"/>
      <c r="N52" s="2"/>
    </row>
    <row r="53" spans="1:14" ht="4.5" customHeight="1">
      <c r="A53" s="13"/>
      <c r="B53" s="14"/>
      <c r="C53" s="13"/>
      <c r="D53" s="13"/>
      <c r="E53" s="13"/>
      <c r="F53" s="13"/>
      <c r="G53" s="13"/>
      <c r="H53" s="13"/>
      <c r="I53" s="13"/>
      <c r="J53" s="13"/>
      <c r="K53" s="13"/>
      <c r="L53" s="13"/>
      <c r="M53" s="13"/>
      <c r="N53" s="2"/>
    </row>
    <row r="54" spans="1:14" ht="13.5">
      <c r="A54" s="2" t="s">
        <v>577</v>
      </c>
      <c r="B54" s="2"/>
      <c r="C54" s="2"/>
      <c r="D54" s="2"/>
      <c r="E54" s="2"/>
      <c r="F54" s="2"/>
      <c r="G54" s="2"/>
      <c r="H54" s="2"/>
      <c r="I54" s="2"/>
      <c r="J54" s="2"/>
      <c r="K54" s="2"/>
      <c r="L54" s="2"/>
      <c r="M54" s="2"/>
      <c r="N54" s="2"/>
    </row>
    <row r="55" spans="1:14" ht="13.5">
      <c r="A55" s="2"/>
      <c r="B55" s="2"/>
      <c r="C55" s="2"/>
      <c r="D55" s="2"/>
      <c r="E55" s="2"/>
      <c r="F55" s="2"/>
      <c r="G55" s="2"/>
      <c r="H55" s="2"/>
      <c r="I55" s="2"/>
      <c r="J55" s="2"/>
      <c r="K55" s="2"/>
      <c r="L55" s="2"/>
      <c r="M55" s="2"/>
      <c r="N55" s="2"/>
    </row>
    <row r="56" spans="1:14" ht="14.25">
      <c r="A56" s="3" t="s">
        <v>530</v>
      </c>
      <c r="B56" s="2"/>
      <c r="C56" s="2"/>
      <c r="D56" s="2"/>
      <c r="E56" s="2"/>
      <c r="F56" s="2"/>
      <c r="G56" s="2"/>
      <c r="H56" s="2"/>
      <c r="I56" s="2"/>
      <c r="J56" s="2"/>
      <c r="K56" s="2"/>
      <c r="L56" s="2"/>
      <c r="M56" s="2"/>
      <c r="N56" s="2"/>
    </row>
    <row r="57" spans="1:14" ht="9.75" customHeight="1">
      <c r="A57" s="2"/>
      <c r="B57" s="2"/>
      <c r="C57" s="2"/>
      <c r="D57" s="2"/>
      <c r="E57" s="2"/>
      <c r="F57" s="2"/>
      <c r="G57" s="2"/>
      <c r="H57" s="2"/>
      <c r="I57" s="2"/>
      <c r="J57" s="2"/>
      <c r="K57" s="2"/>
      <c r="L57" s="2"/>
      <c r="M57" s="2"/>
      <c r="N57" s="2"/>
    </row>
    <row r="58" spans="1:14" ht="13.5">
      <c r="A58" s="134" t="s">
        <v>94</v>
      </c>
      <c r="B58" s="130"/>
      <c r="C58" s="130" t="s">
        <v>116</v>
      </c>
      <c r="D58" s="130"/>
      <c r="E58" s="130"/>
      <c r="F58" s="130"/>
      <c r="G58" s="130" t="s">
        <v>117</v>
      </c>
      <c r="H58" s="130"/>
      <c r="I58" s="130"/>
      <c r="J58" s="130"/>
      <c r="K58" s="130" t="s">
        <v>118</v>
      </c>
      <c r="L58" s="130"/>
      <c r="M58" s="130"/>
      <c r="N58" s="131"/>
    </row>
    <row r="59" spans="1:14" ht="13.5">
      <c r="A59" s="134"/>
      <c r="B59" s="130"/>
      <c r="C59" s="130" t="s">
        <v>119</v>
      </c>
      <c r="D59" s="130"/>
      <c r="E59" s="130" t="s">
        <v>120</v>
      </c>
      <c r="F59" s="130"/>
      <c r="G59" s="130" t="s">
        <v>119</v>
      </c>
      <c r="H59" s="130"/>
      <c r="I59" s="130" t="s">
        <v>120</v>
      </c>
      <c r="J59" s="130"/>
      <c r="K59" s="130" t="s">
        <v>119</v>
      </c>
      <c r="L59" s="130"/>
      <c r="M59" s="130" t="s">
        <v>120</v>
      </c>
      <c r="N59" s="131"/>
    </row>
    <row r="60" spans="1:14" ht="4.5" customHeight="1">
      <c r="A60" s="2"/>
      <c r="B60" s="11"/>
      <c r="C60" s="2"/>
      <c r="D60" s="2"/>
      <c r="E60" s="2"/>
      <c r="F60" s="2"/>
      <c r="G60" s="2"/>
      <c r="H60" s="2"/>
      <c r="I60" s="2"/>
      <c r="J60" s="2"/>
      <c r="K60" s="2"/>
      <c r="L60" s="2"/>
      <c r="M60" s="2"/>
      <c r="N60" s="2"/>
    </row>
    <row r="61" spans="1:14" ht="13.5">
      <c r="A61" s="5" t="s">
        <v>87</v>
      </c>
      <c r="B61" s="11" t="s">
        <v>610</v>
      </c>
      <c r="C61" s="6"/>
      <c r="D61" s="6">
        <v>4916</v>
      </c>
      <c r="E61" s="6"/>
      <c r="F61" s="6">
        <v>409.7</v>
      </c>
      <c r="G61" s="6"/>
      <c r="H61" s="6">
        <v>2544</v>
      </c>
      <c r="I61" s="6"/>
      <c r="J61" s="6">
        <v>212</v>
      </c>
      <c r="K61" s="6"/>
      <c r="L61" s="6">
        <v>600</v>
      </c>
      <c r="M61" s="6"/>
      <c r="N61" s="6">
        <v>50</v>
      </c>
    </row>
    <row r="62" spans="1:14" ht="13.5">
      <c r="A62" s="5" t="s">
        <v>88</v>
      </c>
      <c r="B62" s="53" t="s">
        <v>611</v>
      </c>
      <c r="C62" s="6"/>
      <c r="D62" s="6">
        <v>5311</v>
      </c>
      <c r="E62" s="6"/>
      <c r="F62" s="6">
        <v>443</v>
      </c>
      <c r="G62" s="6"/>
      <c r="H62" s="6">
        <v>2541</v>
      </c>
      <c r="I62" s="6"/>
      <c r="J62" s="6">
        <v>212</v>
      </c>
      <c r="K62" s="6"/>
      <c r="L62" s="6">
        <v>540</v>
      </c>
      <c r="M62" s="6"/>
      <c r="N62" s="6">
        <v>45</v>
      </c>
    </row>
    <row r="63" spans="1:14" ht="13.5">
      <c r="A63" s="5" t="s">
        <v>563</v>
      </c>
      <c r="B63" s="53" t="s">
        <v>612</v>
      </c>
      <c r="C63" s="6"/>
      <c r="D63" s="6">
        <v>5515</v>
      </c>
      <c r="E63" s="6"/>
      <c r="F63" s="6">
        <v>460</v>
      </c>
      <c r="G63" s="6"/>
      <c r="H63" s="6">
        <v>2596</v>
      </c>
      <c r="I63" s="6"/>
      <c r="J63" s="6">
        <v>216</v>
      </c>
      <c r="K63" s="6"/>
      <c r="L63" s="6">
        <v>457</v>
      </c>
      <c r="M63" s="6"/>
      <c r="N63" s="6">
        <v>38</v>
      </c>
    </row>
    <row r="64" spans="1:14" ht="13.5">
      <c r="A64" s="52" t="s">
        <v>563</v>
      </c>
      <c r="B64" s="53" t="s">
        <v>88</v>
      </c>
      <c r="C64" s="6"/>
      <c r="D64" s="6">
        <v>5542</v>
      </c>
      <c r="E64" s="6"/>
      <c r="F64" s="6">
        <v>462</v>
      </c>
      <c r="G64" s="6"/>
      <c r="H64" s="6">
        <v>2724</v>
      </c>
      <c r="I64" s="6"/>
      <c r="J64" s="6">
        <v>227</v>
      </c>
      <c r="K64" s="6"/>
      <c r="L64" s="6">
        <v>385</v>
      </c>
      <c r="M64" s="6"/>
      <c r="N64" s="6">
        <v>32</v>
      </c>
    </row>
    <row r="65" spans="1:14" ht="13.5">
      <c r="A65" s="52" t="s">
        <v>511</v>
      </c>
      <c r="B65" s="53" t="s">
        <v>511</v>
      </c>
      <c r="C65" s="66"/>
      <c r="D65" s="66">
        <v>5589</v>
      </c>
      <c r="E65" s="66"/>
      <c r="F65" s="66">
        <v>466</v>
      </c>
      <c r="G65" s="66"/>
      <c r="H65" s="66">
        <v>2806</v>
      </c>
      <c r="I65" s="66"/>
      <c r="J65" s="66">
        <v>234</v>
      </c>
      <c r="K65" s="66"/>
      <c r="L65" s="66">
        <v>336</v>
      </c>
      <c r="M65" s="66"/>
      <c r="N65" s="66">
        <v>28</v>
      </c>
    </row>
    <row r="66" spans="1:14" ht="4.5" customHeight="1">
      <c r="A66" s="24"/>
      <c r="B66" s="25"/>
      <c r="C66" s="24"/>
      <c r="D66" s="24"/>
      <c r="E66" s="24"/>
      <c r="F66" s="24"/>
      <c r="G66" s="24"/>
      <c r="H66" s="24"/>
      <c r="I66" s="24"/>
      <c r="J66" s="24"/>
      <c r="K66" s="24"/>
      <c r="L66" s="24"/>
      <c r="M66" s="24"/>
      <c r="N66" s="24"/>
    </row>
    <row r="67" spans="1:14" ht="13.5">
      <c r="A67" s="2" t="s">
        <v>512</v>
      </c>
      <c r="B67" s="2"/>
      <c r="C67" s="2"/>
      <c r="D67" s="2"/>
      <c r="E67" s="2"/>
      <c r="F67" s="2"/>
      <c r="G67" s="2"/>
      <c r="H67" s="2"/>
      <c r="I67" s="2"/>
      <c r="J67" s="2"/>
      <c r="K67" s="2"/>
      <c r="L67" s="2"/>
      <c r="M67" s="2"/>
      <c r="N67" s="2"/>
    </row>
  </sheetData>
  <mergeCells count="33">
    <mergeCell ref="A58:B59"/>
    <mergeCell ref="E59:F59"/>
    <mergeCell ref="C59:D59"/>
    <mergeCell ref="K58:N58"/>
    <mergeCell ref="G58:J58"/>
    <mergeCell ref="C58:F58"/>
    <mergeCell ref="M59:N59"/>
    <mergeCell ref="K59:L59"/>
    <mergeCell ref="I59:J59"/>
    <mergeCell ref="G59:H59"/>
    <mergeCell ref="D39:E39"/>
    <mergeCell ref="D38:G38"/>
    <mergeCell ref="C38:C40"/>
    <mergeCell ref="A38:B40"/>
    <mergeCell ref="J38:J40"/>
    <mergeCell ref="I38:I40"/>
    <mergeCell ref="H38:H40"/>
    <mergeCell ref="F39:G39"/>
    <mergeCell ref="M39:M40"/>
    <mergeCell ref="L39:L40"/>
    <mergeCell ref="L38:M38"/>
    <mergeCell ref="K38:K40"/>
    <mergeCell ref="A26:B26"/>
    <mergeCell ref="D26:E26"/>
    <mergeCell ref="F26:G26"/>
    <mergeCell ref="L26:M26"/>
    <mergeCell ref="J26:K26"/>
    <mergeCell ref="H26:I26"/>
    <mergeCell ref="A6:B6"/>
    <mergeCell ref="L6:M6"/>
    <mergeCell ref="J6:K6"/>
    <mergeCell ref="H6:I6"/>
    <mergeCell ref="E6:F6"/>
  </mergeCells>
  <printOptions/>
  <pageMargins left="0.3937007874015748" right="0.5905511811023623" top="0.3937007874015748"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workbookViewId="0" topLeftCell="A1">
      <selection activeCell="A1" sqref="A1"/>
    </sheetView>
  </sheetViews>
  <sheetFormatPr defaultColWidth="9.00390625" defaultRowHeight="13.5"/>
  <cols>
    <col min="1" max="1" width="7.625" style="0" customWidth="1"/>
    <col min="2" max="2" width="6.75390625" style="0" customWidth="1"/>
    <col min="3" max="3" width="7.875" style="0" customWidth="1"/>
    <col min="4" max="4" width="9.625" style="0" customWidth="1"/>
    <col min="5" max="12" width="7.875" style="0" customWidth="1"/>
  </cols>
  <sheetData>
    <row r="1" spans="1:12" ht="13.5">
      <c r="A1" s="2"/>
      <c r="B1" s="2"/>
      <c r="C1" s="2"/>
      <c r="D1" s="2"/>
      <c r="E1" s="2"/>
      <c r="F1" s="2"/>
      <c r="G1" s="2"/>
      <c r="H1" s="2"/>
      <c r="I1" s="2"/>
      <c r="J1" s="2"/>
      <c r="K1" s="2"/>
      <c r="L1" s="5" t="s">
        <v>484</v>
      </c>
    </row>
    <row r="2" spans="1:12" ht="13.5">
      <c r="A2" s="2"/>
      <c r="B2" s="2"/>
      <c r="C2" s="2"/>
      <c r="D2" s="2"/>
      <c r="E2" s="2"/>
      <c r="F2" s="2"/>
      <c r="G2" s="2"/>
      <c r="H2" s="2"/>
      <c r="I2" s="2"/>
      <c r="J2" s="2"/>
      <c r="K2" s="2"/>
      <c r="L2" s="2"/>
    </row>
    <row r="3" spans="1:12" ht="14.25">
      <c r="A3" s="3" t="s">
        <v>531</v>
      </c>
      <c r="B3" s="2"/>
      <c r="C3" s="2"/>
      <c r="D3" s="2"/>
      <c r="E3" s="2"/>
      <c r="F3" s="2"/>
      <c r="G3" s="2"/>
      <c r="H3" s="2"/>
      <c r="I3" s="2"/>
      <c r="J3" s="2"/>
      <c r="K3" s="2"/>
      <c r="L3" s="2"/>
    </row>
    <row r="4" spans="1:12" ht="13.5">
      <c r="A4" s="2"/>
      <c r="B4" s="2"/>
      <c r="C4" s="2"/>
      <c r="D4" s="2"/>
      <c r="E4" s="2"/>
      <c r="F4" s="2"/>
      <c r="G4" s="2"/>
      <c r="H4" s="2"/>
      <c r="I4" s="2"/>
      <c r="J4" s="2"/>
      <c r="K4" s="2"/>
      <c r="L4" s="2"/>
    </row>
    <row r="5" spans="1:12" ht="13.5">
      <c r="A5" s="134" t="s">
        <v>133</v>
      </c>
      <c r="B5" s="130"/>
      <c r="C5" s="130" t="s">
        <v>134</v>
      </c>
      <c r="D5" s="130"/>
      <c r="E5" s="130"/>
      <c r="F5" s="130"/>
      <c r="G5" s="130" t="s">
        <v>135</v>
      </c>
      <c r="H5" s="130" t="s">
        <v>136</v>
      </c>
      <c r="I5" s="130" t="s">
        <v>137</v>
      </c>
      <c r="J5" s="130"/>
      <c r="K5" s="130"/>
      <c r="L5" s="131"/>
    </row>
    <row r="6" spans="1:12" ht="13.5">
      <c r="A6" s="134"/>
      <c r="B6" s="130"/>
      <c r="C6" s="130" t="s">
        <v>138</v>
      </c>
      <c r="D6" s="130"/>
      <c r="E6" s="16" t="s">
        <v>139</v>
      </c>
      <c r="F6" s="16" t="s">
        <v>140</v>
      </c>
      <c r="G6" s="130"/>
      <c r="H6" s="130"/>
      <c r="I6" s="130" t="s">
        <v>141</v>
      </c>
      <c r="J6" s="130"/>
      <c r="K6" s="130" t="s">
        <v>142</v>
      </c>
      <c r="L6" s="131"/>
    </row>
    <row r="7" spans="1:12" ht="13.5">
      <c r="A7" s="2"/>
      <c r="B7" s="11"/>
      <c r="C7" s="2"/>
      <c r="D7" s="2"/>
      <c r="E7" s="2"/>
      <c r="F7" s="2"/>
      <c r="G7" s="5" t="s">
        <v>143</v>
      </c>
      <c r="H7" s="5" t="s">
        <v>143</v>
      </c>
      <c r="I7" s="27"/>
      <c r="J7" s="5" t="s">
        <v>128</v>
      </c>
      <c r="K7" s="27"/>
      <c r="L7" s="5" t="s">
        <v>129</v>
      </c>
    </row>
    <row r="8" spans="1:12" ht="13.5">
      <c r="A8" s="5" t="s">
        <v>130</v>
      </c>
      <c r="B8" s="11" t="s">
        <v>613</v>
      </c>
      <c r="D8" s="6">
        <v>101128</v>
      </c>
      <c r="E8" s="6">
        <v>51733</v>
      </c>
      <c r="F8" s="6">
        <v>5931</v>
      </c>
      <c r="G8" s="6">
        <v>14012</v>
      </c>
      <c r="H8" s="6">
        <v>16251</v>
      </c>
      <c r="I8" s="137">
        <v>2404000</v>
      </c>
      <c r="J8" s="137"/>
      <c r="K8" s="137">
        <v>41582659</v>
      </c>
      <c r="L8" s="137"/>
    </row>
    <row r="9" spans="1:12" ht="13.5">
      <c r="A9" s="5" t="s">
        <v>88</v>
      </c>
      <c r="B9" s="53" t="s">
        <v>611</v>
      </c>
      <c r="D9" s="6">
        <v>107594</v>
      </c>
      <c r="E9" s="6">
        <v>59667</v>
      </c>
      <c r="F9" s="6">
        <v>6019</v>
      </c>
      <c r="G9" s="6">
        <v>20718</v>
      </c>
      <c r="H9" s="6">
        <v>14252</v>
      </c>
      <c r="I9" s="137">
        <v>2398372</v>
      </c>
      <c r="J9" s="137"/>
      <c r="K9" s="137">
        <v>41064628</v>
      </c>
      <c r="L9" s="137"/>
    </row>
    <row r="10" spans="1:12" ht="13.5">
      <c r="A10" s="5" t="s">
        <v>563</v>
      </c>
      <c r="B10" s="53" t="s">
        <v>612</v>
      </c>
      <c r="D10" s="6">
        <v>73585</v>
      </c>
      <c r="E10" s="6">
        <v>63937</v>
      </c>
      <c r="F10" s="6">
        <v>9648</v>
      </c>
      <c r="G10" s="6">
        <v>13484</v>
      </c>
      <c r="H10" s="6">
        <v>55264</v>
      </c>
      <c r="I10" s="136">
        <v>1804512</v>
      </c>
      <c r="J10" s="136"/>
      <c r="K10" s="136">
        <v>16824421</v>
      </c>
      <c r="L10" s="136"/>
    </row>
    <row r="11" spans="1:12" ht="13.5">
      <c r="A11" s="52" t="s">
        <v>563</v>
      </c>
      <c r="B11" s="53" t="s">
        <v>88</v>
      </c>
      <c r="D11" s="6">
        <v>62195</v>
      </c>
      <c r="E11" s="6">
        <v>56930</v>
      </c>
      <c r="F11" s="6">
        <v>5265</v>
      </c>
      <c r="G11" s="6">
        <v>14382</v>
      </c>
      <c r="H11" s="6">
        <v>25772</v>
      </c>
      <c r="I11" s="136">
        <v>1231345</v>
      </c>
      <c r="J11" s="136"/>
      <c r="K11" s="136">
        <v>3350605</v>
      </c>
      <c r="L11" s="136"/>
    </row>
    <row r="12" spans="1:12" ht="13.5">
      <c r="A12" s="92" t="s">
        <v>563</v>
      </c>
      <c r="B12" s="93" t="s">
        <v>511</v>
      </c>
      <c r="C12" s="67"/>
      <c r="D12" s="66">
        <v>61708</v>
      </c>
      <c r="E12" s="66">
        <v>56289</v>
      </c>
      <c r="F12" s="66">
        <v>5419</v>
      </c>
      <c r="G12" s="66">
        <v>9418</v>
      </c>
      <c r="H12" s="66">
        <v>9905</v>
      </c>
      <c r="I12" s="136">
        <v>1063293</v>
      </c>
      <c r="J12" s="136"/>
      <c r="K12" s="136">
        <v>3056118</v>
      </c>
      <c r="L12" s="136"/>
    </row>
    <row r="13" spans="1:12" ht="13.5">
      <c r="A13" s="68" t="s">
        <v>144</v>
      </c>
      <c r="B13" s="98"/>
      <c r="C13" s="67"/>
      <c r="D13" s="66">
        <v>0</v>
      </c>
      <c r="E13" s="66">
        <v>0</v>
      </c>
      <c r="F13" s="66">
        <v>0</v>
      </c>
      <c r="G13" s="66">
        <v>0</v>
      </c>
      <c r="H13" s="66">
        <v>0</v>
      </c>
      <c r="I13" s="117"/>
      <c r="J13" s="117">
        <v>86</v>
      </c>
      <c r="K13" s="117"/>
      <c r="L13" s="117">
        <v>2405</v>
      </c>
    </row>
    <row r="14" spans="1:12" ht="13.5">
      <c r="A14" s="68" t="s">
        <v>145</v>
      </c>
      <c r="B14" s="98"/>
      <c r="C14" s="67"/>
      <c r="D14" s="66">
        <v>3936</v>
      </c>
      <c r="E14" s="66">
        <v>3936</v>
      </c>
      <c r="F14" s="66">
        <v>0</v>
      </c>
      <c r="G14" s="66">
        <v>824</v>
      </c>
      <c r="H14" s="66">
        <v>1740</v>
      </c>
      <c r="I14" s="117"/>
      <c r="J14" s="117">
        <v>112292</v>
      </c>
      <c r="K14" s="117"/>
      <c r="L14" s="117">
        <v>306086</v>
      </c>
    </row>
    <row r="15" spans="1:12" ht="13.5">
      <c r="A15" s="68" t="s">
        <v>565</v>
      </c>
      <c r="B15" s="98"/>
      <c r="C15" s="67"/>
      <c r="D15" s="66">
        <v>32114</v>
      </c>
      <c r="E15" s="66">
        <v>32114</v>
      </c>
      <c r="F15" s="66">
        <v>0</v>
      </c>
      <c r="G15" s="66">
        <v>5653</v>
      </c>
      <c r="H15" s="66">
        <v>5835</v>
      </c>
      <c r="I15" s="117"/>
      <c r="J15" s="117">
        <v>438250</v>
      </c>
      <c r="K15" s="117"/>
      <c r="L15" s="117">
        <v>697607</v>
      </c>
    </row>
    <row r="16" spans="1:12" ht="13.5">
      <c r="A16" s="68" t="s">
        <v>566</v>
      </c>
      <c r="B16" s="98"/>
      <c r="C16" s="67"/>
      <c r="D16" s="66">
        <v>7085</v>
      </c>
      <c r="E16" s="66">
        <v>4082</v>
      </c>
      <c r="F16" s="66">
        <v>3003</v>
      </c>
      <c r="G16" s="66">
        <v>1017</v>
      </c>
      <c r="H16" s="66">
        <v>764</v>
      </c>
      <c r="I16" s="117"/>
      <c r="J16" s="117">
        <v>148851</v>
      </c>
      <c r="K16" s="136">
        <v>1013040</v>
      </c>
      <c r="L16" s="138"/>
    </row>
    <row r="17" spans="1:12" ht="13.5">
      <c r="A17" s="68" t="s">
        <v>567</v>
      </c>
      <c r="B17" s="98"/>
      <c r="C17" s="67"/>
      <c r="D17" s="66">
        <v>7207</v>
      </c>
      <c r="E17" s="66">
        <v>4791</v>
      </c>
      <c r="F17" s="66">
        <v>2416</v>
      </c>
      <c r="G17" s="66">
        <v>1065</v>
      </c>
      <c r="H17" s="66">
        <v>946</v>
      </c>
      <c r="I17" s="117"/>
      <c r="J17" s="117">
        <v>243541</v>
      </c>
      <c r="K17" s="117"/>
      <c r="L17" s="117">
        <v>744395</v>
      </c>
    </row>
    <row r="18" spans="1:12" ht="13.5">
      <c r="A18" s="68" t="s">
        <v>146</v>
      </c>
      <c r="B18" s="98"/>
      <c r="C18" s="67"/>
      <c r="D18" s="66">
        <v>11366</v>
      </c>
      <c r="E18" s="66">
        <v>11366</v>
      </c>
      <c r="F18" s="66">
        <v>0</v>
      </c>
      <c r="G18" s="66">
        <v>859</v>
      </c>
      <c r="H18" s="66">
        <v>620</v>
      </c>
      <c r="I18" s="117"/>
      <c r="J18" s="117">
        <v>120273</v>
      </c>
      <c r="K18" s="117"/>
      <c r="L18" s="117">
        <v>292585</v>
      </c>
    </row>
    <row r="19" spans="1:12" ht="4.5" customHeight="1">
      <c r="A19" s="13"/>
      <c r="B19" s="14"/>
      <c r="C19" s="13"/>
      <c r="D19" s="13"/>
      <c r="E19" s="13"/>
      <c r="F19" s="13"/>
      <c r="G19" s="13"/>
      <c r="H19" s="13"/>
      <c r="I19" s="13"/>
      <c r="J19" s="13"/>
      <c r="K19" s="13"/>
      <c r="L19" s="13"/>
    </row>
    <row r="20" spans="1:12" ht="13.5">
      <c r="A20" s="4" t="s">
        <v>147</v>
      </c>
      <c r="B20" s="2"/>
      <c r="C20" s="2"/>
      <c r="D20" s="2"/>
      <c r="E20" s="2"/>
      <c r="F20" s="2"/>
      <c r="G20" s="2"/>
      <c r="H20" s="2"/>
      <c r="I20" s="2"/>
      <c r="J20" s="2"/>
      <c r="K20" s="2"/>
      <c r="L20" s="2"/>
    </row>
    <row r="21" spans="1:12" ht="13.5">
      <c r="A21" s="2" t="s">
        <v>555</v>
      </c>
      <c r="B21" s="2"/>
      <c r="C21" s="2"/>
      <c r="D21" s="2"/>
      <c r="E21" s="2"/>
      <c r="F21" s="2"/>
      <c r="G21" s="2"/>
      <c r="H21" s="2"/>
      <c r="I21" s="2"/>
      <c r="J21" s="2"/>
      <c r="K21" s="2"/>
      <c r="L21" s="2"/>
    </row>
    <row r="22" spans="1:12" ht="13.5">
      <c r="A22" s="2"/>
      <c r="B22" s="2"/>
      <c r="C22" s="2"/>
      <c r="D22" s="2"/>
      <c r="E22" s="2"/>
      <c r="F22" s="2"/>
      <c r="G22" s="2"/>
      <c r="H22" s="2"/>
      <c r="I22" s="2"/>
      <c r="J22" s="2"/>
      <c r="K22" s="2"/>
      <c r="L22" s="2"/>
    </row>
    <row r="23" spans="1:12" ht="13.5">
      <c r="A23" s="2"/>
      <c r="B23" s="2"/>
      <c r="C23" s="2"/>
      <c r="D23" s="2"/>
      <c r="E23" s="2"/>
      <c r="F23" s="2"/>
      <c r="G23" s="2"/>
      <c r="H23" s="2"/>
      <c r="I23" s="2"/>
      <c r="J23" s="2"/>
      <c r="K23" s="2"/>
      <c r="L23" s="2"/>
    </row>
    <row r="24" spans="1:12" ht="14.25">
      <c r="A24" s="3" t="s">
        <v>532</v>
      </c>
      <c r="B24" s="2"/>
      <c r="C24" s="2"/>
      <c r="D24" s="2"/>
      <c r="E24" s="2"/>
      <c r="F24" s="2"/>
      <c r="G24" s="2"/>
      <c r="H24" s="2"/>
      <c r="I24" s="2"/>
      <c r="J24" s="2"/>
      <c r="K24" s="2"/>
      <c r="L24" s="2"/>
    </row>
    <row r="25" spans="1:12" ht="13.5">
      <c r="A25" s="4" t="s">
        <v>166</v>
      </c>
      <c r="B25" s="2"/>
      <c r="C25" s="2"/>
      <c r="D25" s="2"/>
      <c r="E25" s="2"/>
      <c r="F25" s="2"/>
      <c r="G25" s="2"/>
      <c r="H25" s="2"/>
      <c r="I25" s="2"/>
      <c r="J25" s="2"/>
      <c r="K25" s="2"/>
      <c r="L25" s="2"/>
    </row>
    <row r="26" spans="1:12" ht="13.5">
      <c r="A26" s="134" t="s">
        <v>148</v>
      </c>
      <c r="B26" s="130"/>
      <c r="C26" s="130" t="s">
        <v>149</v>
      </c>
      <c r="D26" s="130"/>
      <c r="E26" s="130"/>
      <c r="F26" s="130" t="s">
        <v>150</v>
      </c>
      <c r="G26" s="130"/>
      <c r="H26" s="130"/>
      <c r="I26" s="130" t="s">
        <v>657</v>
      </c>
      <c r="J26" s="130"/>
      <c r="K26" s="131"/>
      <c r="L26" s="2"/>
    </row>
    <row r="27" spans="1:12" ht="13.5">
      <c r="A27" s="134"/>
      <c r="B27" s="130"/>
      <c r="C27" s="16" t="s">
        <v>151</v>
      </c>
      <c r="D27" s="130" t="s">
        <v>152</v>
      </c>
      <c r="E27" s="130"/>
      <c r="F27" s="16" t="s">
        <v>151</v>
      </c>
      <c r="G27" s="130" t="s">
        <v>152</v>
      </c>
      <c r="H27" s="130"/>
      <c r="I27" s="16" t="s">
        <v>151</v>
      </c>
      <c r="J27" s="130" t="s">
        <v>152</v>
      </c>
      <c r="K27" s="131"/>
      <c r="L27" s="2"/>
    </row>
    <row r="28" spans="1:12" ht="4.5" customHeight="1">
      <c r="A28" s="2"/>
      <c r="B28" s="11"/>
      <c r="C28" s="2"/>
      <c r="D28" s="2"/>
      <c r="E28" s="2"/>
      <c r="F28" s="2"/>
      <c r="G28" s="2"/>
      <c r="H28" s="2"/>
      <c r="I28" s="2"/>
      <c r="J28" s="2"/>
      <c r="K28" s="2"/>
      <c r="L28" s="2"/>
    </row>
    <row r="29" spans="1:12" ht="13.5">
      <c r="A29" s="5" t="s">
        <v>130</v>
      </c>
      <c r="B29" s="11" t="s">
        <v>613</v>
      </c>
      <c r="C29" s="6">
        <v>683</v>
      </c>
      <c r="D29" s="26"/>
      <c r="E29" s="57">
        <v>5412</v>
      </c>
      <c r="F29" s="6">
        <v>114</v>
      </c>
      <c r="G29" s="26"/>
      <c r="H29" s="6">
        <v>679</v>
      </c>
      <c r="I29" s="6">
        <v>8277</v>
      </c>
      <c r="J29" s="26"/>
      <c r="K29" s="6">
        <v>28250</v>
      </c>
      <c r="L29" s="2"/>
    </row>
    <row r="30" spans="1:12" ht="13.5">
      <c r="A30" s="5" t="s">
        <v>88</v>
      </c>
      <c r="B30" s="53" t="s">
        <v>611</v>
      </c>
      <c r="C30" s="6">
        <v>603</v>
      </c>
      <c r="D30" s="26"/>
      <c r="E30" s="57">
        <v>5338</v>
      </c>
      <c r="F30" s="6">
        <v>120</v>
      </c>
      <c r="G30" s="26"/>
      <c r="H30" s="6">
        <v>715</v>
      </c>
      <c r="I30" s="6">
        <v>5986</v>
      </c>
      <c r="J30" s="26"/>
      <c r="K30" s="6">
        <v>28218</v>
      </c>
      <c r="L30" s="2"/>
    </row>
    <row r="31" spans="1:12" ht="13.5">
      <c r="A31" s="5" t="s">
        <v>563</v>
      </c>
      <c r="B31" s="53" t="s">
        <v>612</v>
      </c>
      <c r="C31" s="6">
        <v>611</v>
      </c>
      <c r="D31" s="26"/>
      <c r="E31" s="57">
        <v>5275</v>
      </c>
      <c r="F31" s="6">
        <v>126</v>
      </c>
      <c r="G31" s="26"/>
      <c r="H31" s="6">
        <v>766</v>
      </c>
      <c r="I31" s="6">
        <v>5978</v>
      </c>
      <c r="J31" s="26"/>
      <c r="K31" s="6">
        <v>28307</v>
      </c>
      <c r="L31" s="2"/>
    </row>
    <row r="32" spans="1:12" ht="13.5">
      <c r="A32" s="52" t="s">
        <v>563</v>
      </c>
      <c r="B32" s="53" t="s">
        <v>88</v>
      </c>
      <c r="C32" s="6">
        <v>726</v>
      </c>
      <c r="D32" s="26"/>
      <c r="E32" s="57">
        <v>5334</v>
      </c>
      <c r="F32" s="6">
        <v>122</v>
      </c>
      <c r="G32" s="26"/>
      <c r="H32" s="6">
        <v>766</v>
      </c>
      <c r="I32" s="6">
        <v>5936</v>
      </c>
      <c r="J32" s="26"/>
      <c r="K32" s="6">
        <v>28271</v>
      </c>
      <c r="L32" s="2"/>
    </row>
    <row r="33" spans="1:12" ht="13.5">
      <c r="A33" s="92" t="s">
        <v>563</v>
      </c>
      <c r="B33" s="93" t="s">
        <v>511</v>
      </c>
      <c r="C33" s="66">
        <v>849</v>
      </c>
      <c r="D33" s="116"/>
      <c r="E33" s="117">
        <v>5522</v>
      </c>
      <c r="F33" s="66">
        <v>152</v>
      </c>
      <c r="G33" s="116"/>
      <c r="H33" s="66">
        <v>832</v>
      </c>
      <c r="I33" s="66">
        <v>16165</v>
      </c>
      <c r="J33" s="116"/>
      <c r="K33" s="66">
        <v>36992</v>
      </c>
      <c r="L33" s="2"/>
    </row>
    <row r="34" spans="1:12" ht="4.5" customHeight="1">
      <c r="A34" s="13"/>
      <c r="B34" s="14"/>
      <c r="C34" s="13"/>
      <c r="D34" s="13"/>
      <c r="E34" s="13"/>
      <c r="F34" s="13"/>
      <c r="G34" s="13"/>
      <c r="H34" s="13"/>
      <c r="I34" s="13"/>
      <c r="J34" s="13"/>
      <c r="K34" s="13"/>
      <c r="L34" s="2"/>
    </row>
    <row r="35" spans="1:12" ht="13.5">
      <c r="A35" s="4" t="s">
        <v>153</v>
      </c>
      <c r="B35" s="2"/>
      <c r="C35" s="2"/>
      <c r="D35" s="2"/>
      <c r="E35" s="2"/>
      <c r="F35" s="2"/>
      <c r="G35" s="2"/>
      <c r="H35" s="2"/>
      <c r="I35" s="2"/>
      <c r="J35" s="2"/>
      <c r="K35" s="2"/>
      <c r="L35" s="2"/>
    </row>
    <row r="36" spans="1:12" ht="13.5">
      <c r="A36" s="2" t="s">
        <v>578</v>
      </c>
      <c r="B36" s="2"/>
      <c r="C36" s="2"/>
      <c r="D36" s="2"/>
      <c r="E36" s="2"/>
      <c r="F36" s="2"/>
      <c r="G36" s="2"/>
      <c r="H36" s="2"/>
      <c r="I36" s="2"/>
      <c r="J36" s="2"/>
      <c r="K36" s="2"/>
      <c r="L36" s="2"/>
    </row>
    <row r="37" spans="1:12" ht="13.5">
      <c r="A37" s="2"/>
      <c r="B37" s="2"/>
      <c r="C37" s="2"/>
      <c r="D37" s="2"/>
      <c r="E37" s="2"/>
      <c r="F37" s="2"/>
      <c r="G37" s="2"/>
      <c r="H37" s="2"/>
      <c r="I37" s="2"/>
      <c r="J37" s="2"/>
      <c r="K37" s="2"/>
      <c r="L37" s="2"/>
    </row>
    <row r="38" spans="1:12" ht="13.5">
      <c r="A38" s="2"/>
      <c r="B38" s="2"/>
      <c r="C38" s="2"/>
      <c r="D38" s="2"/>
      <c r="E38" s="2"/>
      <c r="F38" s="2"/>
      <c r="G38" s="2"/>
      <c r="H38" s="2"/>
      <c r="I38" s="2"/>
      <c r="J38" s="2"/>
      <c r="K38" s="2"/>
      <c r="L38" s="2"/>
    </row>
    <row r="39" spans="1:12" ht="14.25">
      <c r="A39" s="3" t="s">
        <v>533</v>
      </c>
      <c r="B39" s="2"/>
      <c r="C39" s="2"/>
      <c r="D39" s="2"/>
      <c r="E39" s="2"/>
      <c r="F39" s="2"/>
      <c r="G39" s="2"/>
      <c r="H39" s="2"/>
      <c r="I39" s="2"/>
      <c r="J39" s="2"/>
      <c r="K39" s="2"/>
      <c r="L39" s="2"/>
    </row>
    <row r="40" spans="1:12" ht="13.5">
      <c r="A40" s="2"/>
      <c r="B40" s="2"/>
      <c r="C40" s="2"/>
      <c r="D40" s="2"/>
      <c r="E40" s="2"/>
      <c r="F40" s="2"/>
      <c r="G40" s="2"/>
      <c r="H40" s="2"/>
      <c r="I40" s="2"/>
      <c r="J40" s="2"/>
      <c r="K40" s="2"/>
      <c r="L40" s="2"/>
    </row>
    <row r="41" spans="1:12" ht="13.5">
      <c r="A41" s="134" t="s">
        <v>131</v>
      </c>
      <c r="B41" s="130"/>
      <c r="C41" s="130"/>
      <c r="D41" s="16" t="s">
        <v>588</v>
      </c>
      <c r="E41" s="54" t="s">
        <v>515</v>
      </c>
      <c r="F41" s="54" t="s">
        <v>516</v>
      </c>
      <c r="G41" s="55" t="s">
        <v>584</v>
      </c>
      <c r="H41" s="55" t="s">
        <v>614</v>
      </c>
      <c r="I41" s="2"/>
      <c r="J41" s="2"/>
      <c r="K41" s="2"/>
      <c r="L41" s="2"/>
    </row>
    <row r="42" spans="1:12" ht="4.5" customHeight="1">
      <c r="A42" s="8"/>
      <c r="B42" s="8"/>
      <c r="C42" s="10"/>
      <c r="D42" s="2"/>
      <c r="E42" s="2"/>
      <c r="F42" s="2"/>
      <c r="G42" s="2"/>
      <c r="H42" s="2"/>
      <c r="I42" s="2"/>
      <c r="J42" s="2"/>
      <c r="K42" s="2"/>
      <c r="L42" s="2"/>
    </row>
    <row r="43" spans="1:12" ht="13.5">
      <c r="A43" s="2" t="s">
        <v>569</v>
      </c>
      <c r="B43" s="12"/>
      <c r="C43" s="11"/>
      <c r="D43" s="6">
        <v>13</v>
      </c>
      <c r="E43" s="6">
        <v>12</v>
      </c>
      <c r="F43" s="66">
        <v>11</v>
      </c>
      <c r="G43" s="66">
        <v>11</v>
      </c>
      <c r="H43" s="66">
        <v>10</v>
      </c>
      <c r="I43" s="2"/>
      <c r="J43" s="2"/>
      <c r="K43" s="2"/>
      <c r="L43" s="2"/>
    </row>
    <row r="44" spans="1:12" ht="13.5">
      <c r="A44" s="2" t="s">
        <v>568</v>
      </c>
      <c r="B44" s="12"/>
      <c r="C44" s="11"/>
      <c r="D44" s="6">
        <v>0</v>
      </c>
      <c r="E44" s="6">
        <v>0</v>
      </c>
      <c r="F44" s="66">
        <v>3</v>
      </c>
      <c r="G44" s="66">
        <v>5</v>
      </c>
      <c r="H44" s="66">
        <v>4</v>
      </c>
      <c r="I44" s="2"/>
      <c r="J44" s="2"/>
      <c r="K44" s="2"/>
      <c r="L44" s="2"/>
    </row>
    <row r="45" spans="1:12" ht="13.5">
      <c r="A45" s="2" t="s">
        <v>132</v>
      </c>
      <c r="B45" s="12"/>
      <c r="C45" s="11"/>
      <c r="D45" s="6">
        <v>130</v>
      </c>
      <c r="E45" s="6">
        <v>117</v>
      </c>
      <c r="F45" s="66">
        <v>108</v>
      </c>
      <c r="G45" s="66">
        <v>99</v>
      </c>
      <c r="H45" s="66">
        <v>94</v>
      </c>
      <c r="I45" s="2"/>
      <c r="J45" s="2"/>
      <c r="K45" s="2"/>
      <c r="L45" s="2"/>
    </row>
    <row r="46" spans="1:12" ht="13.5">
      <c r="A46" s="2" t="s">
        <v>556</v>
      </c>
      <c r="B46" s="12"/>
      <c r="C46" s="11"/>
      <c r="D46" s="6">
        <v>928</v>
      </c>
      <c r="E46" s="6">
        <v>907</v>
      </c>
      <c r="F46" s="6">
        <v>0</v>
      </c>
      <c r="G46" s="6">
        <v>0</v>
      </c>
      <c r="H46" s="6">
        <v>0</v>
      </c>
      <c r="I46" s="2"/>
      <c r="J46" s="2"/>
      <c r="K46" s="2"/>
      <c r="L46" s="2"/>
    </row>
    <row r="47" spans="1:12" ht="4.5" customHeight="1">
      <c r="A47" s="13"/>
      <c r="B47" s="13"/>
      <c r="C47" s="14"/>
      <c r="D47" s="13"/>
      <c r="E47" s="13"/>
      <c r="F47" s="13"/>
      <c r="G47" s="13"/>
      <c r="H47" s="13"/>
      <c r="I47" s="2"/>
      <c r="J47" s="2"/>
      <c r="K47" s="2"/>
      <c r="L47" s="2"/>
    </row>
    <row r="48" spans="1:12" s="89" customFormat="1" ht="12" customHeight="1">
      <c r="A48" s="4" t="s">
        <v>557</v>
      </c>
      <c r="B48" s="4"/>
      <c r="C48" s="4"/>
      <c r="D48" s="4"/>
      <c r="E48" s="4"/>
      <c r="F48" s="4"/>
      <c r="G48" s="4"/>
      <c r="H48" s="4"/>
      <c r="I48" s="4"/>
      <c r="J48" s="4"/>
      <c r="K48" s="4"/>
      <c r="L48" s="4"/>
    </row>
    <row r="49" spans="1:12" ht="13.5">
      <c r="A49" s="2" t="s">
        <v>570</v>
      </c>
      <c r="B49" s="2"/>
      <c r="C49" s="2"/>
      <c r="D49" s="2"/>
      <c r="E49" s="2"/>
      <c r="F49" s="2"/>
      <c r="G49" s="2"/>
      <c r="H49" s="2"/>
      <c r="I49" s="2"/>
      <c r="J49" s="2"/>
      <c r="K49" s="2"/>
      <c r="L49" s="2"/>
    </row>
    <row r="50" spans="1:12" ht="13.5">
      <c r="A50" s="2"/>
      <c r="B50" s="2"/>
      <c r="C50" s="2"/>
      <c r="D50" s="2"/>
      <c r="E50" s="2"/>
      <c r="F50" s="2"/>
      <c r="G50" s="2"/>
      <c r="H50" s="2"/>
      <c r="I50" s="2"/>
      <c r="J50" s="2"/>
      <c r="K50" s="2"/>
      <c r="L50" s="2"/>
    </row>
    <row r="51" spans="1:12" ht="13.5">
      <c r="A51" s="2"/>
      <c r="B51" s="2"/>
      <c r="C51" s="2"/>
      <c r="D51" s="2"/>
      <c r="E51" s="2"/>
      <c r="F51" s="2"/>
      <c r="G51" s="2"/>
      <c r="H51" s="2"/>
      <c r="I51" s="2"/>
      <c r="J51" s="2"/>
      <c r="K51" s="2"/>
      <c r="L51" s="2"/>
    </row>
    <row r="52" spans="1:12" ht="14.25">
      <c r="A52" s="3" t="s">
        <v>534</v>
      </c>
      <c r="B52" s="2"/>
      <c r="C52" s="2"/>
      <c r="D52" s="2"/>
      <c r="E52" s="2"/>
      <c r="F52" s="2"/>
      <c r="G52" s="2"/>
      <c r="H52" s="2"/>
      <c r="I52" s="2"/>
      <c r="J52" s="2"/>
      <c r="K52" s="2"/>
      <c r="L52" s="2"/>
    </row>
    <row r="53" spans="1:12" ht="13.5">
      <c r="A53" s="2"/>
      <c r="B53" s="2"/>
      <c r="C53" s="2"/>
      <c r="D53" s="2"/>
      <c r="E53" s="2"/>
      <c r="F53" s="2"/>
      <c r="G53" s="2"/>
      <c r="H53" s="2"/>
      <c r="I53" s="2"/>
      <c r="J53" s="2"/>
      <c r="L53" s="5" t="s">
        <v>154</v>
      </c>
    </row>
    <row r="54" spans="1:12" ht="13.5">
      <c r="A54" s="134" t="s">
        <v>155</v>
      </c>
      <c r="B54" s="130"/>
      <c r="C54" s="130" t="s">
        <v>615</v>
      </c>
      <c r="D54" s="130"/>
      <c r="E54" s="130" t="s">
        <v>478</v>
      </c>
      <c r="F54" s="130"/>
      <c r="G54" s="130" t="s">
        <v>517</v>
      </c>
      <c r="H54" s="130"/>
      <c r="I54" s="130" t="s">
        <v>585</v>
      </c>
      <c r="J54" s="131"/>
      <c r="K54" s="130" t="s">
        <v>616</v>
      </c>
      <c r="L54" s="131"/>
    </row>
    <row r="55" spans="1:12" ht="13.5">
      <c r="A55" s="134"/>
      <c r="B55" s="130"/>
      <c r="C55" s="16" t="s">
        <v>156</v>
      </c>
      <c r="D55" s="16" t="s">
        <v>157</v>
      </c>
      <c r="E55" s="16" t="s">
        <v>156</v>
      </c>
      <c r="F55" s="16" t="s">
        <v>157</v>
      </c>
      <c r="G55" s="16" t="s">
        <v>156</v>
      </c>
      <c r="H55" s="16" t="s">
        <v>157</v>
      </c>
      <c r="I55" s="16" t="s">
        <v>156</v>
      </c>
      <c r="J55" s="16" t="s">
        <v>157</v>
      </c>
      <c r="K55" s="16" t="s">
        <v>156</v>
      </c>
      <c r="L55" s="19" t="s">
        <v>157</v>
      </c>
    </row>
    <row r="56" spans="1:12" ht="4.5" customHeight="1">
      <c r="A56" s="2"/>
      <c r="B56" s="11"/>
      <c r="C56" s="2"/>
      <c r="D56" s="2"/>
      <c r="E56" s="2"/>
      <c r="F56" s="2"/>
      <c r="G56" s="2"/>
      <c r="H56" s="2"/>
      <c r="I56" s="2"/>
      <c r="J56" s="2"/>
      <c r="K56" s="2"/>
      <c r="L56" s="2"/>
    </row>
    <row r="57" spans="1:12" ht="13.5">
      <c r="A57" s="2" t="s">
        <v>158</v>
      </c>
      <c r="B57" s="11"/>
      <c r="C57" s="6">
        <v>390</v>
      </c>
      <c r="D57" s="6">
        <v>27167</v>
      </c>
      <c r="E57" s="6">
        <v>384</v>
      </c>
      <c r="F57" s="6">
        <v>26763</v>
      </c>
      <c r="G57" s="6">
        <v>387</v>
      </c>
      <c r="H57" s="6">
        <v>26970</v>
      </c>
      <c r="I57" s="6">
        <v>386</v>
      </c>
      <c r="J57" s="6">
        <v>26851</v>
      </c>
      <c r="K57" s="66">
        <v>384</v>
      </c>
      <c r="L57" s="66">
        <v>26094</v>
      </c>
    </row>
    <row r="58" spans="1:12" ht="13.5">
      <c r="A58" s="2" t="s">
        <v>159</v>
      </c>
      <c r="B58" s="11"/>
      <c r="C58" s="6">
        <v>71</v>
      </c>
      <c r="D58" s="6">
        <v>5166</v>
      </c>
      <c r="E58" s="6">
        <v>70</v>
      </c>
      <c r="F58" s="6">
        <v>5117</v>
      </c>
      <c r="G58" s="6">
        <v>70</v>
      </c>
      <c r="H58" s="6">
        <v>5117</v>
      </c>
      <c r="I58" s="6">
        <v>69</v>
      </c>
      <c r="J58" s="6">
        <v>5002</v>
      </c>
      <c r="K58" s="66">
        <v>67</v>
      </c>
      <c r="L58" s="66">
        <v>4835</v>
      </c>
    </row>
    <row r="59" spans="1:12" ht="13.5">
      <c r="A59" s="2" t="s">
        <v>160</v>
      </c>
      <c r="B59" s="11"/>
      <c r="C59" s="6">
        <v>91</v>
      </c>
      <c r="D59" s="6">
        <v>6005</v>
      </c>
      <c r="E59" s="6">
        <v>90</v>
      </c>
      <c r="F59" s="6">
        <v>5778</v>
      </c>
      <c r="G59" s="6">
        <v>90</v>
      </c>
      <c r="H59" s="6">
        <v>5778</v>
      </c>
      <c r="I59" s="6">
        <v>91</v>
      </c>
      <c r="J59" s="6">
        <v>5835</v>
      </c>
      <c r="K59" s="66">
        <v>92</v>
      </c>
      <c r="L59" s="66">
        <v>5736</v>
      </c>
    </row>
    <row r="60" spans="1:12" ht="13.5">
      <c r="A60" s="2" t="s">
        <v>161</v>
      </c>
      <c r="B60" s="11"/>
      <c r="C60" s="6">
        <v>61</v>
      </c>
      <c r="D60" s="6">
        <v>4181</v>
      </c>
      <c r="E60" s="6">
        <v>61</v>
      </c>
      <c r="F60" s="6">
        <v>4157</v>
      </c>
      <c r="G60" s="6">
        <v>63</v>
      </c>
      <c r="H60" s="6">
        <v>4289</v>
      </c>
      <c r="I60" s="6">
        <v>64</v>
      </c>
      <c r="J60" s="6">
        <v>4231</v>
      </c>
      <c r="K60" s="66">
        <v>63</v>
      </c>
      <c r="L60" s="66">
        <v>4076</v>
      </c>
    </row>
    <row r="61" spans="1:12" ht="13.5">
      <c r="A61" s="2" t="s">
        <v>162</v>
      </c>
      <c r="B61" s="11"/>
      <c r="C61" s="6">
        <v>78</v>
      </c>
      <c r="D61" s="6">
        <v>5188</v>
      </c>
      <c r="E61" s="6">
        <v>76</v>
      </c>
      <c r="F61" s="6">
        <v>5087</v>
      </c>
      <c r="G61" s="6">
        <v>76</v>
      </c>
      <c r="H61" s="6">
        <v>5087</v>
      </c>
      <c r="I61" s="6">
        <v>74</v>
      </c>
      <c r="J61" s="6">
        <v>4939</v>
      </c>
      <c r="K61" s="66">
        <v>74</v>
      </c>
      <c r="L61" s="66">
        <v>4781</v>
      </c>
    </row>
    <row r="62" spans="1:12" ht="13.5">
      <c r="A62" s="2" t="s">
        <v>163</v>
      </c>
      <c r="B62" s="11"/>
      <c r="C62" s="6">
        <v>25</v>
      </c>
      <c r="D62" s="6">
        <v>1556</v>
      </c>
      <c r="E62" s="6">
        <v>24</v>
      </c>
      <c r="F62" s="6">
        <v>1492</v>
      </c>
      <c r="G62" s="6">
        <v>24</v>
      </c>
      <c r="H62" s="6">
        <v>1492</v>
      </c>
      <c r="I62" s="6">
        <v>24</v>
      </c>
      <c r="J62" s="6">
        <v>1498</v>
      </c>
      <c r="K62" s="66">
        <v>24</v>
      </c>
      <c r="L62" s="66">
        <v>1454</v>
      </c>
    </row>
    <row r="63" spans="1:12" ht="13.5">
      <c r="A63" s="2" t="s">
        <v>164</v>
      </c>
      <c r="B63" s="11"/>
      <c r="C63" s="6">
        <v>61</v>
      </c>
      <c r="D63" s="6">
        <v>3941</v>
      </c>
      <c r="E63" s="6">
        <v>60</v>
      </c>
      <c r="F63" s="6">
        <v>3936</v>
      </c>
      <c r="G63" s="6">
        <v>61</v>
      </c>
      <c r="H63" s="6">
        <v>4011</v>
      </c>
      <c r="I63" s="6">
        <v>61</v>
      </c>
      <c r="J63" s="6">
        <v>4015</v>
      </c>
      <c r="K63" s="66">
        <v>61</v>
      </c>
      <c r="L63" s="66">
        <v>3884</v>
      </c>
    </row>
    <row r="64" spans="1:12" ht="13.5">
      <c r="A64" s="2" t="s">
        <v>165</v>
      </c>
      <c r="B64" s="11"/>
      <c r="C64" s="6">
        <v>3</v>
      </c>
      <c r="D64" s="6">
        <v>1130</v>
      </c>
      <c r="E64" s="6">
        <v>3</v>
      </c>
      <c r="F64" s="6">
        <v>1196</v>
      </c>
      <c r="G64" s="6">
        <v>3</v>
      </c>
      <c r="H64" s="6">
        <v>1196</v>
      </c>
      <c r="I64" s="6">
        <v>3</v>
      </c>
      <c r="J64" s="6">
        <v>1331</v>
      </c>
      <c r="K64" s="66">
        <v>3</v>
      </c>
      <c r="L64" s="66">
        <v>1328</v>
      </c>
    </row>
    <row r="65" spans="1:12" ht="4.5" customHeight="1">
      <c r="A65" s="13"/>
      <c r="B65" s="14"/>
      <c r="C65" s="13"/>
      <c r="D65" s="13"/>
      <c r="E65" s="13"/>
      <c r="F65" s="13"/>
      <c r="G65" s="13"/>
      <c r="H65" s="13"/>
      <c r="I65" s="13"/>
      <c r="J65" s="13"/>
      <c r="K65" s="13"/>
      <c r="L65" s="13"/>
    </row>
    <row r="66" spans="1:12" ht="13.5">
      <c r="A66" s="2" t="s">
        <v>558</v>
      </c>
      <c r="B66" s="2"/>
      <c r="C66" s="2"/>
      <c r="D66" s="2"/>
      <c r="E66" s="2"/>
      <c r="F66" s="2"/>
      <c r="G66" s="2"/>
      <c r="H66" s="2"/>
      <c r="I66" s="2"/>
      <c r="J66" s="2"/>
      <c r="K66" s="2"/>
      <c r="L66" s="2"/>
    </row>
  </sheetData>
  <mergeCells count="33">
    <mergeCell ref="A41:C41"/>
    <mergeCell ref="K54:L54"/>
    <mergeCell ref="I54:J54"/>
    <mergeCell ref="G54:H54"/>
    <mergeCell ref="E54:F54"/>
    <mergeCell ref="C54:D54"/>
    <mergeCell ref="A54:B55"/>
    <mergeCell ref="K10:L10"/>
    <mergeCell ref="K9:L9"/>
    <mergeCell ref="A26:B27"/>
    <mergeCell ref="G27:H27"/>
    <mergeCell ref="F26:H26"/>
    <mergeCell ref="K16:L16"/>
    <mergeCell ref="K8:L8"/>
    <mergeCell ref="C5:F5"/>
    <mergeCell ref="D27:E27"/>
    <mergeCell ref="C26:E26"/>
    <mergeCell ref="I10:J10"/>
    <mergeCell ref="I9:J9"/>
    <mergeCell ref="I12:J12"/>
    <mergeCell ref="I11:J11"/>
    <mergeCell ref="J27:K27"/>
    <mergeCell ref="I26:K26"/>
    <mergeCell ref="A5:B6"/>
    <mergeCell ref="H5:H6"/>
    <mergeCell ref="G5:G6"/>
    <mergeCell ref="K12:L12"/>
    <mergeCell ref="K11:L11"/>
    <mergeCell ref="K6:L6"/>
    <mergeCell ref="I6:J6"/>
    <mergeCell ref="I5:L5"/>
    <mergeCell ref="C6:D6"/>
    <mergeCell ref="I8:J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62"/>
  <sheetViews>
    <sheetView workbookViewId="0" topLeftCell="A1">
      <selection activeCell="A1" sqref="A1"/>
    </sheetView>
  </sheetViews>
  <sheetFormatPr defaultColWidth="9.00390625" defaultRowHeight="13.5"/>
  <cols>
    <col min="1" max="1" width="10.375" style="0" customWidth="1"/>
    <col min="2" max="7" width="7.50390625" style="0" customWidth="1"/>
    <col min="8" max="11" width="9.625" style="0" customWidth="1"/>
    <col min="12" max="13" width="3.125" style="0" customWidth="1"/>
    <col min="14" max="14" width="10.625" style="0" customWidth="1"/>
    <col min="15" max="24" width="8.25390625" style="0" customWidth="1"/>
  </cols>
  <sheetData>
    <row r="1" spans="1:24" ht="13.5">
      <c r="A1" s="2" t="s">
        <v>81</v>
      </c>
      <c r="B1" s="2"/>
      <c r="C1" s="2"/>
      <c r="D1" s="2"/>
      <c r="E1" s="2"/>
      <c r="F1" s="2"/>
      <c r="G1" s="2"/>
      <c r="H1" s="2"/>
      <c r="I1" s="2"/>
      <c r="J1" s="2"/>
      <c r="K1" s="2"/>
      <c r="N1" s="2"/>
      <c r="O1" s="2"/>
      <c r="P1" s="2"/>
      <c r="Q1" s="2"/>
      <c r="R1" s="2"/>
      <c r="S1" s="2"/>
      <c r="T1" s="2"/>
      <c r="U1" s="2"/>
      <c r="V1" s="2"/>
      <c r="W1" s="2"/>
      <c r="X1" s="5" t="s">
        <v>127</v>
      </c>
    </row>
    <row r="2" spans="1:24" ht="13.5">
      <c r="A2" s="2"/>
      <c r="B2" s="2"/>
      <c r="C2" s="2"/>
      <c r="D2" s="2"/>
      <c r="E2" s="2"/>
      <c r="F2" s="2"/>
      <c r="G2" s="2"/>
      <c r="H2" s="2"/>
      <c r="I2" s="2"/>
      <c r="J2" s="2"/>
      <c r="K2" s="2"/>
      <c r="N2" s="2"/>
      <c r="O2" s="2"/>
      <c r="P2" s="2"/>
      <c r="Q2" s="2"/>
      <c r="R2" s="2"/>
      <c r="S2" s="2"/>
      <c r="T2" s="2"/>
      <c r="U2" s="2"/>
      <c r="V2" s="2"/>
      <c r="W2" s="2"/>
      <c r="X2" s="2"/>
    </row>
    <row r="3" spans="1:24" ht="14.25">
      <c r="A3" s="3" t="s">
        <v>535</v>
      </c>
      <c r="B3" s="2"/>
      <c r="C3" s="2"/>
      <c r="D3" s="2"/>
      <c r="E3" s="2"/>
      <c r="F3" s="2"/>
      <c r="G3" s="2"/>
      <c r="H3" s="2"/>
      <c r="I3" s="2"/>
      <c r="J3" s="2"/>
      <c r="K3" s="2"/>
      <c r="N3" s="3" t="s">
        <v>536</v>
      </c>
      <c r="O3" s="2"/>
      <c r="P3" s="2"/>
      <c r="Q3" s="2"/>
      <c r="R3" s="2"/>
      <c r="S3" s="2"/>
      <c r="T3" s="2"/>
      <c r="U3" s="2"/>
      <c r="V3" s="2"/>
      <c r="W3" s="2"/>
      <c r="X3" s="2"/>
    </row>
    <row r="4" spans="1:24" ht="13.5">
      <c r="A4" s="2"/>
      <c r="B4" s="2"/>
      <c r="C4" s="2"/>
      <c r="D4" s="2"/>
      <c r="E4" s="2"/>
      <c r="F4" s="2"/>
      <c r="G4" s="2"/>
      <c r="H4" s="2"/>
      <c r="I4" s="2"/>
      <c r="J4" s="2"/>
      <c r="K4" s="2"/>
      <c r="N4" s="1" t="s">
        <v>201</v>
      </c>
      <c r="O4" s="2"/>
      <c r="P4" s="2"/>
      <c r="Q4" s="2"/>
      <c r="R4" s="2"/>
      <c r="S4" s="2"/>
      <c r="T4" s="2"/>
      <c r="U4" s="2"/>
      <c r="V4" s="2"/>
      <c r="W4" s="2"/>
      <c r="X4" s="2"/>
    </row>
    <row r="5" spans="1:22" ht="13.5">
      <c r="A5" s="1" t="s">
        <v>202</v>
      </c>
      <c r="B5" s="2"/>
      <c r="C5" s="2"/>
      <c r="D5" s="2"/>
      <c r="E5" s="2"/>
      <c r="F5" s="2"/>
      <c r="G5" s="2"/>
      <c r="H5" s="2"/>
      <c r="I5" s="2"/>
      <c r="J5" s="2"/>
      <c r="K5" s="2"/>
      <c r="N5" s="2"/>
      <c r="O5" s="2"/>
      <c r="P5" s="2"/>
      <c r="Q5" s="2"/>
      <c r="R5" s="2"/>
      <c r="S5" s="2"/>
      <c r="T5" s="2"/>
      <c r="U5" s="2"/>
      <c r="V5" s="2" t="s">
        <v>46</v>
      </c>
    </row>
    <row r="6" spans="1:22" ht="13.5">
      <c r="A6" s="2"/>
      <c r="B6" s="2"/>
      <c r="C6" s="2"/>
      <c r="D6" s="2"/>
      <c r="E6" s="2"/>
      <c r="F6" s="2"/>
      <c r="G6" s="2"/>
      <c r="H6" s="2"/>
      <c r="I6" s="2"/>
      <c r="J6" s="2"/>
      <c r="K6" s="2"/>
      <c r="N6" s="134" t="s">
        <v>203</v>
      </c>
      <c r="O6" s="131" t="s">
        <v>204</v>
      </c>
      <c r="P6" s="135"/>
      <c r="Q6" s="135"/>
      <c r="R6" s="135"/>
      <c r="S6" s="134"/>
      <c r="T6" s="139" t="s">
        <v>205</v>
      </c>
      <c r="U6" s="140"/>
      <c r="V6" s="140"/>
    </row>
    <row r="7" spans="1:22" ht="13.5" customHeight="1">
      <c r="A7" s="134" t="s">
        <v>206</v>
      </c>
      <c r="B7" s="130" t="s">
        <v>207</v>
      </c>
      <c r="C7" s="130"/>
      <c r="D7" s="130"/>
      <c r="E7" s="130"/>
      <c r="F7" s="130"/>
      <c r="G7" s="130"/>
      <c r="H7" s="130" t="s">
        <v>169</v>
      </c>
      <c r="I7" s="130"/>
      <c r="J7" s="130"/>
      <c r="K7" s="131"/>
      <c r="N7" s="134"/>
      <c r="O7" s="131" t="s">
        <v>208</v>
      </c>
      <c r="P7" s="135"/>
      <c r="Q7" s="135"/>
      <c r="R7" s="135"/>
      <c r="S7" s="134"/>
      <c r="T7" s="141"/>
      <c r="U7" s="121"/>
      <c r="V7" s="121"/>
    </row>
    <row r="8" spans="1:22" ht="13.5" customHeight="1">
      <c r="A8" s="134"/>
      <c r="B8" s="130" t="s">
        <v>209</v>
      </c>
      <c r="C8" s="130"/>
      <c r="D8" s="130" t="s">
        <v>210</v>
      </c>
      <c r="E8" s="130"/>
      <c r="F8" s="130" t="s">
        <v>211</v>
      </c>
      <c r="G8" s="130"/>
      <c r="H8" s="130" t="s">
        <v>212</v>
      </c>
      <c r="I8" s="133" t="s">
        <v>213</v>
      </c>
      <c r="J8" s="133" t="s">
        <v>170</v>
      </c>
      <c r="K8" s="132" t="s">
        <v>171</v>
      </c>
      <c r="N8" s="134"/>
      <c r="O8" s="139" t="s">
        <v>214</v>
      </c>
      <c r="P8" s="126"/>
      <c r="Q8" s="131" t="s">
        <v>215</v>
      </c>
      <c r="R8" s="134"/>
      <c r="S8" s="124" t="s">
        <v>172</v>
      </c>
      <c r="T8" s="122" t="s">
        <v>42</v>
      </c>
      <c r="U8" s="122" t="s">
        <v>216</v>
      </c>
      <c r="V8" s="139" t="s">
        <v>217</v>
      </c>
    </row>
    <row r="9" spans="1:22" ht="13.5">
      <c r="A9" s="134"/>
      <c r="B9" s="16" t="s">
        <v>173</v>
      </c>
      <c r="C9" s="16" t="s">
        <v>41</v>
      </c>
      <c r="D9" s="16" t="s">
        <v>173</v>
      </c>
      <c r="E9" s="16" t="s">
        <v>41</v>
      </c>
      <c r="F9" s="16" t="s">
        <v>173</v>
      </c>
      <c r="G9" s="16" t="s">
        <v>41</v>
      </c>
      <c r="H9" s="130"/>
      <c r="I9" s="130"/>
      <c r="J9" s="130"/>
      <c r="K9" s="131"/>
      <c r="N9" s="134"/>
      <c r="O9" s="141"/>
      <c r="P9" s="127"/>
      <c r="Q9" s="16" t="s">
        <v>218</v>
      </c>
      <c r="R9" s="16" t="s">
        <v>219</v>
      </c>
      <c r="S9" s="125"/>
      <c r="T9" s="123"/>
      <c r="U9" s="123"/>
      <c r="V9" s="141"/>
    </row>
    <row r="10" spans="1:22" ht="4.5" customHeight="1">
      <c r="A10" s="11"/>
      <c r="B10" s="2"/>
      <c r="C10" s="2"/>
      <c r="D10" s="2"/>
      <c r="E10" s="2"/>
      <c r="F10" s="2"/>
      <c r="G10" s="2"/>
      <c r="H10" s="2"/>
      <c r="I10" s="2"/>
      <c r="J10" s="2"/>
      <c r="K10" s="2"/>
      <c r="N10" s="11"/>
      <c r="O10" s="2"/>
      <c r="P10" s="2"/>
      <c r="Q10" s="2"/>
      <c r="R10" s="2"/>
      <c r="S10" s="2"/>
      <c r="T10" s="2"/>
      <c r="U10" s="2"/>
      <c r="V10" s="2"/>
    </row>
    <row r="11" spans="1:22" ht="13.5">
      <c r="A11" s="11" t="s">
        <v>617</v>
      </c>
      <c r="B11" s="6">
        <v>103250</v>
      </c>
      <c r="C11" s="6">
        <v>181366</v>
      </c>
      <c r="D11" s="6">
        <v>12651</v>
      </c>
      <c r="E11" s="6">
        <v>29732</v>
      </c>
      <c r="F11" s="6">
        <v>12653</v>
      </c>
      <c r="G11" s="6">
        <v>31103</v>
      </c>
      <c r="H11" s="6">
        <v>23079128</v>
      </c>
      <c r="I11" s="6">
        <v>15048153</v>
      </c>
      <c r="J11" s="6">
        <v>1297221</v>
      </c>
      <c r="K11" s="6">
        <v>6733754</v>
      </c>
      <c r="N11" s="10" t="s">
        <v>617</v>
      </c>
      <c r="O11" s="6">
        <v>116982</v>
      </c>
      <c r="P11" s="2" t="s">
        <v>174</v>
      </c>
      <c r="Q11" s="6">
        <v>76442</v>
      </c>
      <c r="R11" s="6">
        <v>1495</v>
      </c>
      <c r="S11" s="6">
        <v>39045</v>
      </c>
      <c r="T11" s="6">
        <v>24548</v>
      </c>
      <c r="U11" s="6">
        <v>4998</v>
      </c>
      <c r="V11" s="6">
        <v>19550</v>
      </c>
    </row>
    <row r="12" spans="1:22" ht="13.5">
      <c r="A12" s="56" t="s">
        <v>603</v>
      </c>
      <c r="B12" s="6">
        <v>102930</v>
      </c>
      <c r="C12" s="6">
        <v>178144</v>
      </c>
      <c r="D12" s="6">
        <v>12146</v>
      </c>
      <c r="E12" s="6">
        <v>27930</v>
      </c>
      <c r="F12" s="6">
        <v>12466</v>
      </c>
      <c r="G12" s="6">
        <v>31152</v>
      </c>
      <c r="H12" s="6">
        <v>23110548</v>
      </c>
      <c r="I12" s="6">
        <v>15043404</v>
      </c>
      <c r="J12" s="6">
        <v>1303900</v>
      </c>
      <c r="K12" s="6">
        <v>6763244</v>
      </c>
      <c r="N12" s="56" t="s">
        <v>474</v>
      </c>
      <c r="O12" s="6">
        <v>113239</v>
      </c>
      <c r="P12" s="2" t="s">
        <v>491</v>
      </c>
      <c r="Q12" s="6">
        <v>73365</v>
      </c>
      <c r="R12" s="6">
        <v>1575</v>
      </c>
      <c r="S12" s="6">
        <v>38299</v>
      </c>
      <c r="T12" s="6">
        <v>21485</v>
      </c>
      <c r="U12" s="6">
        <v>4905</v>
      </c>
      <c r="V12" s="6">
        <v>16580</v>
      </c>
    </row>
    <row r="13" spans="1:22" ht="13.5">
      <c r="A13" s="56" t="s">
        <v>604</v>
      </c>
      <c r="B13" s="6">
        <v>81804</v>
      </c>
      <c r="C13" s="6">
        <v>139271</v>
      </c>
      <c r="D13" s="6">
        <v>12604</v>
      </c>
      <c r="E13" s="6">
        <v>31349</v>
      </c>
      <c r="F13" s="6">
        <v>34184</v>
      </c>
      <c r="G13" s="6">
        <v>70383</v>
      </c>
      <c r="H13" s="6">
        <v>19564635</v>
      </c>
      <c r="I13" s="6">
        <v>11620623</v>
      </c>
      <c r="J13" s="6">
        <v>1326543</v>
      </c>
      <c r="K13" s="6">
        <v>6617469</v>
      </c>
      <c r="N13" s="56" t="s">
        <v>475</v>
      </c>
      <c r="O13" s="6">
        <v>110661</v>
      </c>
      <c r="P13" s="2" t="s">
        <v>572</v>
      </c>
      <c r="Q13" s="6">
        <v>71546</v>
      </c>
      <c r="R13" s="6">
        <v>1547</v>
      </c>
      <c r="S13" s="6">
        <v>37568</v>
      </c>
      <c r="T13" s="28">
        <v>21673</v>
      </c>
      <c r="U13" s="6">
        <v>5023</v>
      </c>
      <c r="V13" s="28">
        <v>16650</v>
      </c>
    </row>
    <row r="14" spans="1:22" ht="13.5">
      <c r="A14" s="56" t="s">
        <v>605</v>
      </c>
      <c r="B14" s="6">
        <v>80573</v>
      </c>
      <c r="C14" s="6">
        <v>135813</v>
      </c>
      <c r="D14" s="6">
        <v>11857</v>
      </c>
      <c r="E14" s="6">
        <v>27635</v>
      </c>
      <c r="F14" s="6">
        <v>13088</v>
      </c>
      <c r="G14" s="6">
        <v>31093</v>
      </c>
      <c r="H14" s="6">
        <v>19310845</v>
      </c>
      <c r="I14" s="6">
        <v>11434130</v>
      </c>
      <c r="J14" s="6">
        <v>1328824</v>
      </c>
      <c r="K14" s="6">
        <v>6547891</v>
      </c>
      <c r="N14" s="56" t="s">
        <v>508</v>
      </c>
      <c r="O14" s="6">
        <v>110978</v>
      </c>
      <c r="P14" s="2" t="s">
        <v>594</v>
      </c>
      <c r="Q14" s="6">
        <v>72688</v>
      </c>
      <c r="R14" s="6">
        <v>1522</v>
      </c>
      <c r="S14" s="6">
        <v>36768</v>
      </c>
      <c r="T14" s="6">
        <v>22741</v>
      </c>
      <c r="U14" s="6">
        <v>5543</v>
      </c>
      <c r="V14" s="6">
        <v>17198</v>
      </c>
    </row>
    <row r="15" spans="1:22" ht="13.5">
      <c r="A15" s="56" t="s">
        <v>581</v>
      </c>
      <c r="B15" s="66">
        <v>79777</v>
      </c>
      <c r="C15" s="66">
        <v>133895</v>
      </c>
      <c r="D15" s="66">
        <v>12964</v>
      </c>
      <c r="E15" s="66">
        <v>31732</v>
      </c>
      <c r="F15" s="66">
        <v>13760</v>
      </c>
      <c r="G15" s="66">
        <v>33650</v>
      </c>
      <c r="H15" s="66">
        <v>19012068</v>
      </c>
      <c r="I15" s="66">
        <v>11340526</v>
      </c>
      <c r="J15" s="66">
        <v>1229805</v>
      </c>
      <c r="K15" s="66">
        <v>6441737</v>
      </c>
      <c r="N15" s="56" t="s">
        <v>581</v>
      </c>
      <c r="O15" s="66">
        <v>109831</v>
      </c>
      <c r="P15" s="68" t="s">
        <v>655</v>
      </c>
      <c r="Q15" s="66">
        <v>72260</v>
      </c>
      <c r="R15" s="66">
        <v>1435</v>
      </c>
      <c r="S15" s="66">
        <v>36136</v>
      </c>
      <c r="T15" s="66">
        <v>23547</v>
      </c>
      <c r="U15" s="66">
        <v>5995</v>
      </c>
      <c r="V15" s="66">
        <v>17552</v>
      </c>
    </row>
    <row r="16" spans="1:22" ht="4.5" customHeight="1">
      <c r="A16" s="14"/>
      <c r="B16" s="13"/>
      <c r="C16" s="13"/>
      <c r="D16" s="13"/>
      <c r="E16" s="13"/>
      <c r="F16" s="13"/>
      <c r="G16" s="13"/>
      <c r="H16" s="13"/>
      <c r="I16" s="13"/>
      <c r="J16" s="13"/>
      <c r="K16" s="13"/>
      <c r="N16" s="14"/>
      <c r="O16" s="13"/>
      <c r="P16" s="13"/>
      <c r="Q16" s="13"/>
      <c r="R16" s="13"/>
      <c r="S16" s="13"/>
      <c r="T16" s="13"/>
      <c r="U16" s="13"/>
      <c r="V16" s="13"/>
    </row>
    <row r="17" spans="1:24" ht="13.5">
      <c r="A17" s="4" t="s">
        <v>220</v>
      </c>
      <c r="B17" s="2"/>
      <c r="C17" s="2"/>
      <c r="D17" s="2"/>
      <c r="E17" s="2"/>
      <c r="F17" s="2"/>
      <c r="G17" s="2"/>
      <c r="H17" s="2"/>
      <c r="I17" s="2"/>
      <c r="J17" s="2"/>
      <c r="K17" s="2"/>
      <c r="N17" s="4" t="s">
        <v>222</v>
      </c>
      <c r="O17" s="2"/>
      <c r="P17" s="2"/>
      <c r="Q17" s="2"/>
      <c r="R17" s="2"/>
      <c r="S17" s="2"/>
      <c r="T17" s="2"/>
      <c r="U17" s="2"/>
      <c r="V17" s="2"/>
      <c r="W17" s="2"/>
      <c r="X17" s="2"/>
    </row>
    <row r="18" spans="1:24" ht="13.5">
      <c r="A18" s="4" t="s">
        <v>221</v>
      </c>
      <c r="B18" s="2"/>
      <c r="C18" s="2"/>
      <c r="D18" s="2"/>
      <c r="E18" s="2"/>
      <c r="F18" s="2"/>
      <c r="G18" s="2"/>
      <c r="H18" s="2"/>
      <c r="I18" s="2"/>
      <c r="J18" s="2"/>
      <c r="K18" s="2"/>
      <c r="N18" s="4"/>
      <c r="O18" s="2"/>
      <c r="P18" s="2"/>
      <c r="Q18" s="2"/>
      <c r="R18" s="2"/>
      <c r="S18" s="2"/>
      <c r="T18" s="2"/>
      <c r="U18" s="2"/>
      <c r="V18" s="2"/>
      <c r="W18" s="2"/>
      <c r="X18" s="2"/>
    </row>
    <row r="19" spans="1:24" ht="13.5">
      <c r="A19" s="2"/>
      <c r="B19" s="2"/>
      <c r="C19" s="2"/>
      <c r="D19" s="2"/>
      <c r="E19" s="2"/>
      <c r="F19" s="2"/>
      <c r="G19" s="2"/>
      <c r="H19" s="2"/>
      <c r="I19" s="2"/>
      <c r="J19" s="2"/>
      <c r="K19" s="2"/>
      <c r="N19" s="2"/>
      <c r="O19" s="2"/>
      <c r="P19" s="2"/>
      <c r="Q19" s="2"/>
      <c r="R19" s="2"/>
      <c r="S19" s="2"/>
      <c r="T19" s="2"/>
      <c r="U19" s="2"/>
      <c r="V19" s="2"/>
      <c r="W19" s="2"/>
      <c r="X19" s="2"/>
    </row>
    <row r="20" spans="1:24" ht="13.5">
      <c r="A20" s="2"/>
      <c r="B20" s="2"/>
      <c r="C20" s="2"/>
      <c r="D20" s="2"/>
      <c r="E20" s="2"/>
      <c r="F20" s="2"/>
      <c r="G20" s="2"/>
      <c r="H20" s="2"/>
      <c r="I20" s="2"/>
      <c r="J20" s="2"/>
      <c r="K20" s="2"/>
      <c r="N20" s="2"/>
      <c r="O20" s="2"/>
      <c r="P20" s="2"/>
      <c r="Q20" s="2"/>
      <c r="R20" s="2"/>
      <c r="S20" s="2"/>
      <c r="T20" s="2"/>
      <c r="U20" s="2"/>
      <c r="V20" s="2"/>
      <c r="W20" s="2"/>
      <c r="X20" s="2"/>
    </row>
    <row r="21" spans="1:24" ht="13.5">
      <c r="A21" s="1" t="s">
        <v>224</v>
      </c>
      <c r="B21" s="2"/>
      <c r="C21" s="2"/>
      <c r="D21" s="2"/>
      <c r="E21" s="2"/>
      <c r="F21" s="2"/>
      <c r="G21" s="2"/>
      <c r="H21" s="2"/>
      <c r="I21" s="2"/>
      <c r="J21" s="2"/>
      <c r="K21" s="2"/>
      <c r="N21" s="1" t="s">
        <v>223</v>
      </c>
      <c r="O21" s="2"/>
      <c r="P21" s="2"/>
      <c r="Q21" s="2"/>
      <c r="R21" s="2"/>
      <c r="S21" s="2"/>
      <c r="T21" s="2"/>
      <c r="U21" s="2"/>
      <c r="V21" s="2"/>
      <c r="W21" s="2"/>
      <c r="X21" s="2"/>
    </row>
    <row r="22" spans="1:24" ht="13.5">
      <c r="A22" s="2"/>
      <c r="B22" s="2"/>
      <c r="C22" s="2"/>
      <c r="D22" s="2"/>
      <c r="E22" s="2"/>
      <c r="F22" s="2"/>
      <c r="G22" s="2"/>
      <c r="H22" s="2"/>
      <c r="I22" s="2"/>
      <c r="K22" s="5" t="s">
        <v>46</v>
      </c>
      <c r="N22" s="2"/>
      <c r="O22" s="2"/>
      <c r="P22" s="2"/>
      <c r="Q22" s="2"/>
      <c r="R22" s="2"/>
      <c r="S22" s="2"/>
      <c r="T22" s="2"/>
      <c r="U22" s="2"/>
      <c r="V22" s="2"/>
      <c r="W22" s="2"/>
      <c r="X22" s="2"/>
    </row>
    <row r="23" spans="1:24" ht="13.5">
      <c r="A23" s="134" t="s">
        <v>175</v>
      </c>
      <c r="B23" s="130" t="s">
        <v>618</v>
      </c>
      <c r="C23" s="130"/>
      <c r="D23" s="130" t="s">
        <v>479</v>
      </c>
      <c r="E23" s="130"/>
      <c r="F23" s="130" t="s">
        <v>518</v>
      </c>
      <c r="G23" s="130"/>
      <c r="H23" s="130" t="s">
        <v>586</v>
      </c>
      <c r="I23" s="130"/>
      <c r="J23" s="130" t="s">
        <v>619</v>
      </c>
      <c r="K23" s="131"/>
      <c r="N23" s="134" t="s">
        <v>203</v>
      </c>
      <c r="O23" s="130" t="s">
        <v>225</v>
      </c>
      <c r="P23" s="130"/>
      <c r="Q23" s="130"/>
      <c r="R23" s="130"/>
      <c r="S23" s="130"/>
      <c r="T23" s="130"/>
      <c r="U23" s="130"/>
      <c r="V23" s="130" t="s">
        <v>226</v>
      </c>
      <c r="W23" s="130"/>
      <c r="X23" s="131"/>
    </row>
    <row r="24" spans="1:24" ht="13.5">
      <c r="A24" s="134"/>
      <c r="B24" s="16" t="s">
        <v>173</v>
      </c>
      <c r="C24" s="16" t="s">
        <v>177</v>
      </c>
      <c r="D24" s="16" t="s">
        <v>173</v>
      </c>
      <c r="E24" s="16" t="s">
        <v>177</v>
      </c>
      <c r="F24" s="16" t="s">
        <v>173</v>
      </c>
      <c r="G24" s="16" t="s">
        <v>177</v>
      </c>
      <c r="H24" s="16" t="s">
        <v>173</v>
      </c>
      <c r="I24" s="16" t="s">
        <v>177</v>
      </c>
      <c r="J24" s="16" t="s">
        <v>173</v>
      </c>
      <c r="K24" s="19" t="s">
        <v>177</v>
      </c>
      <c r="N24" s="134"/>
      <c r="O24" s="130" t="s">
        <v>227</v>
      </c>
      <c r="P24" s="130" t="s">
        <v>228</v>
      </c>
      <c r="Q24" s="130" t="s">
        <v>229</v>
      </c>
      <c r="R24" s="130" t="s">
        <v>230</v>
      </c>
      <c r="S24" s="130" t="s">
        <v>231</v>
      </c>
      <c r="T24" s="130" t="s">
        <v>232</v>
      </c>
      <c r="U24" s="133" t="s">
        <v>176</v>
      </c>
      <c r="V24" s="130" t="s">
        <v>42</v>
      </c>
      <c r="W24" s="130" t="s">
        <v>233</v>
      </c>
      <c r="X24" s="131" t="s">
        <v>230</v>
      </c>
    </row>
    <row r="25" spans="1:24" ht="13.5">
      <c r="A25" s="20"/>
      <c r="B25" s="2"/>
      <c r="C25" s="2"/>
      <c r="D25" s="2"/>
      <c r="E25" s="2"/>
      <c r="F25" s="2"/>
      <c r="G25" s="2"/>
      <c r="H25" s="2"/>
      <c r="I25" s="2"/>
      <c r="J25" s="2"/>
      <c r="K25" s="2"/>
      <c r="N25" s="134"/>
      <c r="O25" s="130"/>
      <c r="P25" s="130"/>
      <c r="Q25" s="130"/>
      <c r="R25" s="130"/>
      <c r="S25" s="130"/>
      <c r="T25" s="130"/>
      <c r="U25" s="130"/>
      <c r="V25" s="130"/>
      <c r="W25" s="130"/>
      <c r="X25" s="131"/>
    </row>
    <row r="26" spans="1:24" ht="13.5">
      <c r="A26" s="11" t="s">
        <v>178</v>
      </c>
      <c r="B26" s="6">
        <v>103250</v>
      </c>
      <c r="C26" s="6">
        <v>181366</v>
      </c>
      <c r="D26" s="6">
        <v>102930</v>
      </c>
      <c r="E26" s="6">
        <v>178144</v>
      </c>
      <c r="F26" s="6">
        <v>81804</v>
      </c>
      <c r="G26" s="6">
        <v>139271</v>
      </c>
      <c r="H26" s="6">
        <v>80573</v>
      </c>
      <c r="I26" s="6">
        <v>135813</v>
      </c>
      <c r="J26" s="66">
        <f>SUM(J28:J33)</f>
        <v>79777</v>
      </c>
      <c r="K26" s="66">
        <f>SUM(K28:K33)</f>
        <v>133895</v>
      </c>
      <c r="N26" s="20"/>
      <c r="P26" s="2"/>
      <c r="Q26" s="2"/>
      <c r="R26" s="2"/>
      <c r="S26" s="22" t="s">
        <v>234</v>
      </c>
      <c r="T26" s="22"/>
      <c r="U26" s="2"/>
      <c r="V26" s="2"/>
      <c r="W26" s="2"/>
      <c r="X26" s="2"/>
    </row>
    <row r="27" spans="1:24" ht="13.5">
      <c r="A27" s="11"/>
      <c r="B27" s="6"/>
      <c r="C27" s="6"/>
      <c r="D27" s="6"/>
      <c r="E27" s="6"/>
      <c r="F27" s="6"/>
      <c r="G27" s="6"/>
      <c r="H27" s="6"/>
      <c r="I27" s="6"/>
      <c r="J27" s="66"/>
      <c r="K27" s="66"/>
      <c r="N27" s="10" t="s">
        <v>617</v>
      </c>
      <c r="O27" s="6">
        <v>82768</v>
      </c>
      <c r="P27" s="6">
        <v>10512</v>
      </c>
      <c r="Q27" s="6">
        <v>70064</v>
      </c>
      <c r="R27" s="6" t="s">
        <v>182</v>
      </c>
      <c r="S27" s="28" t="s">
        <v>183</v>
      </c>
      <c r="T27" s="6">
        <v>155</v>
      </c>
      <c r="U27" s="6">
        <v>168</v>
      </c>
      <c r="V27" s="6">
        <v>3236</v>
      </c>
      <c r="W27" s="6">
        <v>81</v>
      </c>
      <c r="X27" s="6">
        <v>3155</v>
      </c>
    </row>
    <row r="28" spans="1:24" ht="13.5">
      <c r="A28" s="11" t="s">
        <v>179</v>
      </c>
      <c r="B28" s="6">
        <v>14098</v>
      </c>
      <c r="C28" s="6">
        <v>24100</v>
      </c>
      <c r="D28" s="6">
        <v>14026</v>
      </c>
      <c r="E28" s="6">
        <v>23571</v>
      </c>
      <c r="F28" s="6">
        <v>10793</v>
      </c>
      <c r="G28" s="6">
        <v>18022</v>
      </c>
      <c r="H28" s="6">
        <v>10564</v>
      </c>
      <c r="I28" s="6">
        <v>17277</v>
      </c>
      <c r="J28" s="66">
        <v>10360</v>
      </c>
      <c r="K28" s="66">
        <v>17031</v>
      </c>
      <c r="N28" s="56" t="s">
        <v>474</v>
      </c>
      <c r="O28" s="6">
        <v>86647</v>
      </c>
      <c r="P28" s="6">
        <v>9677</v>
      </c>
      <c r="Q28" s="6">
        <v>74788</v>
      </c>
      <c r="R28" s="6" t="s">
        <v>494</v>
      </c>
      <c r="S28" s="28" t="s">
        <v>495</v>
      </c>
      <c r="T28" s="6">
        <v>144</v>
      </c>
      <c r="U28" s="6">
        <v>134</v>
      </c>
      <c r="V28" s="6">
        <v>3265</v>
      </c>
      <c r="W28" s="6">
        <v>53</v>
      </c>
      <c r="X28" s="6">
        <v>3212</v>
      </c>
    </row>
    <row r="29" spans="1:24" ht="13.5">
      <c r="A29" s="11" t="s">
        <v>180</v>
      </c>
      <c r="B29" s="6">
        <v>18091</v>
      </c>
      <c r="C29" s="6">
        <v>31336</v>
      </c>
      <c r="D29" s="6">
        <v>17944</v>
      </c>
      <c r="E29" s="6">
        <v>30648</v>
      </c>
      <c r="F29" s="6">
        <v>13841</v>
      </c>
      <c r="G29" s="6">
        <v>23204</v>
      </c>
      <c r="H29" s="6">
        <v>13497</v>
      </c>
      <c r="I29" s="6">
        <v>22196</v>
      </c>
      <c r="J29" s="66">
        <v>13367</v>
      </c>
      <c r="K29" s="66">
        <v>22272</v>
      </c>
      <c r="N29" s="56" t="s">
        <v>475</v>
      </c>
      <c r="O29" s="6">
        <v>90946</v>
      </c>
      <c r="P29" s="6">
        <v>8923</v>
      </c>
      <c r="Q29" s="6">
        <v>79811</v>
      </c>
      <c r="R29" s="6" t="s">
        <v>573</v>
      </c>
      <c r="S29" s="28" t="s">
        <v>495</v>
      </c>
      <c r="T29" s="6">
        <v>129</v>
      </c>
      <c r="U29" s="6">
        <v>140</v>
      </c>
      <c r="V29" s="6">
        <v>3298</v>
      </c>
      <c r="W29" s="6">
        <v>38</v>
      </c>
      <c r="X29" s="6">
        <v>3260</v>
      </c>
    </row>
    <row r="30" spans="1:24" ht="13.5">
      <c r="A30" s="11" t="s">
        <v>181</v>
      </c>
      <c r="B30" s="6">
        <v>14467</v>
      </c>
      <c r="C30" s="6">
        <v>25306</v>
      </c>
      <c r="D30" s="6">
        <v>14339</v>
      </c>
      <c r="E30" s="6">
        <v>24722</v>
      </c>
      <c r="F30" s="6">
        <v>10951</v>
      </c>
      <c r="G30" s="6">
        <v>18622</v>
      </c>
      <c r="H30" s="6">
        <v>10748</v>
      </c>
      <c r="I30" s="6">
        <v>17971</v>
      </c>
      <c r="J30" s="66">
        <v>10619</v>
      </c>
      <c r="K30" s="66">
        <v>17515</v>
      </c>
      <c r="N30" s="56" t="s">
        <v>508</v>
      </c>
      <c r="O30" s="6">
        <v>85259</v>
      </c>
      <c r="P30" s="6">
        <v>8295</v>
      </c>
      <c r="Q30" s="6">
        <v>74767</v>
      </c>
      <c r="R30" s="6" t="s">
        <v>595</v>
      </c>
      <c r="S30" s="28" t="s">
        <v>596</v>
      </c>
      <c r="T30" s="6">
        <v>127</v>
      </c>
      <c r="U30" s="6">
        <v>97</v>
      </c>
      <c r="V30" s="6">
        <v>3362</v>
      </c>
      <c r="W30" s="6">
        <v>31</v>
      </c>
      <c r="X30" s="6">
        <v>3331</v>
      </c>
    </row>
    <row r="31" spans="1:24" ht="13.5">
      <c r="A31" s="11" t="s">
        <v>184</v>
      </c>
      <c r="B31" s="6">
        <v>23538</v>
      </c>
      <c r="C31" s="6">
        <v>40988</v>
      </c>
      <c r="D31" s="6">
        <v>23515</v>
      </c>
      <c r="E31" s="6">
        <v>40317</v>
      </c>
      <c r="F31" s="6">
        <v>18750</v>
      </c>
      <c r="G31" s="6">
        <v>31546</v>
      </c>
      <c r="H31" s="6">
        <v>18518</v>
      </c>
      <c r="I31" s="6">
        <v>31007</v>
      </c>
      <c r="J31" s="66">
        <v>18274</v>
      </c>
      <c r="K31" s="66">
        <v>29871</v>
      </c>
      <c r="N31" s="56" t="s">
        <v>581</v>
      </c>
      <c r="O31" s="66">
        <v>96823</v>
      </c>
      <c r="P31" s="66">
        <v>7499</v>
      </c>
      <c r="Q31" s="66">
        <v>87099</v>
      </c>
      <c r="R31" s="66" t="s">
        <v>651</v>
      </c>
      <c r="S31" s="86" t="s">
        <v>652</v>
      </c>
      <c r="T31" s="66">
        <v>125</v>
      </c>
      <c r="U31" s="66">
        <v>117</v>
      </c>
      <c r="V31" s="66">
        <v>3392</v>
      </c>
      <c r="W31" s="66">
        <v>19</v>
      </c>
      <c r="X31" s="66">
        <v>3373</v>
      </c>
    </row>
    <row r="32" spans="1:24" ht="13.5">
      <c r="A32" s="11" t="s">
        <v>185</v>
      </c>
      <c r="B32" s="6">
        <v>14517</v>
      </c>
      <c r="C32" s="6">
        <v>25963</v>
      </c>
      <c r="D32" s="6">
        <v>14592</v>
      </c>
      <c r="E32" s="6">
        <v>25701</v>
      </c>
      <c r="F32" s="6">
        <v>12025</v>
      </c>
      <c r="G32" s="6">
        <v>20974</v>
      </c>
      <c r="H32" s="6">
        <v>11903</v>
      </c>
      <c r="I32" s="6">
        <v>20564</v>
      </c>
      <c r="J32" s="66">
        <v>11914</v>
      </c>
      <c r="K32" s="66">
        <v>20525</v>
      </c>
      <c r="N32" s="11"/>
      <c r="O32" s="68"/>
      <c r="P32" s="68"/>
      <c r="Q32" s="68"/>
      <c r="R32" s="68"/>
      <c r="S32" s="68"/>
      <c r="T32" s="68"/>
      <c r="U32" s="68"/>
      <c r="V32" s="68"/>
      <c r="W32" s="68"/>
      <c r="X32" s="68"/>
    </row>
    <row r="33" spans="1:24" ht="13.5">
      <c r="A33" s="11" t="s">
        <v>187</v>
      </c>
      <c r="B33" s="6">
        <v>18539</v>
      </c>
      <c r="C33" s="6">
        <v>33673</v>
      </c>
      <c r="D33" s="6">
        <v>18514</v>
      </c>
      <c r="E33" s="6">
        <v>33185</v>
      </c>
      <c r="F33" s="6">
        <v>15444</v>
      </c>
      <c r="G33" s="6">
        <v>26903</v>
      </c>
      <c r="H33" s="6">
        <v>15343</v>
      </c>
      <c r="I33" s="6">
        <v>26798</v>
      </c>
      <c r="J33" s="66">
        <v>15243</v>
      </c>
      <c r="K33" s="66">
        <v>26681</v>
      </c>
      <c r="N33" s="11"/>
      <c r="O33" s="67"/>
      <c r="P33" s="68"/>
      <c r="Q33" s="68"/>
      <c r="R33" s="68"/>
      <c r="S33" s="88" t="s">
        <v>186</v>
      </c>
      <c r="T33" s="88"/>
      <c r="U33" s="68"/>
      <c r="V33" s="68"/>
      <c r="W33" s="68"/>
      <c r="X33" s="68"/>
    </row>
    <row r="34" spans="1:24" ht="13.5">
      <c r="A34" s="29"/>
      <c r="B34" s="30"/>
      <c r="C34" s="30"/>
      <c r="D34" s="30"/>
      <c r="E34" s="30"/>
      <c r="F34" s="30"/>
      <c r="G34" s="30"/>
      <c r="H34" s="30"/>
      <c r="I34" s="30"/>
      <c r="J34" s="30"/>
      <c r="K34" s="30"/>
      <c r="N34" s="10" t="s">
        <v>617</v>
      </c>
      <c r="O34" s="66">
        <v>50461</v>
      </c>
      <c r="P34" s="66">
        <v>3745</v>
      </c>
      <c r="Q34" s="66">
        <v>45024</v>
      </c>
      <c r="R34" s="66" t="s">
        <v>188</v>
      </c>
      <c r="S34" s="86" t="s">
        <v>189</v>
      </c>
      <c r="T34" s="66">
        <v>70</v>
      </c>
      <c r="U34" s="66">
        <v>24</v>
      </c>
      <c r="V34" s="66">
        <v>2805</v>
      </c>
      <c r="W34" s="66">
        <v>20</v>
      </c>
      <c r="X34" s="66">
        <v>2785</v>
      </c>
    </row>
    <row r="35" spans="1:24" ht="13.5">
      <c r="A35" s="2"/>
      <c r="B35" s="2"/>
      <c r="C35" s="2"/>
      <c r="D35" s="2"/>
      <c r="E35" s="2"/>
      <c r="F35" s="2"/>
      <c r="G35" s="2"/>
      <c r="H35" s="2"/>
      <c r="I35" s="2"/>
      <c r="J35" s="2"/>
      <c r="K35" s="2"/>
      <c r="N35" s="56" t="s">
        <v>474</v>
      </c>
      <c r="O35" s="66">
        <v>53196</v>
      </c>
      <c r="P35" s="66">
        <v>3440</v>
      </c>
      <c r="Q35" s="66">
        <v>48044</v>
      </c>
      <c r="R35" s="66" t="s">
        <v>496</v>
      </c>
      <c r="S35" s="86" t="s">
        <v>497</v>
      </c>
      <c r="T35" s="66">
        <v>64</v>
      </c>
      <c r="U35" s="66">
        <v>20</v>
      </c>
      <c r="V35" s="66">
        <v>2846</v>
      </c>
      <c r="W35" s="66">
        <v>13</v>
      </c>
      <c r="X35" s="66">
        <v>2833</v>
      </c>
    </row>
    <row r="36" spans="1:24" ht="13.5">
      <c r="A36" s="2"/>
      <c r="B36" s="2"/>
      <c r="C36" s="2"/>
      <c r="D36" s="2"/>
      <c r="E36" s="2"/>
      <c r="F36" s="2"/>
      <c r="G36" s="2"/>
      <c r="H36" s="2"/>
      <c r="I36" s="2"/>
      <c r="J36" s="2"/>
      <c r="K36" s="2"/>
      <c r="N36" s="56" t="s">
        <v>475</v>
      </c>
      <c r="O36" s="66">
        <v>56218</v>
      </c>
      <c r="P36" s="66">
        <v>3169</v>
      </c>
      <c r="Q36" s="66">
        <v>51316</v>
      </c>
      <c r="R36" s="66" t="s">
        <v>574</v>
      </c>
      <c r="S36" s="86" t="s">
        <v>575</v>
      </c>
      <c r="T36" s="66">
        <v>57</v>
      </c>
      <c r="U36" s="66">
        <v>19</v>
      </c>
      <c r="V36" s="66">
        <v>2882</v>
      </c>
      <c r="W36" s="66">
        <v>9</v>
      </c>
      <c r="X36" s="66">
        <v>2873</v>
      </c>
    </row>
    <row r="37" spans="1:24" ht="13.5">
      <c r="A37" s="2"/>
      <c r="B37" s="2"/>
      <c r="C37" s="2"/>
      <c r="D37" s="2"/>
      <c r="E37" s="2"/>
      <c r="F37" s="2"/>
      <c r="G37" s="2"/>
      <c r="H37" s="2"/>
      <c r="I37" s="2"/>
      <c r="J37" s="2"/>
      <c r="K37" s="2"/>
      <c r="N37" s="56" t="s">
        <v>508</v>
      </c>
      <c r="O37" s="66">
        <v>54601</v>
      </c>
      <c r="P37" s="66">
        <v>2955</v>
      </c>
      <c r="Q37" s="66">
        <v>49888</v>
      </c>
      <c r="R37" s="66" t="s">
        <v>597</v>
      </c>
      <c r="S37" s="86" t="s">
        <v>598</v>
      </c>
      <c r="T37" s="66">
        <v>56</v>
      </c>
      <c r="U37" s="66">
        <v>13</v>
      </c>
      <c r="V37" s="66">
        <v>2945</v>
      </c>
      <c r="W37" s="66">
        <v>7</v>
      </c>
      <c r="X37" s="66">
        <v>2938</v>
      </c>
    </row>
    <row r="38" spans="1:24" ht="13.5">
      <c r="A38" s="2"/>
      <c r="B38" s="2"/>
      <c r="C38" s="2"/>
      <c r="D38" s="2"/>
      <c r="E38" s="2"/>
      <c r="F38" s="2"/>
      <c r="G38" s="2"/>
      <c r="H38" s="2"/>
      <c r="I38" s="2"/>
      <c r="J38" s="2"/>
      <c r="K38" s="2"/>
      <c r="N38" s="56" t="s">
        <v>581</v>
      </c>
      <c r="O38" s="66">
        <v>60547</v>
      </c>
      <c r="P38" s="66">
        <v>2643</v>
      </c>
      <c r="Q38" s="66">
        <v>56131</v>
      </c>
      <c r="R38" s="66" t="s">
        <v>653</v>
      </c>
      <c r="S38" s="86" t="s">
        <v>654</v>
      </c>
      <c r="T38" s="66">
        <v>55</v>
      </c>
      <c r="U38" s="66">
        <v>18</v>
      </c>
      <c r="V38" s="66">
        <v>2977</v>
      </c>
      <c r="W38" s="66">
        <v>4</v>
      </c>
      <c r="X38" s="66">
        <v>2973</v>
      </c>
    </row>
    <row r="39" spans="1:24" ht="13.5">
      <c r="A39" s="2"/>
      <c r="B39" s="2"/>
      <c r="C39" s="2"/>
      <c r="D39" s="2"/>
      <c r="E39" s="2"/>
      <c r="F39" s="2"/>
      <c r="G39" s="2"/>
      <c r="H39" s="2"/>
      <c r="I39" s="2"/>
      <c r="J39" s="2"/>
      <c r="K39" s="2"/>
      <c r="N39" s="14"/>
      <c r="O39" s="13"/>
      <c r="P39" s="13"/>
      <c r="Q39" s="13"/>
      <c r="R39" s="13"/>
      <c r="S39" s="13"/>
      <c r="T39" s="13"/>
      <c r="U39" s="13"/>
      <c r="V39" s="13"/>
      <c r="W39" s="13"/>
      <c r="X39" s="13"/>
    </row>
    <row r="40" spans="1:24" ht="13.5">
      <c r="A40" s="2"/>
      <c r="B40" s="2"/>
      <c r="C40" s="2"/>
      <c r="D40" s="2"/>
      <c r="E40" s="2"/>
      <c r="F40" s="2"/>
      <c r="G40" s="2"/>
      <c r="H40" s="2"/>
      <c r="I40" s="2"/>
      <c r="J40" s="2"/>
      <c r="K40" s="2"/>
      <c r="N40" s="4" t="s">
        <v>235</v>
      </c>
      <c r="O40" s="2"/>
      <c r="P40" s="2"/>
      <c r="Q40" s="2"/>
      <c r="R40" s="2"/>
      <c r="S40" s="2"/>
      <c r="T40" s="2"/>
      <c r="U40" s="2"/>
      <c r="V40" s="2"/>
      <c r="W40" s="2"/>
      <c r="X40" s="2"/>
    </row>
    <row r="41" spans="1:24" ht="13.5">
      <c r="A41" s="2"/>
      <c r="B41" s="2"/>
      <c r="C41" s="2"/>
      <c r="D41" s="2"/>
      <c r="E41" s="2"/>
      <c r="F41" s="2"/>
      <c r="G41" s="2"/>
      <c r="H41" s="2"/>
      <c r="I41" s="2"/>
      <c r="J41" s="2"/>
      <c r="K41" s="2"/>
      <c r="N41" s="2" t="s">
        <v>571</v>
      </c>
      <c r="O41" s="2"/>
      <c r="P41" s="2"/>
      <c r="Q41" s="2"/>
      <c r="R41" s="2"/>
      <c r="S41" s="2"/>
      <c r="T41" s="2"/>
      <c r="U41" s="2"/>
      <c r="V41" s="2"/>
      <c r="W41" s="2"/>
      <c r="X41" s="2"/>
    </row>
    <row r="42" spans="1:24" ht="13.5">
      <c r="A42" s="1" t="s">
        <v>236</v>
      </c>
      <c r="B42" s="2"/>
      <c r="C42" s="2"/>
      <c r="D42" s="2"/>
      <c r="E42" s="2"/>
      <c r="F42" s="2"/>
      <c r="G42" s="2"/>
      <c r="H42" s="2"/>
      <c r="I42" s="2"/>
      <c r="J42" s="2"/>
      <c r="K42" s="2"/>
      <c r="N42" s="2"/>
      <c r="O42" s="2"/>
      <c r="P42" s="2"/>
      <c r="Q42" s="2"/>
      <c r="R42" s="2"/>
      <c r="S42" s="2"/>
      <c r="T42" s="2"/>
      <c r="U42" s="2"/>
      <c r="V42" s="2"/>
      <c r="W42" s="2"/>
      <c r="X42" s="2"/>
    </row>
    <row r="43" spans="1:24" ht="13.5">
      <c r="A43" s="2"/>
      <c r="B43" s="2"/>
      <c r="C43" s="2"/>
      <c r="D43" s="2"/>
      <c r="E43" s="2"/>
      <c r="F43" s="2"/>
      <c r="G43" s="2"/>
      <c r="H43" s="2"/>
      <c r="I43" s="2"/>
      <c r="J43" s="2"/>
      <c r="K43" s="2"/>
      <c r="N43" s="2"/>
      <c r="O43" s="2"/>
      <c r="P43" s="2"/>
      <c r="Q43" s="2"/>
      <c r="R43" s="2"/>
      <c r="S43" s="2"/>
      <c r="T43" s="2"/>
      <c r="U43" s="2"/>
      <c r="V43" s="2"/>
      <c r="W43" s="2"/>
      <c r="X43" s="2"/>
    </row>
    <row r="44" spans="1:24" ht="13.5">
      <c r="A44" s="134" t="s">
        <v>203</v>
      </c>
      <c r="B44" s="31"/>
      <c r="C44" s="32"/>
      <c r="D44" s="32"/>
      <c r="E44" s="32"/>
      <c r="F44" s="32"/>
      <c r="G44" s="32"/>
      <c r="H44" s="32"/>
      <c r="I44" s="32"/>
      <c r="J44" s="32"/>
      <c r="K44" s="33" t="s">
        <v>247</v>
      </c>
      <c r="N44" s="36"/>
      <c r="O44" s="36"/>
      <c r="P44" s="36"/>
      <c r="Q44" s="36"/>
      <c r="R44" s="36"/>
      <c r="S44" s="133" t="s">
        <v>190</v>
      </c>
      <c r="T44" s="130" t="s">
        <v>237</v>
      </c>
      <c r="U44" s="130"/>
      <c r="V44" s="130"/>
      <c r="W44" s="130"/>
      <c r="X44" s="131"/>
    </row>
    <row r="45" spans="1:24" ht="13.5">
      <c r="A45" s="134"/>
      <c r="B45" s="130" t="s">
        <v>238</v>
      </c>
      <c r="C45" s="130"/>
      <c r="D45" s="34"/>
      <c r="E45" s="35"/>
      <c r="F45" s="32" t="s">
        <v>239</v>
      </c>
      <c r="G45" s="32"/>
      <c r="H45" s="32"/>
      <c r="I45" s="32"/>
      <c r="J45" s="32"/>
      <c r="K45" s="32"/>
      <c r="N45" s="36"/>
      <c r="O45" s="36"/>
      <c r="P45" s="36"/>
      <c r="Q45" s="124" t="s">
        <v>492</v>
      </c>
      <c r="R45" s="124" t="s">
        <v>493</v>
      </c>
      <c r="S45" s="130"/>
      <c r="T45" s="130" t="s">
        <v>240</v>
      </c>
      <c r="U45" s="133" t="s">
        <v>191</v>
      </c>
      <c r="V45" s="130" t="s">
        <v>241</v>
      </c>
      <c r="W45" s="133" t="s">
        <v>192</v>
      </c>
      <c r="X45" s="131"/>
    </row>
    <row r="46" spans="1:24" ht="13.5">
      <c r="A46" s="134"/>
      <c r="B46" s="130"/>
      <c r="C46" s="130"/>
      <c r="D46" s="130" t="s">
        <v>227</v>
      </c>
      <c r="E46" s="130"/>
      <c r="F46" s="130" t="s">
        <v>242</v>
      </c>
      <c r="G46" s="130"/>
      <c r="H46" s="130"/>
      <c r="I46" s="130"/>
      <c r="J46" s="130" t="s">
        <v>243</v>
      </c>
      <c r="K46" s="133" t="s">
        <v>193</v>
      </c>
      <c r="N46" s="124" t="s">
        <v>194</v>
      </c>
      <c r="O46" s="122" t="s">
        <v>195</v>
      </c>
      <c r="P46" s="124" t="s">
        <v>244</v>
      </c>
      <c r="Q46" s="146"/>
      <c r="R46" s="146"/>
      <c r="S46" s="130"/>
      <c r="T46" s="130"/>
      <c r="U46" s="130"/>
      <c r="V46" s="130"/>
      <c r="W46" s="130"/>
      <c r="X46" s="131"/>
    </row>
    <row r="47" spans="1:24" ht="13.5">
      <c r="A47" s="134"/>
      <c r="B47" s="130"/>
      <c r="C47" s="130"/>
      <c r="D47" s="130"/>
      <c r="E47" s="130"/>
      <c r="F47" s="130" t="s">
        <v>227</v>
      </c>
      <c r="G47" s="130"/>
      <c r="H47" s="16" t="s">
        <v>43</v>
      </c>
      <c r="I47" s="16" t="s">
        <v>245</v>
      </c>
      <c r="J47" s="130"/>
      <c r="K47" s="130"/>
      <c r="N47" s="123"/>
      <c r="O47" s="123"/>
      <c r="P47" s="123"/>
      <c r="Q47" s="123"/>
      <c r="R47" s="123"/>
      <c r="S47" s="130"/>
      <c r="T47" s="130"/>
      <c r="U47" s="130"/>
      <c r="V47" s="130"/>
      <c r="W47" s="130"/>
      <c r="X47" s="131"/>
    </row>
    <row r="48" spans="1:24" ht="13.5">
      <c r="A48" s="20"/>
      <c r="C48" s="2"/>
      <c r="D48" s="2"/>
      <c r="E48" s="2"/>
      <c r="F48" s="2"/>
      <c r="G48" s="2"/>
      <c r="H48" s="2"/>
      <c r="I48" s="2"/>
      <c r="J48" s="5" t="s">
        <v>246</v>
      </c>
      <c r="K48" s="2"/>
      <c r="N48" s="2"/>
      <c r="O48" s="2"/>
      <c r="P48" s="2"/>
      <c r="Q48" s="2"/>
      <c r="R48" s="2"/>
      <c r="S48" s="2"/>
      <c r="T48" s="2"/>
      <c r="U48" s="2"/>
      <c r="V48" s="2"/>
      <c r="W48" s="2"/>
      <c r="X48" s="2"/>
    </row>
    <row r="49" spans="1:24" ht="13.5">
      <c r="A49" s="10" t="s">
        <v>617</v>
      </c>
      <c r="B49" s="128" t="s">
        <v>196</v>
      </c>
      <c r="C49" s="128"/>
      <c r="D49" s="137">
        <v>1980254</v>
      </c>
      <c r="E49" s="137"/>
      <c r="F49" s="137">
        <v>1162757</v>
      </c>
      <c r="G49" s="137"/>
      <c r="H49" s="6">
        <v>29083</v>
      </c>
      <c r="I49" s="6">
        <v>1133674</v>
      </c>
      <c r="J49" s="6">
        <v>220138</v>
      </c>
      <c r="K49" s="6">
        <v>516692</v>
      </c>
      <c r="N49" s="28" t="s">
        <v>197</v>
      </c>
      <c r="O49" s="6">
        <v>960</v>
      </c>
      <c r="P49" s="6">
        <v>79707</v>
      </c>
      <c r="Q49" s="28" t="s">
        <v>196</v>
      </c>
      <c r="R49" s="28" t="s">
        <v>196</v>
      </c>
      <c r="S49" s="6">
        <v>32015</v>
      </c>
      <c r="T49" s="6">
        <v>26138</v>
      </c>
      <c r="U49" s="6">
        <v>871</v>
      </c>
      <c r="V49" s="6">
        <v>2740</v>
      </c>
      <c r="W49" s="6"/>
      <c r="X49" s="6">
        <v>22527</v>
      </c>
    </row>
    <row r="50" spans="1:24" ht="13.5">
      <c r="A50" s="56" t="s">
        <v>603</v>
      </c>
      <c r="B50" s="128" t="s">
        <v>196</v>
      </c>
      <c r="C50" s="128"/>
      <c r="D50" s="137">
        <v>2059781</v>
      </c>
      <c r="E50" s="137"/>
      <c r="F50" s="137">
        <v>1199144</v>
      </c>
      <c r="G50" s="137"/>
      <c r="H50" s="6">
        <v>29581</v>
      </c>
      <c r="I50" s="6">
        <v>1169563</v>
      </c>
      <c r="J50" s="6">
        <v>222723</v>
      </c>
      <c r="K50" s="6">
        <v>552178</v>
      </c>
      <c r="N50" s="28" t="s">
        <v>498</v>
      </c>
      <c r="O50" s="6">
        <v>1164</v>
      </c>
      <c r="P50" s="6">
        <v>84572</v>
      </c>
      <c r="Q50" s="28" t="s">
        <v>196</v>
      </c>
      <c r="R50" s="28" t="s">
        <v>196</v>
      </c>
      <c r="S50" s="6">
        <v>35838</v>
      </c>
      <c r="T50" s="6">
        <v>22931</v>
      </c>
      <c r="U50" s="6">
        <v>821</v>
      </c>
      <c r="V50" s="6">
        <v>2915</v>
      </c>
      <c r="W50" s="6"/>
      <c r="X50" s="6">
        <v>19195</v>
      </c>
    </row>
    <row r="51" spans="1:24" ht="13.5">
      <c r="A51" s="56" t="s">
        <v>604</v>
      </c>
      <c r="B51" s="128" t="s">
        <v>196</v>
      </c>
      <c r="C51" s="128"/>
      <c r="D51" s="137">
        <v>2095157</v>
      </c>
      <c r="E51" s="137"/>
      <c r="F51" s="137">
        <v>1205412</v>
      </c>
      <c r="G51" s="137"/>
      <c r="H51" s="6">
        <v>29809</v>
      </c>
      <c r="I51" s="6">
        <v>1175603</v>
      </c>
      <c r="J51" s="6">
        <v>220511</v>
      </c>
      <c r="K51" s="6">
        <v>576910</v>
      </c>
      <c r="N51" s="28" t="s">
        <v>576</v>
      </c>
      <c r="O51" s="6">
        <v>1323</v>
      </c>
      <c r="P51" s="6">
        <v>91001</v>
      </c>
      <c r="Q51" s="28" t="s">
        <v>196</v>
      </c>
      <c r="R51" s="28" t="s">
        <v>196</v>
      </c>
      <c r="S51" s="6">
        <v>30412</v>
      </c>
      <c r="T51" s="6">
        <v>20416</v>
      </c>
      <c r="U51" s="6">
        <v>795</v>
      </c>
      <c r="V51" s="6">
        <v>1006</v>
      </c>
      <c r="W51" s="6"/>
      <c r="X51" s="6">
        <v>18615</v>
      </c>
    </row>
    <row r="52" spans="1:24" ht="13.5">
      <c r="A52" s="56" t="s">
        <v>605</v>
      </c>
      <c r="B52" s="128" t="s">
        <v>196</v>
      </c>
      <c r="C52" s="128"/>
      <c r="D52" s="142">
        <v>2108837</v>
      </c>
      <c r="E52" s="142"/>
      <c r="F52" s="142">
        <v>1197730</v>
      </c>
      <c r="G52" s="142"/>
      <c r="H52" s="6">
        <v>29490</v>
      </c>
      <c r="I52" s="6">
        <v>1168240</v>
      </c>
      <c r="J52" s="6">
        <v>220272</v>
      </c>
      <c r="K52" s="6">
        <v>595783</v>
      </c>
      <c r="N52" s="28" t="s">
        <v>599</v>
      </c>
      <c r="O52" s="6">
        <v>1374</v>
      </c>
      <c r="P52" s="6">
        <v>93678</v>
      </c>
      <c r="Q52" s="28" t="s">
        <v>196</v>
      </c>
      <c r="R52" s="28" t="s">
        <v>196</v>
      </c>
      <c r="S52" s="6">
        <v>33803</v>
      </c>
      <c r="T52" s="6">
        <v>20342</v>
      </c>
      <c r="U52" s="6">
        <v>724</v>
      </c>
      <c r="V52" s="6">
        <v>729</v>
      </c>
      <c r="W52" s="6"/>
      <c r="X52" s="6">
        <v>18889</v>
      </c>
    </row>
    <row r="53" spans="1:24" ht="13.5">
      <c r="A53" s="56" t="s">
        <v>581</v>
      </c>
      <c r="B53" s="129" t="s">
        <v>196</v>
      </c>
      <c r="C53" s="129"/>
      <c r="D53" s="136">
        <v>2084094</v>
      </c>
      <c r="E53" s="136"/>
      <c r="F53" s="136">
        <v>1164726</v>
      </c>
      <c r="G53" s="136"/>
      <c r="H53" s="66">
        <v>29697</v>
      </c>
      <c r="I53" s="66">
        <v>1135029</v>
      </c>
      <c r="J53" s="66">
        <v>218317</v>
      </c>
      <c r="K53" s="66">
        <v>603722</v>
      </c>
      <c r="N53" s="86" t="s">
        <v>650</v>
      </c>
      <c r="O53" s="66">
        <v>1590</v>
      </c>
      <c r="P53" s="66">
        <v>95739</v>
      </c>
      <c r="Q53" s="86" t="s">
        <v>196</v>
      </c>
      <c r="R53" s="86" t="s">
        <v>196</v>
      </c>
      <c r="S53" s="66">
        <v>35595</v>
      </c>
      <c r="T53" s="66">
        <v>20893</v>
      </c>
      <c r="U53" s="66">
        <v>701</v>
      </c>
      <c r="V53" s="66">
        <v>808</v>
      </c>
      <c r="W53" s="66"/>
      <c r="X53" s="66">
        <v>19384</v>
      </c>
    </row>
    <row r="54" spans="1:24" ht="13.5">
      <c r="A54" s="11"/>
      <c r="B54" s="67"/>
      <c r="C54" s="68"/>
      <c r="D54" s="68"/>
      <c r="E54" s="68"/>
      <c r="F54" s="68"/>
      <c r="G54" s="68"/>
      <c r="H54" s="68"/>
      <c r="I54" s="68"/>
      <c r="J54" s="69" t="s">
        <v>198</v>
      </c>
      <c r="K54" s="68"/>
      <c r="N54" s="66"/>
      <c r="O54" s="66"/>
      <c r="P54" s="66"/>
      <c r="Q54" s="66"/>
      <c r="R54" s="66"/>
      <c r="S54" s="66"/>
      <c r="T54" s="66"/>
      <c r="U54" s="66"/>
      <c r="V54" s="66"/>
      <c r="W54" s="66"/>
      <c r="X54" s="66"/>
    </row>
    <row r="55" spans="1:24" ht="13.5">
      <c r="A55" s="10" t="s">
        <v>617</v>
      </c>
      <c r="B55" s="144">
        <v>38420423</v>
      </c>
      <c r="C55" s="145"/>
      <c r="D55" s="142">
        <v>28508161</v>
      </c>
      <c r="E55" s="142"/>
      <c r="F55" s="142">
        <v>20767637</v>
      </c>
      <c r="G55" s="142"/>
      <c r="H55" s="66">
        <v>9375972</v>
      </c>
      <c r="I55" s="66">
        <v>11391665</v>
      </c>
      <c r="J55" s="66">
        <v>2506213</v>
      </c>
      <c r="K55" s="66">
        <v>4027512</v>
      </c>
      <c r="N55" s="66">
        <v>521852</v>
      </c>
      <c r="O55" s="66">
        <v>46894</v>
      </c>
      <c r="P55" s="66">
        <v>638053</v>
      </c>
      <c r="Q55" s="66">
        <v>8130111</v>
      </c>
      <c r="R55" s="66">
        <v>1782151</v>
      </c>
      <c r="S55" s="66">
        <v>2337084</v>
      </c>
      <c r="T55" s="66">
        <v>392741</v>
      </c>
      <c r="U55" s="66">
        <v>279100</v>
      </c>
      <c r="V55" s="66">
        <v>82200</v>
      </c>
      <c r="W55" s="66"/>
      <c r="X55" s="66">
        <v>31441</v>
      </c>
    </row>
    <row r="56" spans="1:24" ht="13.5">
      <c r="A56" s="56" t="s">
        <v>603</v>
      </c>
      <c r="B56" s="143">
        <v>40635538</v>
      </c>
      <c r="C56" s="145"/>
      <c r="D56" s="136">
        <v>30475592</v>
      </c>
      <c r="E56" s="136"/>
      <c r="F56" s="142">
        <v>22092171</v>
      </c>
      <c r="G56" s="142"/>
      <c r="H56" s="66">
        <v>10034021</v>
      </c>
      <c r="I56" s="66">
        <v>12058150</v>
      </c>
      <c r="J56" s="66">
        <v>2546334</v>
      </c>
      <c r="K56" s="66">
        <v>4559832</v>
      </c>
      <c r="N56" s="66">
        <v>526508</v>
      </c>
      <c r="O56" s="66">
        <v>55159</v>
      </c>
      <c r="P56" s="66">
        <v>695588</v>
      </c>
      <c r="Q56" s="66">
        <v>8392327</v>
      </c>
      <c r="R56" s="66">
        <v>1767619</v>
      </c>
      <c r="S56" s="66">
        <v>2416922</v>
      </c>
      <c r="T56" s="66">
        <v>399652</v>
      </c>
      <c r="U56" s="66">
        <v>287050</v>
      </c>
      <c r="V56" s="66">
        <v>87450</v>
      </c>
      <c r="W56" s="66"/>
      <c r="X56" s="66">
        <v>25152</v>
      </c>
    </row>
    <row r="57" spans="1:24" ht="13.5">
      <c r="A57" s="56" t="s">
        <v>604</v>
      </c>
      <c r="B57" s="144">
        <v>42101235</v>
      </c>
      <c r="C57" s="145"/>
      <c r="D57" s="136">
        <v>30755596</v>
      </c>
      <c r="E57" s="136"/>
      <c r="F57" s="142">
        <v>22200242</v>
      </c>
      <c r="G57" s="142"/>
      <c r="H57" s="66">
        <v>10383484</v>
      </c>
      <c r="I57" s="66">
        <v>11816758</v>
      </c>
      <c r="J57" s="66">
        <v>2516184</v>
      </c>
      <c r="K57" s="66">
        <v>4704342</v>
      </c>
      <c r="N57" s="66">
        <v>543412</v>
      </c>
      <c r="O57" s="66">
        <v>64668</v>
      </c>
      <c r="P57" s="66">
        <v>726748</v>
      </c>
      <c r="Q57" s="66">
        <v>8890075</v>
      </c>
      <c r="R57" s="66">
        <v>2455564</v>
      </c>
      <c r="S57" s="66">
        <v>2510711</v>
      </c>
      <c r="T57" s="66">
        <v>336467</v>
      </c>
      <c r="U57" s="66">
        <v>281970</v>
      </c>
      <c r="V57" s="66">
        <v>30180</v>
      </c>
      <c r="W57" s="66"/>
      <c r="X57" s="66">
        <v>24317</v>
      </c>
    </row>
    <row r="58" spans="1:24" ht="13.5">
      <c r="A58" s="56" t="s">
        <v>605</v>
      </c>
      <c r="B58" s="144">
        <v>42975552</v>
      </c>
      <c r="C58" s="145"/>
      <c r="D58" s="136">
        <v>31307408</v>
      </c>
      <c r="E58" s="136"/>
      <c r="F58" s="142">
        <v>22362271</v>
      </c>
      <c r="G58" s="142"/>
      <c r="H58" s="66">
        <v>10542547</v>
      </c>
      <c r="I58" s="66">
        <v>11819724</v>
      </c>
      <c r="J58" s="66">
        <v>2472860</v>
      </c>
      <c r="K58" s="66">
        <v>5118231</v>
      </c>
      <c r="N58" s="66">
        <v>537324</v>
      </c>
      <c r="O58" s="66">
        <v>70012</v>
      </c>
      <c r="P58" s="66">
        <v>746710</v>
      </c>
      <c r="Q58" s="66">
        <v>9264882</v>
      </c>
      <c r="R58" s="66">
        <v>2403262</v>
      </c>
      <c r="S58" s="66">
        <v>2734831</v>
      </c>
      <c r="T58" s="66">
        <v>332798</v>
      </c>
      <c r="U58" s="66">
        <v>285510</v>
      </c>
      <c r="V58" s="66">
        <v>21870</v>
      </c>
      <c r="W58" s="66"/>
      <c r="X58" s="66">
        <v>25418</v>
      </c>
    </row>
    <row r="59" spans="1:24" ht="13.5">
      <c r="A59" s="56" t="s">
        <v>581</v>
      </c>
      <c r="B59" s="143">
        <v>43706353</v>
      </c>
      <c r="C59" s="138"/>
      <c r="D59" s="136">
        <v>31877329</v>
      </c>
      <c r="E59" s="136"/>
      <c r="F59" s="136">
        <v>22966969</v>
      </c>
      <c r="G59" s="136"/>
      <c r="H59" s="66">
        <v>11161661</v>
      </c>
      <c r="I59" s="66">
        <v>11805308</v>
      </c>
      <c r="J59" s="66">
        <v>2443061</v>
      </c>
      <c r="K59" s="66">
        <v>5101510</v>
      </c>
      <c r="N59" s="66">
        <v>544223</v>
      </c>
      <c r="O59" s="66">
        <v>82849</v>
      </c>
      <c r="P59" s="66">
        <v>738717</v>
      </c>
      <c r="Q59" s="66">
        <v>9578273</v>
      </c>
      <c r="R59" s="66">
        <v>2250751</v>
      </c>
      <c r="S59" s="66">
        <v>3039882</v>
      </c>
      <c r="T59" s="66">
        <v>343198</v>
      </c>
      <c r="U59" s="66">
        <v>293340</v>
      </c>
      <c r="V59" s="66">
        <v>24240</v>
      </c>
      <c r="W59" s="66"/>
      <c r="X59" s="66">
        <v>25618</v>
      </c>
    </row>
    <row r="60" spans="1:24" ht="13.5">
      <c r="A60" s="14"/>
      <c r="B60" s="70"/>
      <c r="C60" s="70"/>
      <c r="D60" s="70"/>
      <c r="E60" s="70"/>
      <c r="F60" s="70"/>
      <c r="G60" s="70"/>
      <c r="H60" s="70"/>
      <c r="I60" s="70"/>
      <c r="J60" s="70"/>
      <c r="K60" s="70"/>
      <c r="N60" s="13"/>
      <c r="O60" s="13"/>
      <c r="P60" s="13"/>
      <c r="Q60" s="13"/>
      <c r="R60" s="13"/>
      <c r="S60" s="13"/>
      <c r="T60" s="13"/>
      <c r="U60" s="13"/>
      <c r="V60" s="13"/>
      <c r="W60" s="13"/>
      <c r="X60" s="13"/>
    </row>
    <row r="61" spans="1:24" ht="13.5">
      <c r="A61" s="2" t="s">
        <v>571</v>
      </c>
      <c r="B61" s="2"/>
      <c r="C61" s="2"/>
      <c r="D61" s="2"/>
      <c r="E61" s="2"/>
      <c r="F61" s="2"/>
      <c r="G61" s="2"/>
      <c r="H61" s="2"/>
      <c r="I61" s="2"/>
      <c r="J61" s="2"/>
      <c r="K61" s="2"/>
      <c r="N61" s="4" t="s">
        <v>199</v>
      </c>
      <c r="O61" s="2"/>
      <c r="P61" s="2"/>
      <c r="Q61" s="2"/>
      <c r="R61" s="2"/>
      <c r="S61" s="2"/>
      <c r="T61" s="2"/>
      <c r="U61" s="2"/>
      <c r="V61" s="2"/>
      <c r="W61" s="2"/>
      <c r="X61" s="2"/>
    </row>
    <row r="62" spans="1:24" ht="13.5">
      <c r="A62" s="2"/>
      <c r="B62" s="2"/>
      <c r="C62" s="2"/>
      <c r="D62" s="2"/>
      <c r="E62" s="2"/>
      <c r="F62" s="2"/>
      <c r="G62" s="2"/>
      <c r="H62" s="2"/>
      <c r="I62" s="2"/>
      <c r="J62" s="2"/>
      <c r="K62" s="2"/>
      <c r="N62" s="4" t="s">
        <v>200</v>
      </c>
      <c r="O62" s="2"/>
      <c r="P62" s="2"/>
      <c r="Q62" s="2"/>
      <c r="R62" s="2"/>
      <c r="S62" s="2"/>
      <c r="T62" s="2"/>
      <c r="U62" s="2"/>
      <c r="V62" s="2"/>
      <c r="W62" s="2"/>
      <c r="X62" s="2"/>
    </row>
  </sheetData>
  <mergeCells count="87">
    <mergeCell ref="T44:X44"/>
    <mergeCell ref="S44:S47"/>
    <mergeCell ref="R45:R47"/>
    <mergeCell ref="Q45:Q47"/>
    <mergeCell ref="B55:C55"/>
    <mergeCell ref="W45:X47"/>
    <mergeCell ref="V45:V47"/>
    <mergeCell ref="U45:U47"/>
    <mergeCell ref="T45:T47"/>
    <mergeCell ref="P46:P47"/>
    <mergeCell ref="O46:O47"/>
    <mergeCell ref="N46:N47"/>
    <mergeCell ref="F51:G51"/>
    <mergeCell ref="F50:G50"/>
    <mergeCell ref="B59:C59"/>
    <mergeCell ref="B58:C58"/>
    <mergeCell ref="B57:C57"/>
    <mergeCell ref="B56:C56"/>
    <mergeCell ref="D56:E56"/>
    <mergeCell ref="D57:E57"/>
    <mergeCell ref="D58:E58"/>
    <mergeCell ref="D59:E59"/>
    <mergeCell ref="F49:G49"/>
    <mergeCell ref="D49:E49"/>
    <mergeCell ref="D50:E50"/>
    <mergeCell ref="D51:E51"/>
    <mergeCell ref="F55:G55"/>
    <mergeCell ref="F53:G53"/>
    <mergeCell ref="F52:G52"/>
    <mergeCell ref="D52:E52"/>
    <mergeCell ref="D53:E53"/>
    <mergeCell ref="D55:E55"/>
    <mergeCell ref="F59:G59"/>
    <mergeCell ref="F58:G58"/>
    <mergeCell ref="F57:G57"/>
    <mergeCell ref="F56:G56"/>
    <mergeCell ref="B50:C50"/>
    <mergeCell ref="B51:C51"/>
    <mergeCell ref="B52:C52"/>
    <mergeCell ref="B53:C53"/>
    <mergeCell ref="D46:E47"/>
    <mergeCell ref="B45:C47"/>
    <mergeCell ref="A44:A47"/>
    <mergeCell ref="B49:C49"/>
    <mergeCell ref="K46:K47"/>
    <mergeCell ref="J46:J47"/>
    <mergeCell ref="J23:K23"/>
    <mergeCell ref="F47:G47"/>
    <mergeCell ref="F46:I46"/>
    <mergeCell ref="H23:I23"/>
    <mergeCell ref="F23:G23"/>
    <mergeCell ref="T24:T25"/>
    <mergeCell ref="S24:S25"/>
    <mergeCell ref="R24:R25"/>
    <mergeCell ref="Q24:Q25"/>
    <mergeCell ref="X24:X25"/>
    <mergeCell ref="W24:W25"/>
    <mergeCell ref="V24:V25"/>
    <mergeCell ref="U24:U25"/>
    <mergeCell ref="A7:A9"/>
    <mergeCell ref="N6:N9"/>
    <mergeCell ref="V23:X23"/>
    <mergeCell ref="O23:U23"/>
    <mergeCell ref="D23:E23"/>
    <mergeCell ref="B23:C23"/>
    <mergeCell ref="A23:A24"/>
    <mergeCell ref="P24:P25"/>
    <mergeCell ref="O24:O25"/>
    <mergeCell ref="N23:N25"/>
    <mergeCell ref="H7:K7"/>
    <mergeCell ref="F8:G8"/>
    <mergeCell ref="B7:G7"/>
    <mergeCell ref="K8:K9"/>
    <mergeCell ref="J8:J9"/>
    <mergeCell ref="I8:I9"/>
    <mergeCell ref="H8:H9"/>
    <mergeCell ref="D8:E8"/>
    <mergeCell ref="B8:C8"/>
    <mergeCell ref="T6:V7"/>
    <mergeCell ref="T8:T9"/>
    <mergeCell ref="S8:S9"/>
    <mergeCell ref="Q8:R8"/>
    <mergeCell ref="O7:S7"/>
    <mergeCell ref="O8:P9"/>
    <mergeCell ref="V8:V9"/>
    <mergeCell ref="U8:U9"/>
    <mergeCell ref="O6:S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N68"/>
  <sheetViews>
    <sheetView workbookViewId="0" topLeftCell="A1">
      <selection activeCell="A1" sqref="A1"/>
    </sheetView>
  </sheetViews>
  <sheetFormatPr defaultColWidth="9.00390625" defaultRowHeight="13.5"/>
  <cols>
    <col min="1" max="4" width="2.625" style="0" customWidth="1"/>
    <col min="5" max="7" width="2.375" style="0" customWidth="1"/>
    <col min="8" max="8" width="2.25390625" style="0" customWidth="1"/>
    <col min="9" max="20" width="2.375" style="0" customWidth="1"/>
    <col min="21" max="40" width="2.25390625" style="0" customWidth="1"/>
  </cols>
  <sheetData>
    <row r="1" spans="1:36" ht="13.5">
      <c r="A1" s="2" t="s">
        <v>167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4.25">
      <c r="A3" s="3" t="s">
        <v>537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3.5">
      <c r="A5" s="1" t="s">
        <v>249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5" t="s">
        <v>250</v>
      </c>
      <c r="AI6" s="2"/>
      <c r="AJ6" s="2"/>
    </row>
    <row r="7" spans="1:36" ht="27" customHeight="1">
      <c r="A7" s="134" t="s">
        <v>203</v>
      </c>
      <c r="B7" s="130"/>
      <c r="C7" s="130"/>
      <c r="D7" s="130"/>
      <c r="E7" s="130" t="s">
        <v>105</v>
      </c>
      <c r="F7" s="130"/>
      <c r="G7" s="130"/>
      <c r="H7" s="133" t="s">
        <v>303</v>
      </c>
      <c r="I7" s="130"/>
      <c r="J7" s="130"/>
      <c r="K7" s="130" t="s">
        <v>251</v>
      </c>
      <c r="L7" s="130"/>
      <c r="M7" s="130"/>
      <c r="N7" s="130" t="s">
        <v>252</v>
      </c>
      <c r="O7" s="130"/>
      <c r="P7" s="130"/>
      <c r="Q7" s="130" t="s">
        <v>253</v>
      </c>
      <c r="R7" s="130"/>
      <c r="S7" s="130"/>
      <c r="T7" s="130" t="s">
        <v>254</v>
      </c>
      <c r="U7" s="130"/>
      <c r="V7" s="130"/>
      <c r="W7" s="130" t="s">
        <v>255</v>
      </c>
      <c r="X7" s="130"/>
      <c r="Y7" s="130"/>
      <c r="Z7" s="130" t="s">
        <v>256</v>
      </c>
      <c r="AA7" s="130"/>
      <c r="AB7" s="130"/>
      <c r="AC7" s="130" t="s">
        <v>257</v>
      </c>
      <c r="AD7" s="130"/>
      <c r="AE7" s="130"/>
      <c r="AF7" s="130" t="s">
        <v>258</v>
      </c>
      <c r="AG7" s="130"/>
      <c r="AH7" s="131"/>
      <c r="AI7" s="2"/>
      <c r="AJ7" s="2"/>
    </row>
    <row r="8" spans="1:36" ht="4.5" customHeight="1">
      <c r="A8" s="2"/>
      <c r="B8" s="2"/>
      <c r="C8" s="2"/>
      <c r="D8" s="11"/>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6" ht="13.5">
      <c r="A9" s="148" t="s">
        <v>620</v>
      </c>
      <c r="B9" s="148"/>
      <c r="C9" s="148"/>
      <c r="D9" s="149"/>
      <c r="E9" s="150">
        <v>19106</v>
      </c>
      <c r="F9" s="151"/>
      <c r="G9" s="151"/>
      <c r="H9" s="151">
        <v>0</v>
      </c>
      <c r="I9" s="151"/>
      <c r="J9" s="151"/>
      <c r="K9" s="151">
        <v>2413</v>
      </c>
      <c r="L9" s="151"/>
      <c r="M9" s="151"/>
      <c r="N9" s="151">
        <v>1958</v>
      </c>
      <c r="O9" s="151"/>
      <c r="P9" s="151"/>
      <c r="Q9" s="151">
        <v>3313</v>
      </c>
      <c r="R9" s="151"/>
      <c r="S9" s="151"/>
      <c r="T9" s="151">
        <v>4665</v>
      </c>
      <c r="U9" s="151"/>
      <c r="V9" s="151"/>
      <c r="W9" s="151">
        <v>3109</v>
      </c>
      <c r="X9" s="151"/>
      <c r="Y9" s="151"/>
      <c r="Z9" s="151">
        <v>2702</v>
      </c>
      <c r="AA9" s="151"/>
      <c r="AB9" s="151"/>
      <c r="AC9" s="151">
        <v>2227</v>
      </c>
      <c r="AD9" s="151"/>
      <c r="AE9" s="151"/>
      <c r="AF9" s="151">
        <v>2032</v>
      </c>
      <c r="AG9" s="151"/>
      <c r="AH9" s="151"/>
      <c r="AI9" s="2"/>
      <c r="AJ9" s="2"/>
    </row>
    <row r="10" spans="1:36" ht="13.5">
      <c r="A10" s="147" t="s">
        <v>474</v>
      </c>
      <c r="B10" s="148"/>
      <c r="C10" s="148"/>
      <c r="D10" s="149"/>
      <c r="E10" s="143">
        <v>19448</v>
      </c>
      <c r="F10" s="136"/>
      <c r="G10" s="136"/>
      <c r="H10" s="151">
        <v>0</v>
      </c>
      <c r="I10" s="151"/>
      <c r="J10" s="151"/>
      <c r="K10" s="136">
        <v>2703</v>
      </c>
      <c r="L10" s="136"/>
      <c r="M10" s="136"/>
      <c r="N10" s="136">
        <v>3736</v>
      </c>
      <c r="O10" s="136"/>
      <c r="P10" s="136"/>
      <c r="Q10" s="136">
        <v>0</v>
      </c>
      <c r="R10" s="136"/>
      <c r="S10" s="136"/>
      <c r="T10" s="136">
        <v>1792</v>
      </c>
      <c r="U10" s="136"/>
      <c r="V10" s="136"/>
      <c r="W10" s="136">
        <v>3805</v>
      </c>
      <c r="X10" s="136"/>
      <c r="Y10" s="136"/>
      <c r="Z10" s="136">
        <v>3094</v>
      </c>
      <c r="AA10" s="136"/>
      <c r="AB10" s="136"/>
      <c r="AC10" s="136">
        <v>2393</v>
      </c>
      <c r="AD10" s="136"/>
      <c r="AE10" s="136"/>
      <c r="AF10" s="136">
        <v>1925</v>
      </c>
      <c r="AG10" s="136"/>
      <c r="AH10" s="136"/>
      <c r="AI10" s="2"/>
      <c r="AJ10" s="2"/>
    </row>
    <row r="11" spans="1:36" ht="13.5">
      <c r="A11" s="147" t="s">
        <v>475</v>
      </c>
      <c r="B11" s="148"/>
      <c r="C11" s="148"/>
      <c r="D11" s="149"/>
      <c r="E11" s="143">
        <v>19783</v>
      </c>
      <c r="F11" s="136"/>
      <c r="G11" s="136"/>
      <c r="H11" s="151">
        <v>0</v>
      </c>
      <c r="I11" s="151"/>
      <c r="J11" s="151"/>
      <c r="K11" s="136">
        <v>2876</v>
      </c>
      <c r="L11" s="136"/>
      <c r="M11" s="136"/>
      <c r="N11" s="136">
        <v>3591</v>
      </c>
      <c r="O11" s="136"/>
      <c r="P11" s="136"/>
      <c r="Q11" s="136">
        <v>0</v>
      </c>
      <c r="R11" s="136"/>
      <c r="S11" s="136"/>
      <c r="T11" s="136">
        <v>2089</v>
      </c>
      <c r="U11" s="136"/>
      <c r="V11" s="136"/>
      <c r="W11" s="136">
        <v>3871</v>
      </c>
      <c r="X11" s="136"/>
      <c r="Y11" s="136"/>
      <c r="Z11" s="136">
        <v>3068</v>
      </c>
      <c r="AA11" s="136"/>
      <c r="AB11" s="136"/>
      <c r="AC11" s="136">
        <v>2404</v>
      </c>
      <c r="AD11" s="136"/>
      <c r="AE11" s="136"/>
      <c r="AF11" s="136">
        <v>1884</v>
      </c>
      <c r="AG11" s="136"/>
      <c r="AH11" s="136"/>
      <c r="AI11" s="2"/>
      <c r="AJ11" s="2"/>
    </row>
    <row r="12" spans="1:36" ht="13.5">
      <c r="A12" s="147" t="s">
        <v>508</v>
      </c>
      <c r="B12" s="148"/>
      <c r="C12" s="148"/>
      <c r="D12" s="149"/>
      <c r="E12" s="143">
        <v>20616</v>
      </c>
      <c r="F12" s="136"/>
      <c r="G12" s="136"/>
      <c r="H12" s="136">
        <v>0</v>
      </c>
      <c r="I12" s="136"/>
      <c r="J12" s="136"/>
      <c r="K12" s="136">
        <v>2801</v>
      </c>
      <c r="L12" s="136"/>
      <c r="M12" s="136"/>
      <c r="N12" s="136">
        <v>3485</v>
      </c>
      <c r="O12" s="136"/>
      <c r="P12" s="136"/>
      <c r="Q12" s="136">
        <v>0</v>
      </c>
      <c r="R12" s="136"/>
      <c r="S12" s="136"/>
      <c r="T12" s="136">
        <v>2833</v>
      </c>
      <c r="U12" s="136"/>
      <c r="V12" s="136"/>
      <c r="W12" s="136">
        <v>3881</v>
      </c>
      <c r="X12" s="136"/>
      <c r="Y12" s="136"/>
      <c r="Z12" s="136">
        <v>3007</v>
      </c>
      <c r="AA12" s="136"/>
      <c r="AB12" s="136"/>
      <c r="AC12" s="136">
        <v>2567</v>
      </c>
      <c r="AD12" s="136"/>
      <c r="AE12" s="136"/>
      <c r="AF12" s="136">
        <v>2042</v>
      </c>
      <c r="AG12" s="136"/>
      <c r="AH12" s="136"/>
      <c r="AI12" s="2"/>
      <c r="AJ12" s="2"/>
    </row>
    <row r="13" spans="1:36" ht="13.5">
      <c r="A13" s="147" t="s">
        <v>581</v>
      </c>
      <c r="B13" s="148"/>
      <c r="C13" s="148"/>
      <c r="D13" s="149"/>
      <c r="E13" s="143">
        <f>SUM(H13:AH13)</f>
        <v>21495</v>
      </c>
      <c r="F13" s="136"/>
      <c r="G13" s="136"/>
      <c r="H13" s="129">
        <v>0</v>
      </c>
      <c r="I13" s="129"/>
      <c r="J13" s="129"/>
      <c r="K13" s="136">
        <v>3389</v>
      </c>
      <c r="L13" s="136"/>
      <c r="M13" s="136"/>
      <c r="N13" s="136">
        <v>3449</v>
      </c>
      <c r="O13" s="136"/>
      <c r="P13" s="136"/>
      <c r="Q13" s="129">
        <v>0</v>
      </c>
      <c r="R13" s="129"/>
      <c r="S13" s="129"/>
      <c r="T13" s="136">
        <v>3168</v>
      </c>
      <c r="U13" s="136"/>
      <c r="V13" s="136"/>
      <c r="W13" s="136">
        <v>4157</v>
      </c>
      <c r="X13" s="136"/>
      <c r="Y13" s="136"/>
      <c r="Z13" s="136">
        <v>2869</v>
      </c>
      <c r="AA13" s="136"/>
      <c r="AB13" s="136"/>
      <c r="AC13" s="136">
        <v>2284</v>
      </c>
      <c r="AD13" s="136"/>
      <c r="AE13" s="136"/>
      <c r="AF13" s="136">
        <v>2179</v>
      </c>
      <c r="AG13" s="136"/>
      <c r="AH13" s="136"/>
      <c r="AI13" s="2"/>
      <c r="AJ13" s="2"/>
    </row>
    <row r="14" spans="1:36" ht="4.5" customHeight="1">
      <c r="A14" s="13"/>
      <c r="B14" s="13"/>
      <c r="C14" s="13"/>
      <c r="D14" s="14"/>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24"/>
      <c r="AG14" s="13"/>
      <c r="AH14" s="13"/>
      <c r="AI14" s="2"/>
      <c r="AJ14" s="2"/>
    </row>
    <row r="15" spans="1:36" ht="13.5">
      <c r="A15" s="2" t="s">
        <v>259</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3"/>
      <c r="AG15" s="2"/>
      <c r="AH15" s="2"/>
      <c r="AI15" s="2"/>
      <c r="AJ15" s="2"/>
    </row>
    <row r="16" spans="1:36" ht="13.5">
      <c r="A16" s="1" t="s">
        <v>260</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3"/>
      <c r="AG16" s="2"/>
      <c r="AH16" s="2"/>
      <c r="AI16" s="2"/>
      <c r="AJ16" s="2"/>
    </row>
    <row r="17" spans="1:36" ht="1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3"/>
      <c r="AG17" s="2"/>
      <c r="AH17" s="2"/>
      <c r="AI17" s="2"/>
      <c r="AJ17" s="2"/>
    </row>
    <row r="18" spans="1:36" ht="13.5">
      <c r="A18" s="134" t="s">
        <v>261</v>
      </c>
      <c r="B18" s="130"/>
      <c r="C18" s="130"/>
      <c r="D18" s="130"/>
      <c r="E18" s="130" t="s">
        <v>301</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1"/>
      <c r="AI18" s="2"/>
      <c r="AJ18" s="2"/>
    </row>
    <row r="19" spans="1:40" ht="27" customHeight="1">
      <c r="A19" s="134"/>
      <c r="B19" s="130"/>
      <c r="C19" s="130"/>
      <c r="D19" s="130"/>
      <c r="E19" s="130" t="s">
        <v>105</v>
      </c>
      <c r="F19" s="130"/>
      <c r="G19" s="130"/>
      <c r="H19" s="133" t="s">
        <v>262</v>
      </c>
      <c r="I19" s="130"/>
      <c r="J19" s="130"/>
      <c r="K19" s="133" t="s">
        <v>263</v>
      </c>
      <c r="L19" s="130"/>
      <c r="M19" s="130"/>
      <c r="N19" s="133" t="s">
        <v>264</v>
      </c>
      <c r="O19" s="130"/>
      <c r="P19" s="130"/>
      <c r="Q19" s="133" t="s">
        <v>265</v>
      </c>
      <c r="R19" s="130"/>
      <c r="S19" s="130"/>
      <c r="T19" s="133" t="s">
        <v>266</v>
      </c>
      <c r="U19" s="130"/>
      <c r="V19" s="130"/>
      <c r="W19" s="133" t="s">
        <v>267</v>
      </c>
      <c r="X19" s="130"/>
      <c r="Y19" s="130"/>
      <c r="Z19" s="133" t="s">
        <v>268</v>
      </c>
      <c r="AA19" s="130"/>
      <c r="AB19" s="130"/>
      <c r="AC19" s="133" t="s">
        <v>269</v>
      </c>
      <c r="AD19" s="130"/>
      <c r="AE19" s="130"/>
      <c r="AF19" s="133" t="s">
        <v>600</v>
      </c>
      <c r="AG19" s="130"/>
      <c r="AH19" s="130"/>
      <c r="AI19" s="133" t="s">
        <v>601</v>
      </c>
      <c r="AJ19" s="130"/>
      <c r="AK19" s="130"/>
      <c r="AL19" s="132" t="s">
        <v>270</v>
      </c>
      <c r="AM19" s="159"/>
      <c r="AN19" s="159"/>
    </row>
    <row r="20" spans="1:40" ht="4.5" customHeight="1">
      <c r="A20" s="12"/>
      <c r="B20" s="12"/>
      <c r="C20" s="12"/>
      <c r="D20" s="11"/>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row>
    <row r="21" spans="1:40" ht="13.5">
      <c r="A21" s="148" t="s">
        <v>620</v>
      </c>
      <c r="B21" s="148"/>
      <c r="C21" s="148"/>
      <c r="D21" s="149"/>
      <c r="E21" s="153">
        <v>97201</v>
      </c>
      <c r="F21" s="153"/>
      <c r="G21" s="153"/>
      <c r="H21" s="153">
        <v>5041</v>
      </c>
      <c r="I21" s="153"/>
      <c r="J21" s="153"/>
      <c r="K21" s="153">
        <v>18998</v>
      </c>
      <c r="L21" s="153"/>
      <c r="M21" s="153"/>
      <c r="N21" s="153">
        <v>11514</v>
      </c>
      <c r="O21" s="153"/>
      <c r="P21" s="153"/>
      <c r="Q21" s="153">
        <v>25181</v>
      </c>
      <c r="R21" s="153"/>
      <c r="S21" s="153"/>
      <c r="T21" s="153">
        <v>22450</v>
      </c>
      <c r="U21" s="153"/>
      <c r="V21" s="153"/>
      <c r="W21" s="153">
        <v>10031</v>
      </c>
      <c r="X21" s="153"/>
      <c r="Y21" s="153"/>
      <c r="Z21" s="153">
        <v>1691</v>
      </c>
      <c r="AA21" s="153"/>
      <c r="AB21" s="153"/>
      <c r="AC21" s="153">
        <v>2295</v>
      </c>
      <c r="AD21" s="153"/>
      <c r="AE21" s="153"/>
      <c r="AF21" s="153">
        <v>0</v>
      </c>
      <c r="AG21" s="153"/>
      <c r="AH21" s="153"/>
      <c r="AI21" s="153">
        <v>0</v>
      </c>
      <c r="AJ21" s="153"/>
      <c r="AK21" s="153"/>
      <c r="AL21" s="153">
        <v>0</v>
      </c>
      <c r="AM21" s="153"/>
      <c r="AN21" s="153"/>
    </row>
    <row r="22" spans="1:40" ht="13.5">
      <c r="A22" s="147" t="s">
        <v>621</v>
      </c>
      <c r="B22" s="148"/>
      <c r="C22" s="148"/>
      <c r="D22" s="149"/>
      <c r="E22" s="152">
        <v>100172</v>
      </c>
      <c r="F22" s="152"/>
      <c r="G22" s="152"/>
      <c r="H22" s="152">
        <v>5298</v>
      </c>
      <c r="I22" s="152"/>
      <c r="J22" s="152"/>
      <c r="K22" s="152">
        <v>19788</v>
      </c>
      <c r="L22" s="152"/>
      <c r="M22" s="152"/>
      <c r="N22" s="152">
        <v>12387</v>
      </c>
      <c r="O22" s="152"/>
      <c r="P22" s="152"/>
      <c r="Q22" s="152">
        <v>25460</v>
      </c>
      <c r="R22" s="152"/>
      <c r="S22" s="152"/>
      <c r="T22" s="152">
        <v>23097</v>
      </c>
      <c r="U22" s="152"/>
      <c r="V22" s="152"/>
      <c r="W22" s="152">
        <v>10023</v>
      </c>
      <c r="X22" s="152"/>
      <c r="Y22" s="152"/>
      <c r="Z22" s="152">
        <v>1766</v>
      </c>
      <c r="AA22" s="152"/>
      <c r="AB22" s="152"/>
      <c r="AC22" s="152">
        <v>2353</v>
      </c>
      <c r="AD22" s="152"/>
      <c r="AE22" s="152"/>
      <c r="AF22" s="153">
        <v>0</v>
      </c>
      <c r="AG22" s="153"/>
      <c r="AH22" s="153"/>
      <c r="AI22" s="153">
        <v>0</v>
      </c>
      <c r="AJ22" s="153"/>
      <c r="AK22" s="153"/>
      <c r="AL22" s="153">
        <v>0</v>
      </c>
      <c r="AM22" s="153"/>
      <c r="AN22" s="153"/>
    </row>
    <row r="23" spans="1:40" ht="13.5">
      <c r="A23" s="147" t="s">
        <v>475</v>
      </c>
      <c r="B23" s="148"/>
      <c r="C23" s="148"/>
      <c r="D23" s="149"/>
      <c r="E23" s="152">
        <v>103506</v>
      </c>
      <c r="F23" s="152"/>
      <c r="G23" s="152"/>
      <c r="H23" s="152">
        <v>5596</v>
      </c>
      <c r="I23" s="152"/>
      <c r="J23" s="152"/>
      <c r="K23" s="152">
        <v>20409</v>
      </c>
      <c r="L23" s="152"/>
      <c r="M23" s="152"/>
      <c r="N23" s="152">
        <v>13107</v>
      </c>
      <c r="O23" s="152"/>
      <c r="P23" s="152"/>
      <c r="Q23" s="152">
        <v>26148</v>
      </c>
      <c r="R23" s="152"/>
      <c r="S23" s="152"/>
      <c r="T23" s="152">
        <v>23748</v>
      </c>
      <c r="U23" s="152"/>
      <c r="V23" s="152"/>
      <c r="W23" s="152">
        <v>10315</v>
      </c>
      <c r="X23" s="152"/>
      <c r="Y23" s="152"/>
      <c r="Z23" s="152">
        <v>1896</v>
      </c>
      <c r="AA23" s="152"/>
      <c r="AB23" s="152"/>
      <c r="AC23" s="152">
        <v>2287</v>
      </c>
      <c r="AD23" s="152"/>
      <c r="AE23" s="152"/>
      <c r="AF23" s="152">
        <v>0</v>
      </c>
      <c r="AG23" s="152"/>
      <c r="AH23" s="152"/>
      <c r="AI23" s="152">
        <v>0</v>
      </c>
      <c r="AJ23" s="152"/>
      <c r="AK23" s="152"/>
      <c r="AL23" s="153">
        <v>0</v>
      </c>
      <c r="AM23" s="153"/>
      <c r="AN23" s="153"/>
    </row>
    <row r="24" spans="1:40" ht="13.5">
      <c r="A24" s="147" t="s">
        <v>508</v>
      </c>
      <c r="B24" s="148"/>
      <c r="C24" s="148"/>
      <c r="D24" s="149"/>
      <c r="E24" s="152">
        <v>106188</v>
      </c>
      <c r="F24" s="152"/>
      <c r="G24" s="152"/>
      <c r="H24" s="152">
        <v>6122</v>
      </c>
      <c r="I24" s="152"/>
      <c r="J24" s="152"/>
      <c r="K24" s="152">
        <v>20945</v>
      </c>
      <c r="L24" s="152"/>
      <c r="M24" s="152"/>
      <c r="N24" s="152">
        <v>13916</v>
      </c>
      <c r="O24" s="152"/>
      <c r="P24" s="152"/>
      <c r="Q24" s="152">
        <v>16906</v>
      </c>
      <c r="R24" s="152"/>
      <c r="S24" s="152"/>
      <c r="T24" s="152">
        <v>9383</v>
      </c>
      <c r="U24" s="152"/>
      <c r="V24" s="152"/>
      <c r="W24" s="152">
        <v>10726</v>
      </c>
      <c r="X24" s="152"/>
      <c r="Y24" s="152"/>
      <c r="Z24" s="152">
        <v>13765</v>
      </c>
      <c r="AA24" s="152"/>
      <c r="AB24" s="152"/>
      <c r="AC24" s="152">
        <v>10336</v>
      </c>
      <c r="AD24" s="152"/>
      <c r="AE24" s="152"/>
      <c r="AF24" s="152">
        <v>1907</v>
      </c>
      <c r="AG24" s="152"/>
      <c r="AH24" s="152"/>
      <c r="AI24" s="152">
        <v>2182</v>
      </c>
      <c r="AJ24" s="152"/>
      <c r="AK24" s="152"/>
      <c r="AL24" s="152">
        <v>0</v>
      </c>
      <c r="AM24" s="152"/>
      <c r="AN24" s="152"/>
    </row>
    <row r="25" spans="1:40" ht="13.5">
      <c r="A25" s="147" t="s">
        <v>581</v>
      </c>
      <c r="B25" s="148"/>
      <c r="C25" s="148"/>
      <c r="D25" s="149"/>
      <c r="E25" s="152">
        <f>SUM(H25:AN25)</f>
        <v>107086</v>
      </c>
      <c r="F25" s="152"/>
      <c r="G25" s="152"/>
      <c r="H25" s="152">
        <v>6504</v>
      </c>
      <c r="I25" s="152"/>
      <c r="J25" s="152"/>
      <c r="K25" s="152">
        <v>21192</v>
      </c>
      <c r="L25" s="152"/>
      <c r="M25" s="152"/>
      <c r="N25" s="152">
        <v>15123</v>
      </c>
      <c r="O25" s="152"/>
      <c r="P25" s="152"/>
      <c r="Q25" s="152">
        <v>16109</v>
      </c>
      <c r="R25" s="152"/>
      <c r="S25" s="152"/>
      <c r="T25" s="152">
        <v>9736</v>
      </c>
      <c r="U25" s="152"/>
      <c r="V25" s="152"/>
      <c r="W25" s="152">
        <v>11032</v>
      </c>
      <c r="X25" s="152"/>
      <c r="Y25" s="152"/>
      <c r="Z25" s="152">
        <v>13809</v>
      </c>
      <c r="AA25" s="152"/>
      <c r="AB25" s="152"/>
      <c r="AC25" s="152">
        <v>9848</v>
      </c>
      <c r="AD25" s="152"/>
      <c r="AE25" s="152"/>
      <c r="AF25" s="152">
        <v>1745</v>
      </c>
      <c r="AG25" s="152"/>
      <c r="AH25" s="152"/>
      <c r="AI25" s="152">
        <v>1988</v>
      </c>
      <c r="AJ25" s="152"/>
      <c r="AK25" s="152"/>
      <c r="AL25" s="162">
        <v>0</v>
      </c>
      <c r="AM25" s="162"/>
      <c r="AN25" s="162"/>
    </row>
    <row r="26" spans="1:40" ht="4.5" customHeight="1">
      <c r="A26" s="13"/>
      <c r="B26" s="13"/>
      <c r="C26" s="13"/>
      <c r="D26" s="14"/>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row>
    <row r="27" spans="1:36"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13.5">
      <c r="A28" s="134" t="s">
        <v>261</v>
      </c>
      <c r="B28" s="130"/>
      <c r="C28" s="130"/>
      <c r="D28" s="130"/>
      <c r="E28" s="130" t="s">
        <v>271</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1"/>
      <c r="AC28" s="2"/>
      <c r="AD28" s="2"/>
      <c r="AE28" s="2"/>
      <c r="AF28" s="2"/>
      <c r="AG28" s="2"/>
      <c r="AH28" s="2"/>
      <c r="AI28" s="2"/>
      <c r="AJ28" s="2"/>
    </row>
    <row r="29" spans="1:36" ht="13.5">
      <c r="A29" s="134"/>
      <c r="B29" s="130"/>
      <c r="C29" s="130"/>
      <c r="D29" s="130"/>
      <c r="E29" s="130" t="s">
        <v>272</v>
      </c>
      <c r="F29" s="130"/>
      <c r="G29" s="130"/>
      <c r="H29" s="130"/>
      <c r="I29" s="130"/>
      <c r="J29" s="130"/>
      <c r="K29" s="130" t="s">
        <v>302</v>
      </c>
      <c r="L29" s="130"/>
      <c r="M29" s="130"/>
      <c r="N29" s="130"/>
      <c r="O29" s="130"/>
      <c r="P29" s="130"/>
      <c r="Q29" s="130" t="s">
        <v>304</v>
      </c>
      <c r="R29" s="130"/>
      <c r="S29" s="130"/>
      <c r="T29" s="130"/>
      <c r="U29" s="130"/>
      <c r="V29" s="130"/>
      <c r="W29" s="130" t="s">
        <v>273</v>
      </c>
      <c r="X29" s="130"/>
      <c r="Y29" s="130"/>
      <c r="Z29" s="130"/>
      <c r="AA29" s="130"/>
      <c r="AB29" s="131"/>
      <c r="AC29" s="2"/>
      <c r="AD29" s="2"/>
      <c r="AE29" s="2"/>
      <c r="AF29" s="2"/>
      <c r="AG29" s="2"/>
      <c r="AH29" s="2"/>
      <c r="AI29" s="2"/>
      <c r="AJ29" s="2"/>
    </row>
    <row r="30" spans="1:36" ht="4.5" customHeight="1">
      <c r="A30" s="37"/>
      <c r="B30" s="37"/>
      <c r="C30" s="37"/>
      <c r="D30" s="20"/>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3.5">
      <c r="A31" s="148" t="s">
        <v>620</v>
      </c>
      <c r="B31" s="148"/>
      <c r="C31" s="148"/>
      <c r="D31" s="149"/>
      <c r="E31" s="151">
        <v>5450150870</v>
      </c>
      <c r="F31" s="151"/>
      <c r="G31" s="151"/>
      <c r="H31" s="151"/>
      <c r="I31" s="151"/>
      <c r="J31" s="151"/>
      <c r="K31" s="151">
        <v>5178472645</v>
      </c>
      <c r="L31" s="151"/>
      <c r="M31" s="151"/>
      <c r="N31" s="151"/>
      <c r="O31" s="151"/>
      <c r="P31" s="151"/>
      <c r="Q31" s="151">
        <v>63768941</v>
      </c>
      <c r="R31" s="151"/>
      <c r="S31" s="151"/>
      <c r="T31" s="151"/>
      <c r="U31" s="151"/>
      <c r="V31" s="151"/>
      <c r="W31" s="151">
        <v>207909284</v>
      </c>
      <c r="X31" s="151"/>
      <c r="Y31" s="151"/>
      <c r="Z31" s="151"/>
      <c r="AA31" s="151"/>
      <c r="AB31" s="151"/>
      <c r="AC31" s="2"/>
      <c r="AD31" s="2"/>
      <c r="AE31" s="2"/>
      <c r="AF31" s="2"/>
      <c r="AG31" s="2"/>
      <c r="AH31" s="2"/>
      <c r="AI31" s="2"/>
      <c r="AJ31" s="2"/>
    </row>
    <row r="32" spans="1:36" ht="13.5">
      <c r="A32" s="147" t="s">
        <v>474</v>
      </c>
      <c r="B32" s="148"/>
      <c r="C32" s="148"/>
      <c r="D32" s="149"/>
      <c r="E32" s="136">
        <v>5733526997</v>
      </c>
      <c r="F32" s="136"/>
      <c r="G32" s="136"/>
      <c r="H32" s="136"/>
      <c r="I32" s="136"/>
      <c r="J32" s="136"/>
      <c r="K32" s="136">
        <v>5431185450</v>
      </c>
      <c r="L32" s="136"/>
      <c r="M32" s="136"/>
      <c r="N32" s="136"/>
      <c r="O32" s="136"/>
      <c r="P32" s="136"/>
      <c r="Q32" s="136">
        <v>67177643</v>
      </c>
      <c r="R32" s="136"/>
      <c r="S32" s="136"/>
      <c r="T32" s="136"/>
      <c r="U32" s="136"/>
      <c r="V32" s="136"/>
      <c r="W32" s="136">
        <v>235163904</v>
      </c>
      <c r="X32" s="136"/>
      <c r="Y32" s="136"/>
      <c r="Z32" s="136"/>
      <c r="AA32" s="136"/>
      <c r="AB32" s="136"/>
      <c r="AC32" s="2"/>
      <c r="AD32" s="2"/>
      <c r="AE32" s="2"/>
      <c r="AF32" s="2"/>
      <c r="AG32" s="2"/>
      <c r="AH32" s="2"/>
      <c r="AI32" s="2"/>
      <c r="AJ32" s="2"/>
    </row>
    <row r="33" spans="1:36" ht="13.5">
      <c r="A33" s="147" t="s">
        <v>475</v>
      </c>
      <c r="B33" s="148"/>
      <c r="C33" s="148"/>
      <c r="D33" s="149"/>
      <c r="E33" s="136">
        <v>5924910182</v>
      </c>
      <c r="F33" s="136"/>
      <c r="G33" s="136"/>
      <c r="H33" s="136"/>
      <c r="I33" s="136"/>
      <c r="J33" s="136"/>
      <c r="K33" s="136">
        <v>5587195244</v>
      </c>
      <c r="L33" s="136"/>
      <c r="M33" s="136"/>
      <c r="N33" s="136"/>
      <c r="O33" s="136"/>
      <c r="P33" s="136"/>
      <c r="Q33" s="136">
        <v>92849825</v>
      </c>
      <c r="R33" s="136"/>
      <c r="S33" s="136"/>
      <c r="T33" s="136"/>
      <c r="U33" s="136"/>
      <c r="V33" s="136"/>
      <c r="W33" s="136">
        <v>244865113</v>
      </c>
      <c r="X33" s="136"/>
      <c r="Y33" s="136"/>
      <c r="Z33" s="136"/>
      <c r="AA33" s="136"/>
      <c r="AB33" s="136"/>
      <c r="AC33" s="2"/>
      <c r="AD33" s="2"/>
      <c r="AE33" s="2"/>
      <c r="AF33" s="2"/>
      <c r="AG33" s="2"/>
      <c r="AH33" s="2"/>
      <c r="AI33" s="2"/>
      <c r="AJ33" s="2"/>
    </row>
    <row r="34" spans="1:36" ht="13.5">
      <c r="A34" s="147" t="s">
        <v>580</v>
      </c>
      <c r="B34" s="148"/>
      <c r="C34" s="148"/>
      <c r="D34" s="149"/>
      <c r="E34" s="136">
        <v>5986255235</v>
      </c>
      <c r="F34" s="136"/>
      <c r="G34" s="136"/>
      <c r="H34" s="136"/>
      <c r="I34" s="136"/>
      <c r="J34" s="136"/>
      <c r="K34" s="136">
        <v>5642469032</v>
      </c>
      <c r="L34" s="136"/>
      <c r="M34" s="136"/>
      <c r="N34" s="136"/>
      <c r="O34" s="136"/>
      <c r="P34" s="136"/>
      <c r="Q34" s="136">
        <v>95745284</v>
      </c>
      <c r="R34" s="136"/>
      <c r="S34" s="136"/>
      <c r="T34" s="136"/>
      <c r="U34" s="136"/>
      <c r="V34" s="136"/>
      <c r="W34" s="136">
        <v>248040919</v>
      </c>
      <c r="X34" s="136"/>
      <c r="Y34" s="136"/>
      <c r="Z34" s="136"/>
      <c r="AA34" s="136"/>
      <c r="AB34" s="136"/>
      <c r="AC34" s="2"/>
      <c r="AD34" s="2"/>
      <c r="AE34" s="2"/>
      <c r="AF34" s="2"/>
      <c r="AG34" s="2"/>
      <c r="AH34" s="2"/>
      <c r="AI34" s="2"/>
      <c r="AJ34" s="2"/>
    </row>
    <row r="35" spans="1:36" ht="13.5">
      <c r="A35" s="147" t="s">
        <v>581</v>
      </c>
      <c r="B35" s="148"/>
      <c r="C35" s="148"/>
      <c r="D35" s="149"/>
      <c r="E35" s="136">
        <v>6037323142</v>
      </c>
      <c r="F35" s="136"/>
      <c r="G35" s="136"/>
      <c r="H35" s="136"/>
      <c r="I35" s="136"/>
      <c r="J35" s="136"/>
      <c r="K35" s="136">
        <v>5702984574</v>
      </c>
      <c r="L35" s="136"/>
      <c r="M35" s="136"/>
      <c r="N35" s="136"/>
      <c r="O35" s="136"/>
      <c r="P35" s="136"/>
      <c r="Q35" s="136">
        <v>97035259</v>
      </c>
      <c r="R35" s="136"/>
      <c r="S35" s="136"/>
      <c r="T35" s="136"/>
      <c r="U35" s="136"/>
      <c r="V35" s="136"/>
      <c r="W35" s="136">
        <v>237303309</v>
      </c>
      <c r="X35" s="136"/>
      <c r="Y35" s="136"/>
      <c r="Z35" s="136"/>
      <c r="AA35" s="136"/>
      <c r="AB35" s="136"/>
      <c r="AC35" s="2"/>
      <c r="AD35" s="2"/>
      <c r="AE35" s="2"/>
      <c r="AF35" s="2"/>
      <c r="AG35" s="2"/>
      <c r="AH35" s="2"/>
      <c r="AI35" s="2"/>
      <c r="AJ35" s="2"/>
    </row>
    <row r="36" spans="1:36" ht="4.5" customHeight="1">
      <c r="A36" s="13"/>
      <c r="B36" s="13"/>
      <c r="C36" s="13"/>
      <c r="D36" s="14"/>
      <c r="E36" s="13"/>
      <c r="F36" s="13"/>
      <c r="G36" s="13"/>
      <c r="H36" s="13"/>
      <c r="I36" s="13"/>
      <c r="J36" s="13"/>
      <c r="K36" s="13"/>
      <c r="L36" s="13"/>
      <c r="M36" s="13"/>
      <c r="N36" s="13"/>
      <c r="O36" s="13"/>
      <c r="P36" s="13"/>
      <c r="Q36" s="13"/>
      <c r="R36" s="13"/>
      <c r="S36" s="13"/>
      <c r="T36" s="13"/>
      <c r="U36" s="13"/>
      <c r="V36" s="13"/>
      <c r="W36" s="13"/>
      <c r="X36" s="13"/>
      <c r="Y36" s="13"/>
      <c r="Z36" s="13"/>
      <c r="AA36" s="13"/>
      <c r="AB36" s="13"/>
      <c r="AC36" s="2"/>
      <c r="AD36" s="2"/>
      <c r="AE36" s="2"/>
      <c r="AF36" s="2"/>
      <c r="AG36" s="2"/>
      <c r="AH36" s="2"/>
      <c r="AI36" s="2"/>
      <c r="AJ36" s="2"/>
    </row>
    <row r="37" spans="1:36" ht="13.5">
      <c r="A37" s="4" t="s">
        <v>274</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13.5">
      <c r="A39" s="1" t="s">
        <v>275</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40" ht="13.5">
      <c r="A41" s="134" t="s">
        <v>276</v>
      </c>
      <c r="B41" s="130"/>
      <c r="C41" s="130"/>
      <c r="D41" s="130"/>
      <c r="E41" s="130"/>
      <c r="F41" s="130"/>
      <c r="G41" s="130"/>
      <c r="H41" s="130"/>
      <c r="I41" s="130" t="s">
        <v>277</v>
      </c>
      <c r="J41" s="130"/>
      <c r="K41" s="130"/>
      <c r="L41" s="130"/>
      <c r="M41" s="130"/>
      <c r="N41" s="130"/>
      <c r="O41" s="130"/>
      <c r="P41" s="130"/>
      <c r="Q41" s="130"/>
      <c r="R41" s="130"/>
      <c r="S41" s="130"/>
      <c r="T41" s="130"/>
      <c r="U41" s="31"/>
      <c r="V41" s="32"/>
      <c r="W41" s="32"/>
      <c r="X41" s="32"/>
      <c r="Y41" s="32"/>
      <c r="Z41" s="32"/>
      <c r="AA41" s="32"/>
      <c r="AB41" s="32"/>
      <c r="AC41" s="32"/>
      <c r="AD41" s="100" t="s">
        <v>278</v>
      </c>
      <c r="AE41" s="32"/>
      <c r="AF41" s="32"/>
      <c r="AG41" s="32"/>
      <c r="AH41" s="32"/>
      <c r="AI41" s="32"/>
      <c r="AJ41" s="32"/>
      <c r="AK41" s="32"/>
      <c r="AL41" s="32"/>
      <c r="AM41" s="32"/>
      <c r="AN41" s="32"/>
    </row>
    <row r="42" spans="1:40" ht="27" customHeight="1">
      <c r="A42" s="134"/>
      <c r="B42" s="130"/>
      <c r="C42" s="130"/>
      <c r="D42" s="130"/>
      <c r="E42" s="130"/>
      <c r="F42" s="130"/>
      <c r="G42" s="130"/>
      <c r="H42" s="130"/>
      <c r="I42" s="133" t="s">
        <v>622</v>
      </c>
      <c r="J42" s="130"/>
      <c r="K42" s="130"/>
      <c r="L42" s="130" t="s">
        <v>519</v>
      </c>
      <c r="M42" s="130"/>
      <c r="N42" s="130"/>
      <c r="O42" s="130" t="s">
        <v>587</v>
      </c>
      <c r="P42" s="130"/>
      <c r="Q42" s="130"/>
      <c r="R42" s="130" t="s">
        <v>623</v>
      </c>
      <c r="S42" s="130"/>
      <c r="T42" s="130"/>
      <c r="U42" s="131" t="s">
        <v>624</v>
      </c>
      <c r="V42" s="160"/>
      <c r="W42" s="160"/>
      <c r="X42" s="160"/>
      <c r="Y42" s="161"/>
      <c r="Z42" s="131" t="s">
        <v>519</v>
      </c>
      <c r="AA42" s="160"/>
      <c r="AB42" s="160"/>
      <c r="AC42" s="160"/>
      <c r="AD42" s="161"/>
      <c r="AE42" s="131" t="s">
        <v>587</v>
      </c>
      <c r="AF42" s="160"/>
      <c r="AG42" s="160"/>
      <c r="AH42" s="160"/>
      <c r="AI42" s="161"/>
      <c r="AJ42" s="135" t="s">
        <v>623</v>
      </c>
      <c r="AK42" s="160"/>
      <c r="AL42" s="160"/>
      <c r="AM42" s="160"/>
      <c r="AN42" s="160"/>
    </row>
    <row r="43" spans="1:40" ht="4.5" customHeight="1">
      <c r="A43" s="2"/>
      <c r="B43" s="2"/>
      <c r="C43" s="2"/>
      <c r="D43" s="2"/>
      <c r="E43" s="2"/>
      <c r="F43" s="2"/>
      <c r="G43" s="2"/>
      <c r="H43" s="11"/>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13.5">
      <c r="A44" s="155" t="s">
        <v>279</v>
      </c>
      <c r="B44" s="155"/>
      <c r="C44" s="155"/>
      <c r="D44" s="155"/>
      <c r="E44" s="155"/>
      <c r="F44" s="155"/>
      <c r="G44" s="155"/>
      <c r="H44" s="48"/>
      <c r="I44" s="154">
        <f>I45+I53+I58+I62+I65+I66</f>
        <v>497938</v>
      </c>
      <c r="J44" s="154"/>
      <c r="K44" s="154"/>
      <c r="L44" s="154">
        <f>L45+L53+L58+L62+L65+L66</f>
        <v>513070</v>
      </c>
      <c r="M44" s="154"/>
      <c r="N44" s="154"/>
      <c r="O44" s="154">
        <f>O45+O53+O58+O62+O65+O66</f>
        <v>538440</v>
      </c>
      <c r="P44" s="154"/>
      <c r="Q44" s="154"/>
      <c r="R44" s="154">
        <f>SUM(R45,R53,R58,R62,R65,R66)</f>
        <v>577129</v>
      </c>
      <c r="S44" s="154"/>
      <c r="T44" s="154"/>
      <c r="U44" s="154">
        <f>U45+U53+U58+U62+U65+U66</f>
        <v>24185177</v>
      </c>
      <c r="V44" s="154"/>
      <c r="W44" s="154"/>
      <c r="X44" s="154"/>
      <c r="Y44" s="154"/>
      <c r="Z44" s="154">
        <f>Z45+Z53+Z58+Z62+Z65+Z66</f>
        <v>24742824</v>
      </c>
      <c r="AA44" s="154"/>
      <c r="AB44" s="154"/>
      <c r="AC44" s="154"/>
      <c r="AD44" s="154"/>
      <c r="AE44" s="154">
        <f>AE45+AE53+AE58+AE62+AE65+AE66</f>
        <v>26153082</v>
      </c>
      <c r="AF44" s="145"/>
      <c r="AG44" s="154"/>
      <c r="AH44" s="154"/>
      <c r="AI44" s="154"/>
      <c r="AJ44" s="156">
        <f>SUM(AJ45,AJ53,AJ58,AJ62,AJ65,AJ66)</f>
        <v>27446131169</v>
      </c>
      <c r="AK44" s="157"/>
      <c r="AL44" s="156"/>
      <c r="AM44" s="156"/>
      <c r="AN44" s="156"/>
    </row>
    <row r="45" spans="1:40" ht="15" customHeight="1">
      <c r="A45" s="71" t="s">
        <v>280</v>
      </c>
      <c r="B45" s="71"/>
      <c r="C45" s="71"/>
      <c r="D45" s="71"/>
      <c r="E45" s="71"/>
      <c r="F45" s="71"/>
      <c r="G45" s="71"/>
      <c r="H45" s="48"/>
      <c r="I45" s="154">
        <f>SUM(I46:K52)</f>
        <v>256449</v>
      </c>
      <c r="J45" s="154"/>
      <c r="K45" s="154"/>
      <c r="L45" s="154">
        <f>SUM(L46:N52)</f>
        <v>261827</v>
      </c>
      <c r="M45" s="154"/>
      <c r="N45" s="154"/>
      <c r="O45" s="154">
        <f>SUM(O46:Q52)</f>
        <v>274673</v>
      </c>
      <c r="P45" s="154"/>
      <c r="Q45" s="154"/>
      <c r="R45" s="154">
        <f>SUM(R46:T52)</f>
        <v>295811</v>
      </c>
      <c r="S45" s="154"/>
      <c r="T45" s="154"/>
      <c r="U45" s="154">
        <f>SUM(U46:X52)</f>
        <v>10775775</v>
      </c>
      <c r="V45" s="154"/>
      <c r="W45" s="154"/>
      <c r="X45" s="154"/>
      <c r="Y45" s="154"/>
      <c r="Z45" s="154">
        <f>SUM(Z46:AC52)</f>
        <v>10809714</v>
      </c>
      <c r="AA45" s="154"/>
      <c r="AB45" s="154"/>
      <c r="AC45" s="154"/>
      <c r="AD45" s="154"/>
      <c r="AE45" s="154">
        <f>SUM(AE46:AG52)</f>
        <v>11602552</v>
      </c>
      <c r="AF45" s="145"/>
      <c r="AG45" s="154"/>
      <c r="AH45" s="154"/>
      <c r="AI45" s="154"/>
      <c r="AJ45" s="156">
        <f>SUM(AJ46:AN52)</f>
        <v>12571505776</v>
      </c>
      <c r="AK45" s="157"/>
      <c r="AL45" s="156"/>
      <c r="AM45" s="156"/>
      <c r="AN45" s="156"/>
    </row>
    <row r="46" spans="1:40" ht="12" customHeight="1">
      <c r="A46" s="71" t="s">
        <v>281</v>
      </c>
      <c r="B46" s="71"/>
      <c r="C46" s="71"/>
      <c r="D46" s="71"/>
      <c r="E46" s="71"/>
      <c r="F46" s="71"/>
      <c r="G46" s="71"/>
      <c r="H46" s="48"/>
      <c r="I46" s="154">
        <v>100495</v>
      </c>
      <c r="J46" s="154"/>
      <c r="K46" s="154"/>
      <c r="L46" s="154">
        <v>97442</v>
      </c>
      <c r="M46" s="154"/>
      <c r="N46" s="154"/>
      <c r="O46" s="154">
        <v>98491</v>
      </c>
      <c r="P46" s="154"/>
      <c r="Q46" s="154"/>
      <c r="R46" s="154">
        <v>102876</v>
      </c>
      <c r="S46" s="154"/>
      <c r="T46" s="154"/>
      <c r="U46" s="154">
        <v>4835864</v>
      </c>
      <c r="V46" s="154"/>
      <c r="W46" s="154"/>
      <c r="X46" s="154"/>
      <c r="Y46" s="154"/>
      <c r="Z46" s="154">
        <v>4581723</v>
      </c>
      <c r="AA46" s="154"/>
      <c r="AB46" s="154"/>
      <c r="AC46" s="154"/>
      <c r="AD46" s="154"/>
      <c r="AE46" s="154">
        <v>4857509</v>
      </c>
      <c r="AF46" s="145"/>
      <c r="AG46" s="145"/>
      <c r="AH46" s="145"/>
      <c r="AI46" s="145"/>
      <c r="AJ46" s="156">
        <v>5174632696</v>
      </c>
      <c r="AK46" s="157"/>
      <c r="AL46" s="157"/>
      <c r="AM46" s="157"/>
      <c r="AN46" s="157"/>
    </row>
    <row r="47" spans="1:40" ht="12" customHeight="1">
      <c r="A47" s="71" t="s">
        <v>282</v>
      </c>
      <c r="B47" s="71"/>
      <c r="C47" s="71"/>
      <c r="D47" s="71"/>
      <c r="E47" s="71"/>
      <c r="F47" s="71"/>
      <c r="G47" s="71"/>
      <c r="H47" s="48"/>
      <c r="I47" s="154">
        <v>3582</v>
      </c>
      <c r="J47" s="154"/>
      <c r="K47" s="154"/>
      <c r="L47" s="154">
        <v>3470</v>
      </c>
      <c r="M47" s="154"/>
      <c r="N47" s="154"/>
      <c r="O47" s="154">
        <v>3335</v>
      </c>
      <c r="P47" s="154"/>
      <c r="Q47" s="154"/>
      <c r="R47" s="154">
        <v>3604</v>
      </c>
      <c r="S47" s="154"/>
      <c r="T47" s="154"/>
      <c r="U47" s="154">
        <v>188865</v>
      </c>
      <c r="V47" s="154"/>
      <c r="W47" s="154"/>
      <c r="X47" s="154"/>
      <c r="Y47" s="154"/>
      <c r="Z47" s="154">
        <v>181034</v>
      </c>
      <c r="AA47" s="154"/>
      <c r="AB47" s="154"/>
      <c r="AC47" s="154"/>
      <c r="AD47" s="154"/>
      <c r="AE47" s="154">
        <v>182670</v>
      </c>
      <c r="AF47" s="145"/>
      <c r="AG47" s="145"/>
      <c r="AH47" s="145"/>
      <c r="AI47" s="145"/>
      <c r="AJ47" s="156">
        <v>193519284</v>
      </c>
      <c r="AK47" s="157"/>
      <c r="AL47" s="157"/>
      <c r="AM47" s="157"/>
      <c r="AN47" s="157"/>
    </row>
    <row r="48" spans="1:40" ht="12" customHeight="1">
      <c r="A48" s="71" t="s">
        <v>283</v>
      </c>
      <c r="B48" s="71"/>
      <c r="C48" s="71"/>
      <c r="D48" s="71"/>
      <c r="E48" s="71"/>
      <c r="F48" s="71"/>
      <c r="G48" s="71"/>
      <c r="H48" s="48"/>
      <c r="I48" s="154">
        <v>20432</v>
      </c>
      <c r="J48" s="154"/>
      <c r="K48" s="154"/>
      <c r="L48" s="154">
        <v>20697</v>
      </c>
      <c r="M48" s="154"/>
      <c r="N48" s="154"/>
      <c r="O48" s="154">
        <v>21865</v>
      </c>
      <c r="P48" s="154"/>
      <c r="Q48" s="154"/>
      <c r="R48" s="154">
        <v>23467</v>
      </c>
      <c r="S48" s="154"/>
      <c r="T48" s="154"/>
      <c r="U48" s="154">
        <v>793722</v>
      </c>
      <c r="V48" s="154"/>
      <c r="W48" s="154"/>
      <c r="X48" s="154"/>
      <c r="Y48" s="154"/>
      <c r="Z48" s="154">
        <v>767819</v>
      </c>
      <c r="AA48" s="154"/>
      <c r="AB48" s="154"/>
      <c r="AC48" s="154"/>
      <c r="AD48" s="154"/>
      <c r="AE48" s="154">
        <v>809037</v>
      </c>
      <c r="AF48" s="145"/>
      <c r="AG48" s="145"/>
      <c r="AH48" s="145"/>
      <c r="AI48" s="145"/>
      <c r="AJ48" s="156">
        <v>876901239</v>
      </c>
      <c r="AK48" s="157"/>
      <c r="AL48" s="157"/>
      <c r="AM48" s="157"/>
      <c r="AN48" s="157"/>
    </row>
    <row r="49" spans="1:40" ht="12" customHeight="1">
      <c r="A49" s="71" t="s">
        <v>284</v>
      </c>
      <c r="B49" s="71"/>
      <c r="C49" s="71"/>
      <c r="D49" s="71"/>
      <c r="E49" s="71"/>
      <c r="F49" s="71"/>
      <c r="G49" s="71"/>
      <c r="H49" s="48"/>
      <c r="I49" s="154">
        <v>3792</v>
      </c>
      <c r="J49" s="154"/>
      <c r="K49" s="154"/>
      <c r="L49" s="154">
        <v>4461</v>
      </c>
      <c r="M49" s="154"/>
      <c r="N49" s="154"/>
      <c r="O49" s="154">
        <v>5570</v>
      </c>
      <c r="P49" s="154"/>
      <c r="Q49" s="154"/>
      <c r="R49" s="154">
        <v>6483</v>
      </c>
      <c r="S49" s="154"/>
      <c r="T49" s="154"/>
      <c r="U49" s="154">
        <v>78512</v>
      </c>
      <c r="V49" s="154"/>
      <c r="W49" s="154"/>
      <c r="X49" s="154"/>
      <c r="Y49" s="154"/>
      <c r="Z49" s="154">
        <v>93301</v>
      </c>
      <c r="AA49" s="154"/>
      <c r="AB49" s="154"/>
      <c r="AC49" s="154"/>
      <c r="AD49" s="154"/>
      <c r="AE49" s="154">
        <v>132943</v>
      </c>
      <c r="AF49" s="145"/>
      <c r="AG49" s="145"/>
      <c r="AH49" s="145"/>
      <c r="AI49" s="145"/>
      <c r="AJ49" s="156">
        <v>169656594</v>
      </c>
      <c r="AK49" s="157"/>
      <c r="AL49" s="157"/>
      <c r="AM49" s="157"/>
      <c r="AN49" s="157"/>
    </row>
    <row r="50" spans="1:40" ht="12" customHeight="1">
      <c r="A50" s="71" t="s">
        <v>285</v>
      </c>
      <c r="B50" s="71"/>
      <c r="C50" s="71"/>
      <c r="D50" s="71"/>
      <c r="E50" s="71"/>
      <c r="F50" s="71"/>
      <c r="G50" s="71"/>
      <c r="H50" s="48"/>
      <c r="I50" s="154">
        <v>48704</v>
      </c>
      <c r="J50" s="154"/>
      <c r="K50" s="154"/>
      <c r="L50" s="154">
        <v>52036</v>
      </c>
      <c r="M50" s="154"/>
      <c r="N50" s="154"/>
      <c r="O50" s="154">
        <v>57522</v>
      </c>
      <c r="P50" s="154"/>
      <c r="Q50" s="154"/>
      <c r="R50" s="154">
        <v>63993</v>
      </c>
      <c r="S50" s="154"/>
      <c r="T50" s="154"/>
      <c r="U50" s="154">
        <v>3048413</v>
      </c>
      <c r="V50" s="158"/>
      <c r="W50" s="158"/>
      <c r="X50" s="158"/>
      <c r="Y50" s="158"/>
      <c r="Z50" s="154">
        <v>3242878</v>
      </c>
      <c r="AA50" s="154"/>
      <c r="AB50" s="154"/>
      <c r="AC50" s="154"/>
      <c r="AD50" s="154"/>
      <c r="AE50" s="154">
        <v>3549738</v>
      </c>
      <c r="AF50" s="145"/>
      <c r="AG50" s="145"/>
      <c r="AH50" s="145"/>
      <c r="AI50" s="145"/>
      <c r="AJ50" s="156">
        <v>3972402910</v>
      </c>
      <c r="AK50" s="157"/>
      <c r="AL50" s="157"/>
      <c r="AM50" s="157"/>
      <c r="AN50" s="157"/>
    </row>
    <row r="51" spans="1:40" ht="12" customHeight="1">
      <c r="A51" s="71" t="s">
        <v>286</v>
      </c>
      <c r="B51" s="71"/>
      <c r="C51" s="71"/>
      <c r="D51" s="71"/>
      <c r="E51" s="71"/>
      <c r="F51" s="71"/>
      <c r="G51" s="71"/>
      <c r="H51" s="48"/>
      <c r="I51" s="154">
        <v>15322</v>
      </c>
      <c r="J51" s="154"/>
      <c r="K51" s="154"/>
      <c r="L51" s="154">
        <v>15708</v>
      </c>
      <c r="M51" s="154"/>
      <c r="N51" s="154"/>
      <c r="O51" s="154">
        <v>15812</v>
      </c>
      <c r="P51" s="154"/>
      <c r="Q51" s="154"/>
      <c r="R51" s="154">
        <v>15991</v>
      </c>
      <c r="S51" s="154"/>
      <c r="T51" s="154"/>
      <c r="U51" s="154">
        <v>1074309</v>
      </c>
      <c r="V51" s="154"/>
      <c r="W51" s="154"/>
      <c r="X51" s="154"/>
      <c r="Y51" s="154"/>
      <c r="Z51" s="154">
        <v>1118819</v>
      </c>
      <c r="AA51" s="154"/>
      <c r="AB51" s="154"/>
      <c r="AC51" s="154"/>
      <c r="AD51" s="154"/>
      <c r="AE51" s="154">
        <v>1188223</v>
      </c>
      <c r="AF51" s="145"/>
      <c r="AG51" s="145"/>
      <c r="AH51" s="145"/>
      <c r="AI51" s="145"/>
      <c r="AJ51" s="156">
        <v>1227364967</v>
      </c>
      <c r="AK51" s="157"/>
      <c r="AL51" s="157"/>
      <c r="AM51" s="157"/>
      <c r="AN51" s="157"/>
    </row>
    <row r="52" spans="1:40" ht="12" customHeight="1">
      <c r="A52" s="71" t="s">
        <v>287</v>
      </c>
      <c r="B52" s="71"/>
      <c r="C52" s="71"/>
      <c r="D52" s="71"/>
      <c r="E52" s="71"/>
      <c r="F52" s="71"/>
      <c r="G52" s="71"/>
      <c r="H52" s="48"/>
      <c r="I52" s="154">
        <v>64122</v>
      </c>
      <c r="J52" s="154"/>
      <c r="K52" s="154"/>
      <c r="L52" s="154">
        <v>68013</v>
      </c>
      <c r="M52" s="154"/>
      <c r="N52" s="154"/>
      <c r="O52" s="154">
        <v>72078</v>
      </c>
      <c r="P52" s="154"/>
      <c r="Q52" s="154"/>
      <c r="R52" s="154">
        <v>79397</v>
      </c>
      <c r="S52" s="154"/>
      <c r="T52" s="154"/>
      <c r="U52" s="154">
        <v>756090</v>
      </c>
      <c r="V52" s="154"/>
      <c r="W52" s="154"/>
      <c r="X52" s="154"/>
      <c r="Y52" s="154"/>
      <c r="Z52" s="154">
        <v>824140</v>
      </c>
      <c r="AA52" s="154"/>
      <c r="AB52" s="154"/>
      <c r="AC52" s="154"/>
      <c r="AD52" s="154"/>
      <c r="AE52" s="154">
        <v>882432</v>
      </c>
      <c r="AF52" s="145"/>
      <c r="AG52" s="145"/>
      <c r="AH52" s="145"/>
      <c r="AI52" s="145"/>
      <c r="AJ52" s="156">
        <v>957028086</v>
      </c>
      <c r="AK52" s="157"/>
      <c r="AL52" s="157"/>
      <c r="AM52" s="157"/>
      <c r="AN52" s="157"/>
    </row>
    <row r="53" spans="1:40" ht="15" customHeight="1">
      <c r="A53" s="71" t="s">
        <v>288</v>
      </c>
      <c r="B53" s="71"/>
      <c r="C53" s="71"/>
      <c r="D53" s="71"/>
      <c r="E53" s="71"/>
      <c r="F53" s="71"/>
      <c r="G53" s="71"/>
      <c r="H53" s="48"/>
      <c r="I53" s="154">
        <f>SUM(I54:K57)</f>
        <v>6071</v>
      </c>
      <c r="J53" s="154"/>
      <c r="K53" s="154"/>
      <c r="L53" s="154">
        <f>SUM(L54:N57)</f>
        <v>7005</v>
      </c>
      <c r="M53" s="154"/>
      <c r="N53" s="154"/>
      <c r="O53" s="154">
        <f>SUM(O54:Q57)</f>
        <v>7702</v>
      </c>
      <c r="P53" s="154"/>
      <c r="Q53" s="154"/>
      <c r="R53" s="154">
        <f>SUM(R54:T57)</f>
        <v>8793</v>
      </c>
      <c r="S53" s="154"/>
      <c r="T53" s="154"/>
      <c r="U53" s="154">
        <f>SUM(U54:X57)</f>
        <v>982287</v>
      </c>
      <c r="V53" s="154"/>
      <c r="W53" s="154"/>
      <c r="X53" s="154"/>
      <c r="Y53" s="154"/>
      <c r="Z53" s="154">
        <f>SUM(Z54:AC57)</f>
        <v>1212835</v>
      </c>
      <c r="AA53" s="154"/>
      <c r="AB53" s="154"/>
      <c r="AC53" s="154"/>
      <c r="AD53" s="154"/>
      <c r="AE53" s="154">
        <f>SUM(AE54:AG57)</f>
        <v>1400141</v>
      </c>
      <c r="AF53" s="145"/>
      <c r="AG53" s="154"/>
      <c r="AH53" s="154"/>
      <c r="AI53" s="154"/>
      <c r="AJ53" s="156">
        <f>SUM(AJ54:AN57)</f>
        <v>1595329822</v>
      </c>
      <c r="AK53" s="157"/>
      <c r="AL53" s="156"/>
      <c r="AM53" s="156"/>
      <c r="AN53" s="156"/>
    </row>
    <row r="54" spans="1:40" ht="12" customHeight="1">
      <c r="A54" s="71" t="s">
        <v>289</v>
      </c>
      <c r="B54" s="71"/>
      <c r="C54" s="71"/>
      <c r="D54" s="71"/>
      <c r="E54" s="71"/>
      <c r="F54" s="71"/>
      <c r="G54" s="71"/>
      <c r="H54" s="48"/>
      <c r="I54" s="154">
        <v>3312</v>
      </c>
      <c r="J54" s="154"/>
      <c r="K54" s="154"/>
      <c r="L54" s="154">
        <v>3385</v>
      </c>
      <c r="M54" s="154"/>
      <c r="N54" s="154"/>
      <c r="O54" s="154">
        <v>3220</v>
      </c>
      <c r="P54" s="154"/>
      <c r="Q54" s="154"/>
      <c r="R54" s="154">
        <v>3095</v>
      </c>
      <c r="S54" s="154"/>
      <c r="T54" s="154"/>
      <c r="U54" s="154">
        <v>316727</v>
      </c>
      <c r="V54" s="154"/>
      <c r="W54" s="154"/>
      <c r="X54" s="154"/>
      <c r="Y54" s="154"/>
      <c r="Z54" s="154">
        <v>344478</v>
      </c>
      <c r="AA54" s="154"/>
      <c r="AB54" s="154"/>
      <c r="AC54" s="154"/>
      <c r="AD54" s="154"/>
      <c r="AE54" s="154">
        <v>316953</v>
      </c>
      <c r="AF54" s="145"/>
      <c r="AG54" s="145"/>
      <c r="AH54" s="145"/>
      <c r="AI54" s="145"/>
      <c r="AJ54" s="156">
        <v>305639815</v>
      </c>
      <c r="AK54" s="157"/>
      <c r="AL54" s="157"/>
      <c r="AM54" s="157"/>
      <c r="AN54" s="157"/>
    </row>
    <row r="55" spans="1:40" ht="12" customHeight="1">
      <c r="A55" s="71" t="s">
        <v>290</v>
      </c>
      <c r="B55" s="71"/>
      <c r="C55" s="71"/>
      <c r="D55" s="71"/>
      <c r="E55" s="71"/>
      <c r="F55" s="71"/>
      <c r="G55" s="71"/>
      <c r="H55" s="48"/>
      <c r="I55" s="154">
        <v>262</v>
      </c>
      <c r="J55" s="154"/>
      <c r="K55" s="154"/>
      <c r="L55" s="154">
        <v>508</v>
      </c>
      <c r="M55" s="154"/>
      <c r="N55" s="154"/>
      <c r="O55" s="154">
        <v>611</v>
      </c>
      <c r="P55" s="154"/>
      <c r="Q55" s="154"/>
      <c r="R55" s="154">
        <v>787</v>
      </c>
      <c r="S55" s="154"/>
      <c r="T55" s="154"/>
      <c r="U55" s="154">
        <v>52106</v>
      </c>
      <c r="V55" s="154"/>
      <c r="W55" s="154"/>
      <c r="X55" s="154"/>
      <c r="Y55" s="154"/>
      <c r="Z55" s="154">
        <v>100908</v>
      </c>
      <c r="AA55" s="154"/>
      <c r="AB55" s="154"/>
      <c r="AC55" s="154"/>
      <c r="AD55" s="154"/>
      <c r="AE55" s="154">
        <v>123009</v>
      </c>
      <c r="AF55" s="145"/>
      <c r="AG55" s="145"/>
      <c r="AH55" s="145"/>
      <c r="AI55" s="145"/>
      <c r="AJ55" s="156">
        <v>154799650</v>
      </c>
      <c r="AK55" s="157"/>
      <c r="AL55" s="157"/>
      <c r="AM55" s="157"/>
      <c r="AN55" s="157"/>
    </row>
    <row r="56" spans="1:40" ht="12" customHeight="1">
      <c r="A56" s="71" t="s">
        <v>291</v>
      </c>
      <c r="B56" s="71"/>
      <c r="C56" s="71"/>
      <c r="D56" s="71"/>
      <c r="E56" s="71"/>
      <c r="F56" s="71"/>
      <c r="G56" s="71"/>
      <c r="H56" s="48"/>
      <c r="I56" s="154">
        <v>2475</v>
      </c>
      <c r="J56" s="154"/>
      <c r="K56" s="154"/>
      <c r="L56" s="154">
        <v>2766</v>
      </c>
      <c r="M56" s="154"/>
      <c r="N56" s="154"/>
      <c r="O56" s="154">
        <v>3384</v>
      </c>
      <c r="P56" s="154"/>
      <c r="Q56" s="154"/>
      <c r="R56" s="154">
        <v>4063</v>
      </c>
      <c r="S56" s="154"/>
      <c r="T56" s="154"/>
      <c r="U56" s="154">
        <v>610700</v>
      </c>
      <c r="V56" s="154"/>
      <c r="W56" s="154"/>
      <c r="X56" s="154"/>
      <c r="Y56" s="154"/>
      <c r="Z56" s="154">
        <v>690123</v>
      </c>
      <c r="AA56" s="154"/>
      <c r="AB56" s="154"/>
      <c r="AC56" s="154"/>
      <c r="AD56" s="154"/>
      <c r="AE56" s="154">
        <v>838224</v>
      </c>
      <c r="AF56" s="145"/>
      <c r="AG56" s="145"/>
      <c r="AH56" s="145"/>
      <c r="AI56" s="145"/>
      <c r="AJ56" s="156">
        <v>936475590</v>
      </c>
      <c r="AK56" s="157"/>
      <c r="AL56" s="157"/>
      <c r="AM56" s="157"/>
      <c r="AN56" s="157"/>
    </row>
    <row r="57" spans="1:40" ht="12.75" customHeight="1">
      <c r="A57" s="71" t="s">
        <v>506</v>
      </c>
      <c r="B57" s="71"/>
      <c r="C57" s="71"/>
      <c r="D57" s="71"/>
      <c r="E57" s="71"/>
      <c r="F57" s="71"/>
      <c r="G57" s="71"/>
      <c r="H57" s="48"/>
      <c r="I57" s="154">
        <v>22</v>
      </c>
      <c r="J57" s="154"/>
      <c r="K57" s="154"/>
      <c r="L57" s="154">
        <v>346</v>
      </c>
      <c r="M57" s="154"/>
      <c r="N57" s="154"/>
      <c r="O57" s="154">
        <v>487</v>
      </c>
      <c r="P57" s="154"/>
      <c r="Q57" s="154"/>
      <c r="R57" s="154">
        <v>848</v>
      </c>
      <c r="S57" s="154"/>
      <c r="T57" s="154"/>
      <c r="U57" s="154">
        <v>2754</v>
      </c>
      <c r="V57" s="154"/>
      <c r="W57" s="154"/>
      <c r="X57" s="154"/>
      <c r="Y57" s="154"/>
      <c r="Z57" s="154">
        <v>77326</v>
      </c>
      <c r="AA57" s="154"/>
      <c r="AB57" s="154"/>
      <c r="AC57" s="154"/>
      <c r="AD57" s="154"/>
      <c r="AE57" s="154">
        <v>121955</v>
      </c>
      <c r="AF57" s="145"/>
      <c r="AG57" s="145"/>
      <c r="AH57" s="145"/>
      <c r="AI57" s="145"/>
      <c r="AJ57" s="156">
        <v>198414767</v>
      </c>
      <c r="AK57" s="157"/>
      <c r="AL57" s="157"/>
      <c r="AM57" s="157"/>
      <c r="AN57" s="157"/>
    </row>
    <row r="58" spans="1:40" ht="15" customHeight="1">
      <c r="A58" s="71" t="s">
        <v>292</v>
      </c>
      <c r="B58" s="71"/>
      <c r="C58" s="71"/>
      <c r="D58" s="71"/>
      <c r="E58" s="71"/>
      <c r="F58" s="71"/>
      <c r="G58" s="71"/>
      <c r="H58" s="48"/>
      <c r="I58" s="154">
        <f>SUM(I59:K61)</f>
        <v>31591</v>
      </c>
      <c r="J58" s="154"/>
      <c r="K58" s="154"/>
      <c r="L58" s="154">
        <f>SUM(L59:N61)</f>
        <v>32513</v>
      </c>
      <c r="M58" s="154"/>
      <c r="N58" s="154"/>
      <c r="O58" s="154">
        <f>SUM(O59:Q61)</f>
        <v>31396</v>
      </c>
      <c r="P58" s="154"/>
      <c r="Q58" s="154"/>
      <c r="R58" s="154">
        <f>SUM(R59:T61)</f>
        <v>30813</v>
      </c>
      <c r="S58" s="154"/>
      <c r="T58" s="154"/>
      <c r="U58" s="154">
        <f>SUM(U59:X61)</f>
        <v>8355488</v>
      </c>
      <c r="V58" s="154"/>
      <c r="W58" s="154"/>
      <c r="X58" s="154"/>
      <c r="Y58" s="154"/>
      <c r="Z58" s="154">
        <f>SUM(Z59:AC61)</f>
        <v>8455280</v>
      </c>
      <c r="AA58" s="154"/>
      <c r="AB58" s="154"/>
      <c r="AC58" s="154"/>
      <c r="AD58" s="154"/>
      <c r="AE58" s="154">
        <f>SUM(AE59:AG61)</f>
        <v>8364744</v>
      </c>
      <c r="AF58" s="145"/>
      <c r="AG58" s="154"/>
      <c r="AH58" s="154"/>
      <c r="AI58" s="154"/>
      <c r="AJ58" s="156">
        <f>SUM(AJ59:AN61)</f>
        <v>8155016345</v>
      </c>
      <c r="AK58" s="157"/>
      <c r="AL58" s="156"/>
      <c r="AM58" s="156"/>
      <c r="AN58" s="156"/>
    </row>
    <row r="59" spans="1:40" ht="12" customHeight="1">
      <c r="A59" s="71" t="s">
        <v>293</v>
      </c>
      <c r="B59" s="71"/>
      <c r="C59" s="71"/>
      <c r="D59" s="71"/>
      <c r="E59" s="71"/>
      <c r="F59" s="71"/>
      <c r="G59" s="71"/>
      <c r="H59" s="48"/>
      <c r="I59" s="154">
        <v>15227</v>
      </c>
      <c r="J59" s="154"/>
      <c r="K59" s="154"/>
      <c r="L59" s="154">
        <v>16223</v>
      </c>
      <c r="M59" s="154"/>
      <c r="N59" s="154"/>
      <c r="O59" s="154">
        <v>15944</v>
      </c>
      <c r="P59" s="154"/>
      <c r="Q59" s="154"/>
      <c r="R59" s="154">
        <v>15568</v>
      </c>
      <c r="S59" s="154"/>
      <c r="T59" s="154"/>
      <c r="U59" s="154">
        <v>3770692</v>
      </c>
      <c r="V59" s="154"/>
      <c r="W59" s="154"/>
      <c r="X59" s="154"/>
      <c r="Y59" s="154"/>
      <c r="Z59" s="154">
        <v>3920757</v>
      </c>
      <c r="AA59" s="154"/>
      <c r="AB59" s="154"/>
      <c r="AC59" s="154"/>
      <c r="AD59" s="154"/>
      <c r="AE59" s="154">
        <v>4013154</v>
      </c>
      <c r="AF59" s="145"/>
      <c r="AG59" s="145"/>
      <c r="AH59" s="145"/>
      <c r="AI59" s="145"/>
      <c r="AJ59" s="156">
        <v>3895035105</v>
      </c>
      <c r="AK59" s="157"/>
      <c r="AL59" s="157"/>
      <c r="AM59" s="157"/>
      <c r="AN59" s="157"/>
    </row>
    <row r="60" spans="1:40" ht="12" customHeight="1">
      <c r="A60" s="71" t="s">
        <v>294</v>
      </c>
      <c r="B60" s="71"/>
      <c r="C60" s="71"/>
      <c r="D60" s="71"/>
      <c r="E60" s="71"/>
      <c r="F60" s="71"/>
      <c r="G60" s="71"/>
      <c r="H60" s="48"/>
      <c r="I60" s="154">
        <v>12297</v>
      </c>
      <c r="J60" s="154"/>
      <c r="K60" s="154"/>
      <c r="L60" s="154">
        <v>12727</v>
      </c>
      <c r="M60" s="154"/>
      <c r="N60" s="154"/>
      <c r="O60" s="154">
        <v>12946</v>
      </c>
      <c r="P60" s="154"/>
      <c r="Q60" s="154"/>
      <c r="R60" s="154">
        <v>13320</v>
      </c>
      <c r="S60" s="154"/>
      <c r="T60" s="154"/>
      <c r="U60" s="154">
        <v>3079090</v>
      </c>
      <c r="V60" s="154"/>
      <c r="W60" s="154"/>
      <c r="X60" s="154"/>
      <c r="Y60" s="154"/>
      <c r="Z60" s="154">
        <v>3204228</v>
      </c>
      <c r="AA60" s="154"/>
      <c r="AB60" s="154"/>
      <c r="AC60" s="154"/>
      <c r="AD60" s="154"/>
      <c r="AE60" s="154">
        <v>3440816</v>
      </c>
      <c r="AF60" s="145"/>
      <c r="AG60" s="145"/>
      <c r="AH60" s="145"/>
      <c r="AI60" s="145"/>
      <c r="AJ60" s="156">
        <v>3543412731</v>
      </c>
      <c r="AK60" s="157"/>
      <c r="AL60" s="157"/>
      <c r="AM60" s="157"/>
      <c r="AN60" s="157"/>
    </row>
    <row r="61" spans="1:40" ht="12" customHeight="1">
      <c r="A61" s="71" t="s">
        <v>295</v>
      </c>
      <c r="B61" s="71"/>
      <c r="C61" s="71"/>
      <c r="D61" s="71"/>
      <c r="E61" s="71"/>
      <c r="F61" s="71"/>
      <c r="G61" s="71"/>
      <c r="H61" s="48"/>
      <c r="I61" s="154">
        <v>4067</v>
      </c>
      <c r="J61" s="154"/>
      <c r="K61" s="154"/>
      <c r="L61" s="154">
        <v>3563</v>
      </c>
      <c r="M61" s="154"/>
      <c r="N61" s="154"/>
      <c r="O61" s="154">
        <v>2506</v>
      </c>
      <c r="P61" s="154"/>
      <c r="Q61" s="154"/>
      <c r="R61" s="154">
        <v>1925</v>
      </c>
      <c r="S61" s="154"/>
      <c r="T61" s="154"/>
      <c r="U61" s="154">
        <v>1505706</v>
      </c>
      <c r="V61" s="154"/>
      <c r="W61" s="154"/>
      <c r="X61" s="154"/>
      <c r="Y61" s="154"/>
      <c r="Z61" s="154">
        <v>1330295</v>
      </c>
      <c r="AA61" s="154"/>
      <c r="AB61" s="154"/>
      <c r="AC61" s="154"/>
      <c r="AD61" s="154"/>
      <c r="AE61" s="154">
        <v>910774</v>
      </c>
      <c r="AF61" s="145"/>
      <c r="AG61" s="145"/>
      <c r="AH61" s="145"/>
      <c r="AI61" s="145"/>
      <c r="AJ61" s="156">
        <v>716568509</v>
      </c>
      <c r="AK61" s="157"/>
      <c r="AL61" s="157"/>
      <c r="AM61" s="157"/>
      <c r="AN61" s="157"/>
    </row>
    <row r="62" spans="1:40" ht="15" customHeight="1">
      <c r="A62" s="71" t="s">
        <v>296</v>
      </c>
      <c r="B62" s="71"/>
      <c r="C62" s="71"/>
      <c r="D62" s="71"/>
      <c r="E62" s="71"/>
      <c r="F62" s="71"/>
      <c r="G62" s="71"/>
      <c r="H62" s="48"/>
      <c r="I62" s="154">
        <f>SUM(I63:K64)</f>
        <v>10846</v>
      </c>
      <c r="J62" s="154"/>
      <c r="K62" s="154"/>
      <c r="L62" s="154">
        <f>SUM(L63:N64)</f>
        <v>11248</v>
      </c>
      <c r="M62" s="154"/>
      <c r="N62" s="154"/>
      <c r="O62" s="154">
        <f>SUM(O63:Q64)</f>
        <v>12278</v>
      </c>
      <c r="P62" s="154"/>
      <c r="Q62" s="154"/>
      <c r="R62" s="154">
        <f>SUM(R63:T64)</f>
        <v>13066</v>
      </c>
      <c r="S62" s="154"/>
      <c r="T62" s="154"/>
      <c r="U62" s="154">
        <f>SUM(U63:X64)</f>
        <v>775029</v>
      </c>
      <c r="V62" s="154"/>
      <c r="W62" s="154"/>
      <c r="X62" s="154"/>
      <c r="Y62" s="154"/>
      <c r="Z62" s="154">
        <f>SUM(Z63:AC64)</f>
        <v>802129</v>
      </c>
      <c r="AA62" s="154"/>
      <c r="AB62" s="154"/>
      <c r="AC62" s="154"/>
      <c r="AD62" s="154"/>
      <c r="AE62" s="154">
        <f>SUM(AE63:AG64)</f>
        <v>932438</v>
      </c>
      <c r="AF62" s="145"/>
      <c r="AG62" s="154"/>
      <c r="AH62" s="154"/>
      <c r="AI62" s="154"/>
      <c r="AJ62" s="156">
        <f>SUM(AJ63:AN64)</f>
        <v>999156929</v>
      </c>
      <c r="AK62" s="157"/>
      <c r="AL62" s="156"/>
      <c r="AM62" s="156"/>
      <c r="AN62" s="156"/>
    </row>
    <row r="63" spans="1:40" ht="12" customHeight="1">
      <c r="A63" s="71" t="s">
        <v>297</v>
      </c>
      <c r="B63" s="71"/>
      <c r="C63" s="71"/>
      <c r="D63" s="71"/>
      <c r="E63" s="71"/>
      <c r="F63" s="71"/>
      <c r="G63" s="71"/>
      <c r="H63" s="48"/>
      <c r="I63" s="154">
        <v>8357</v>
      </c>
      <c r="J63" s="154"/>
      <c r="K63" s="154"/>
      <c r="L63" s="154">
        <v>9119</v>
      </c>
      <c r="M63" s="154"/>
      <c r="N63" s="154"/>
      <c r="O63" s="154">
        <v>10245</v>
      </c>
      <c r="P63" s="154"/>
      <c r="Q63" s="154"/>
      <c r="R63" s="154">
        <v>11022</v>
      </c>
      <c r="S63" s="154"/>
      <c r="T63" s="154"/>
      <c r="U63" s="154">
        <v>600841</v>
      </c>
      <c r="V63" s="154"/>
      <c r="W63" s="154"/>
      <c r="X63" s="154"/>
      <c r="Y63" s="154"/>
      <c r="Z63" s="154">
        <v>663528</v>
      </c>
      <c r="AA63" s="154"/>
      <c r="AB63" s="154"/>
      <c r="AC63" s="154"/>
      <c r="AD63" s="154"/>
      <c r="AE63" s="154">
        <v>792025</v>
      </c>
      <c r="AF63" s="145"/>
      <c r="AG63" s="145"/>
      <c r="AH63" s="145"/>
      <c r="AI63" s="145"/>
      <c r="AJ63" s="156">
        <v>866192859</v>
      </c>
      <c r="AK63" s="157"/>
      <c r="AL63" s="157"/>
      <c r="AM63" s="157"/>
      <c r="AN63" s="157"/>
    </row>
    <row r="64" spans="1:40" ht="12" customHeight="1">
      <c r="A64" s="71" t="s">
        <v>298</v>
      </c>
      <c r="B64" s="71"/>
      <c r="C64" s="71"/>
      <c r="D64" s="71"/>
      <c r="E64" s="71"/>
      <c r="F64" s="71"/>
      <c r="G64" s="71"/>
      <c r="H64" s="48"/>
      <c r="I64" s="154">
        <v>2489</v>
      </c>
      <c r="J64" s="154"/>
      <c r="K64" s="154"/>
      <c r="L64" s="154">
        <v>2129</v>
      </c>
      <c r="M64" s="154"/>
      <c r="N64" s="154"/>
      <c r="O64" s="154">
        <v>2033</v>
      </c>
      <c r="P64" s="154"/>
      <c r="Q64" s="154"/>
      <c r="R64" s="154">
        <v>2044</v>
      </c>
      <c r="S64" s="154"/>
      <c r="T64" s="154"/>
      <c r="U64" s="154">
        <v>174188</v>
      </c>
      <c r="V64" s="154"/>
      <c r="W64" s="154"/>
      <c r="X64" s="154"/>
      <c r="Y64" s="154"/>
      <c r="Z64" s="154">
        <v>138601</v>
      </c>
      <c r="AA64" s="154"/>
      <c r="AB64" s="154"/>
      <c r="AC64" s="154"/>
      <c r="AD64" s="154"/>
      <c r="AE64" s="154">
        <v>140413</v>
      </c>
      <c r="AF64" s="145"/>
      <c r="AG64" s="145"/>
      <c r="AH64" s="145"/>
      <c r="AI64" s="145"/>
      <c r="AJ64" s="156">
        <v>132964070</v>
      </c>
      <c r="AK64" s="157"/>
      <c r="AL64" s="157"/>
      <c r="AM64" s="157"/>
      <c r="AN64" s="157"/>
    </row>
    <row r="65" spans="1:40" ht="15" customHeight="1">
      <c r="A65" s="71" t="s">
        <v>299</v>
      </c>
      <c r="B65" s="71"/>
      <c r="C65" s="71"/>
      <c r="D65" s="71"/>
      <c r="E65" s="71"/>
      <c r="F65" s="71"/>
      <c r="G65" s="71"/>
      <c r="H65" s="48"/>
      <c r="I65" s="154">
        <v>134070</v>
      </c>
      <c r="J65" s="154"/>
      <c r="K65" s="154"/>
      <c r="L65" s="154">
        <v>135441</v>
      </c>
      <c r="M65" s="154"/>
      <c r="N65" s="154"/>
      <c r="O65" s="154">
        <v>143201</v>
      </c>
      <c r="P65" s="154"/>
      <c r="Q65" s="154"/>
      <c r="R65" s="154">
        <v>153050</v>
      </c>
      <c r="S65" s="154"/>
      <c r="T65" s="154"/>
      <c r="U65" s="154">
        <v>1348129</v>
      </c>
      <c r="V65" s="154"/>
      <c r="W65" s="154"/>
      <c r="X65" s="154"/>
      <c r="Y65" s="154"/>
      <c r="Z65" s="154">
        <v>1315901</v>
      </c>
      <c r="AA65" s="154"/>
      <c r="AB65" s="154"/>
      <c r="AC65" s="154"/>
      <c r="AD65" s="154"/>
      <c r="AE65" s="154">
        <v>1570561</v>
      </c>
      <c r="AF65" s="145"/>
      <c r="AG65" s="145"/>
      <c r="AH65" s="145"/>
      <c r="AI65" s="145"/>
      <c r="AJ65" s="156">
        <v>1747975481</v>
      </c>
      <c r="AK65" s="157"/>
      <c r="AL65" s="157"/>
      <c r="AM65" s="157"/>
      <c r="AN65" s="157"/>
    </row>
    <row r="66" spans="1:40" ht="15" customHeight="1">
      <c r="A66" s="71" t="s">
        <v>300</v>
      </c>
      <c r="B66" s="71"/>
      <c r="C66" s="71"/>
      <c r="D66" s="71"/>
      <c r="E66" s="71"/>
      <c r="F66" s="71"/>
      <c r="G66" s="71"/>
      <c r="H66" s="48"/>
      <c r="I66" s="154">
        <v>58911</v>
      </c>
      <c r="J66" s="154"/>
      <c r="K66" s="154"/>
      <c r="L66" s="154">
        <v>65036</v>
      </c>
      <c r="M66" s="154"/>
      <c r="N66" s="154"/>
      <c r="O66" s="154">
        <v>69190</v>
      </c>
      <c r="P66" s="154"/>
      <c r="Q66" s="154"/>
      <c r="R66" s="154">
        <v>75596</v>
      </c>
      <c r="S66" s="154"/>
      <c r="T66" s="154"/>
      <c r="U66" s="154">
        <v>1948469</v>
      </c>
      <c r="V66" s="154"/>
      <c r="W66" s="154"/>
      <c r="X66" s="154"/>
      <c r="Y66" s="154"/>
      <c r="Z66" s="154">
        <v>2146965</v>
      </c>
      <c r="AA66" s="154"/>
      <c r="AB66" s="154"/>
      <c r="AC66" s="154"/>
      <c r="AD66" s="154"/>
      <c r="AE66" s="154">
        <v>2282646</v>
      </c>
      <c r="AF66" s="145"/>
      <c r="AG66" s="145"/>
      <c r="AH66" s="145"/>
      <c r="AI66" s="145"/>
      <c r="AJ66" s="156">
        <v>2377146816</v>
      </c>
      <c r="AK66" s="157"/>
      <c r="AL66" s="157"/>
      <c r="AM66" s="157"/>
      <c r="AN66" s="157"/>
    </row>
    <row r="67" spans="1:40" ht="4.5" customHeight="1">
      <c r="A67" s="13"/>
      <c r="B67" s="13"/>
      <c r="C67" s="13"/>
      <c r="D67" s="13"/>
      <c r="E67" s="13"/>
      <c r="F67" s="13"/>
      <c r="G67" s="13"/>
      <c r="H67" s="14"/>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spans="1:36" ht="13.5">
      <c r="A68" s="2" t="s">
        <v>559</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sheetData>
  <mergeCells count="371">
    <mergeCell ref="AJ65:AN65"/>
    <mergeCell ref="AJ66:AN66"/>
    <mergeCell ref="AJ59:AN59"/>
    <mergeCell ref="AJ60:AN60"/>
    <mergeCell ref="AJ61:AN61"/>
    <mergeCell ref="AJ62:AN62"/>
    <mergeCell ref="AJ56:AN56"/>
    <mergeCell ref="AJ57:AN57"/>
    <mergeCell ref="AJ58:AN58"/>
    <mergeCell ref="AJ64:AN64"/>
    <mergeCell ref="AJ52:AN52"/>
    <mergeCell ref="AJ53:AN53"/>
    <mergeCell ref="AJ54:AN54"/>
    <mergeCell ref="AJ55:AN55"/>
    <mergeCell ref="AE66:AI66"/>
    <mergeCell ref="AJ42:AN42"/>
    <mergeCell ref="AJ44:AN44"/>
    <mergeCell ref="AJ45:AN45"/>
    <mergeCell ref="AJ46:AN46"/>
    <mergeCell ref="AJ47:AN47"/>
    <mergeCell ref="AJ48:AN48"/>
    <mergeCell ref="AJ49:AN49"/>
    <mergeCell ref="AJ50:AN50"/>
    <mergeCell ref="AJ51:AN51"/>
    <mergeCell ref="AE59:AI59"/>
    <mergeCell ref="AE60:AI60"/>
    <mergeCell ref="AE61:AI61"/>
    <mergeCell ref="AE62:AI62"/>
    <mergeCell ref="AE55:AI55"/>
    <mergeCell ref="AE56:AI56"/>
    <mergeCell ref="AE57:AI57"/>
    <mergeCell ref="AE58:AI58"/>
    <mergeCell ref="AE51:AI51"/>
    <mergeCell ref="AE52:AI52"/>
    <mergeCell ref="AE53:AI53"/>
    <mergeCell ref="AE54:AI54"/>
    <mergeCell ref="AE47:AI47"/>
    <mergeCell ref="AE48:AI48"/>
    <mergeCell ref="AE49:AI49"/>
    <mergeCell ref="AE50:AI50"/>
    <mergeCell ref="AE42:AI42"/>
    <mergeCell ref="AE44:AI44"/>
    <mergeCell ref="AE45:AI45"/>
    <mergeCell ref="AE46:AI46"/>
    <mergeCell ref="Z60:AD60"/>
    <mergeCell ref="Z61:AD61"/>
    <mergeCell ref="Z62:AD62"/>
    <mergeCell ref="Z50:AD50"/>
    <mergeCell ref="Z56:AD56"/>
    <mergeCell ref="Z57:AD57"/>
    <mergeCell ref="Z58:AD58"/>
    <mergeCell ref="Z59:AD59"/>
    <mergeCell ref="Z52:AD52"/>
    <mergeCell ref="Z53:AD53"/>
    <mergeCell ref="Z54:AD54"/>
    <mergeCell ref="Z55:AD55"/>
    <mergeCell ref="Z44:AD44"/>
    <mergeCell ref="Z45:AD45"/>
    <mergeCell ref="Z46:AD46"/>
    <mergeCell ref="U42:Y42"/>
    <mergeCell ref="U44:Y44"/>
    <mergeCell ref="U45:Y45"/>
    <mergeCell ref="U46:Y46"/>
    <mergeCell ref="Z42:AD42"/>
    <mergeCell ref="AL22:AN22"/>
    <mergeCell ref="AL23:AN23"/>
    <mergeCell ref="AL24:AN24"/>
    <mergeCell ref="AL25:AN25"/>
    <mergeCell ref="AI25:AK25"/>
    <mergeCell ref="AI24:AK24"/>
    <mergeCell ref="AI23:AK23"/>
    <mergeCell ref="AI22:AK22"/>
    <mergeCell ref="W33:AB33"/>
    <mergeCell ref="AI21:AK21"/>
    <mergeCell ref="AI19:AK19"/>
    <mergeCell ref="AL19:AN19"/>
    <mergeCell ref="AL21:AN21"/>
    <mergeCell ref="U50:Y50"/>
    <mergeCell ref="U51:Y51"/>
    <mergeCell ref="U52:Y52"/>
    <mergeCell ref="Z47:AD47"/>
    <mergeCell ref="Z48:AD48"/>
    <mergeCell ref="Z49:AD49"/>
    <mergeCell ref="U47:Y47"/>
    <mergeCell ref="U48:Y48"/>
    <mergeCell ref="U49:Y49"/>
    <mergeCell ref="Z51:AD51"/>
    <mergeCell ref="Z63:AD63"/>
    <mergeCell ref="AE63:AI63"/>
    <mergeCell ref="Z64:AD64"/>
    <mergeCell ref="Z65:AD65"/>
    <mergeCell ref="AE65:AI65"/>
    <mergeCell ref="Z66:AD66"/>
    <mergeCell ref="AE64:AI64"/>
    <mergeCell ref="AJ63:AN63"/>
    <mergeCell ref="U60:Y60"/>
    <mergeCell ref="U61:Y61"/>
    <mergeCell ref="U62:Y62"/>
    <mergeCell ref="U63:Y63"/>
    <mergeCell ref="U64:Y64"/>
    <mergeCell ref="U65:Y65"/>
    <mergeCell ref="U66:Y66"/>
    <mergeCell ref="U55:Y55"/>
    <mergeCell ref="U56:Y56"/>
    <mergeCell ref="U57:Y57"/>
    <mergeCell ref="U58:Y58"/>
    <mergeCell ref="U59:Y59"/>
    <mergeCell ref="O47:Q47"/>
    <mergeCell ref="O46:Q46"/>
    <mergeCell ref="O45:Q45"/>
    <mergeCell ref="O55:Q55"/>
    <mergeCell ref="O54:Q54"/>
    <mergeCell ref="O53:Q53"/>
    <mergeCell ref="O52:Q52"/>
    <mergeCell ref="R56:T56"/>
    <mergeCell ref="R58:T58"/>
    <mergeCell ref="O51:Q51"/>
    <mergeCell ref="O50:Q50"/>
    <mergeCell ref="O49:Q49"/>
    <mergeCell ref="O48:Q48"/>
    <mergeCell ref="O60:Q60"/>
    <mergeCell ref="O59:Q59"/>
    <mergeCell ref="O58:Q58"/>
    <mergeCell ref="O56:Q56"/>
    <mergeCell ref="O57:Q57"/>
    <mergeCell ref="O64:Q64"/>
    <mergeCell ref="O63:Q63"/>
    <mergeCell ref="O62:Q62"/>
    <mergeCell ref="O61:Q61"/>
    <mergeCell ref="R65:T65"/>
    <mergeCell ref="R66:T66"/>
    <mergeCell ref="O66:Q66"/>
    <mergeCell ref="O65:Q65"/>
    <mergeCell ref="R61:T61"/>
    <mergeCell ref="R62:T62"/>
    <mergeCell ref="R63:T63"/>
    <mergeCell ref="R64:T64"/>
    <mergeCell ref="R51:T51"/>
    <mergeCell ref="R59:T59"/>
    <mergeCell ref="R60:T60"/>
    <mergeCell ref="R57:T57"/>
    <mergeCell ref="R52:T52"/>
    <mergeCell ref="R53:T53"/>
    <mergeCell ref="R54:T54"/>
    <mergeCell ref="R55:T55"/>
    <mergeCell ref="U53:Y53"/>
    <mergeCell ref="U54:Y54"/>
    <mergeCell ref="I47:K47"/>
    <mergeCell ref="I46:K46"/>
    <mergeCell ref="L52:N52"/>
    <mergeCell ref="L53:N53"/>
    <mergeCell ref="L54:N54"/>
    <mergeCell ref="R48:T48"/>
    <mergeCell ref="R49:T49"/>
    <mergeCell ref="R50:T50"/>
    <mergeCell ref="I45:K45"/>
    <mergeCell ref="I44:K44"/>
    <mergeCell ref="I51:K51"/>
    <mergeCell ref="I50:K50"/>
    <mergeCell ref="I49:K49"/>
    <mergeCell ref="I48:K48"/>
    <mergeCell ref="I55:K55"/>
    <mergeCell ref="I54:K54"/>
    <mergeCell ref="I53:K53"/>
    <mergeCell ref="I52:K52"/>
    <mergeCell ref="I60:K60"/>
    <mergeCell ref="I59:K59"/>
    <mergeCell ref="I58:K58"/>
    <mergeCell ref="I56:K56"/>
    <mergeCell ref="I57:K57"/>
    <mergeCell ref="I64:K64"/>
    <mergeCell ref="I63:K63"/>
    <mergeCell ref="I62:K62"/>
    <mergeCell ref="I61:K61"/>
    <mergeCell ref="L65:N65"/>
    <mergeCell ref="L66:N66"/>
    <mergeCell ref="I66:K66"/>
    <mergeCell ref="I65:K65"/>
    <mergeCell ref="L61:N61"/>
    <mergeCell ref="L62:N62"/>
    <mergeCell ref="L63:N63"/>
    <mergeCell ref="L64:N64"/>
    <mergeCell ref="L56:N56"/>
    <mergeCell ref="L58:N58"/>
    <mergeCell ref="L59:N59"/>
    <mergeCell ref="L60:N60"/>
    <mergeCell ref="L57:N57"/>
    <mergeCell ref="L55:N55"/>
    <mergeCell ref="L48:N48"/>
    <mergeCell ref="L49:N49"/>
    <mergeCell ref="L50:N50"/>
    <mergeCell ref="L51:N51"/>
    <mergeCell ref="L45:N45"/>
    <mergeCell ref="L46:N46"/>
    <mergeCell ref="L47:N47"/>
    <mergeCell ref="R44:T44"/>
    <mergeCell ref="R45:T45"/>
    <mergeCell ref="R46:T46"/>
    <mergeCell ref="R47:T47"/>
    <mergeCell ref="O44:Q44"/>
    <mergeCell ref="A41:H42"/>
    <mergeCell ref="L44:N44"/>
    <mergeCell ref="R42:T42"/>
    <mergeCell ref="O42:Q42"/>
    <mergeCell ref="L42:N42"/>
    <mergeCell ref="I42:K42"/>
    <mergeCell ref="A44:G44"/>
    <mergeCell ref="I41:T41"/>
    <mergeCell ref="W34:AB34"/>
    <mergeCell ref="W35:AB35"/>
    <mergeCell ref="Q35:V35"/>
    <mergeCell ref="Q34:V34"/>
    <mergeCell ref="E28:AB28"/>
    <mergeCell ref="A28:D29"/>
    <mergeCell ref="W29:AB29"/>
    <mergeCell ref="W31:AB31"/>
    <mergeCell ref="Q29:V29"/>
    <mergeCell ref="K29:P29"/>
    <mergeCell ref="E29:J29"/>
    <mergeCell ref="Q31:V31"/>
    <mergeCell ref="K31:P31"/>
    <mergeCell ref="W32:AB32"/>
    <mergeCell ref="E32:J32"/>
    <mergeCell ref="E31:J31"/>
    <mergeCell ref="A35:D35"/>
    <mergeCell ref="A34:D34"/>
    <mergeCell ref="A33:D33"/>
    <mergeCell ref="A32:D32"/>
    <mergeCell ref="A31:D31"/>
    <mergeCell ref="K33:P33"/>
    <mergeCell ref="K34:P34"/>
    <mergeCell ref="E35:J35"/>
    <mergeCell ref="E34:J34"/>
    <mergeCell ref="E33:J33"/>
    <mergeCell ref="Q32:V32"/>
    <mergeCell ref="K32:P32"/>
    <mergeCell ref="K35:P35"/>
    <mergeCell ref="Q33:V33"/>
    <mergeCell ref="T23:V23"/>
    <mergeCell ref="Q23:S23"/>
    <mergeCell ref="N23:P23"/>
    <mergeCell ref="K23:M23"/>
    <mergeCell ref="AF23:AH23"/>
    <mergeCell ref="AC23:AE23"/>
    <mergeCell ref="Z23:AB23"/>
    <mergeCell ref="W23:Y23"/>
    <mergeCell ref="W22:Y22"/>
    <mergeCell ref="Z22:AB22"/>
    <mergeCell ref="AC22:AE22"/>
    <mergeCell ref="AF22:AH22"/>
    <mergeCell ref="K22:M22"/>
    <mergeCell ref="N22:P22"/>
    <mergeCell ref="Q22:S22"/>
    <mergeCell ref="T22:V22"/>
    <mergeCell ref="T21:V21"/>
    <mergeCell ref="Q21:S21"/>
    <mergeCell ref="N21:P21"/>
    <mergeCell ref="K21:M21"/>
    <mergeCell ref="AF21:AH21"/>
    <mergeCell ref="AC21:AE21"/>
    <mergeCell ref="Z21:AB21"/>
    <mergeCell ref="W21:Y21"/>
    <mergeCell ref="K25:M25"/>
    <mergeCell ref="H25:J25"/>
    <mergeCell ref="E25:G25"/>
    <mergeCell ref="A25:D25"/>
    <mergeCell ref="W25:Y25"/>
    <mergeCell ref="T25:V25"/>
    <mergeCell ref="Q25:S25"/>
    <mergeCell ref="N25:P25"/>
    <mergeCell ref="Z24:AB24"/>
    <mergeCell ref="AC24:AE24"/>
    <mergeCell ref="AF24:AH24"/>
    <mergeCell ref="AF25:AH25"/>
    <mergeCell ref="AC25:AE25"/>
    <mergeCell ref="Z25:AB25"/>
    <mergeCell ref="N24:P24"/>
    <mergeCell ref="Q24:S24"/>
    <mergeCell ref="T24:V24"/>
    <mergeCell ref="W24:Y24"/>
    <mergeCell ref="A23:D23"/>
    <mergeCell ref="A22:D22"/>
    <mergeCell ref="A21:D21"/>
    <mergeCell ref="H21:J21"/>
    <mergeCell ref="E21:G21"/>
    <mergeCell ref="E22:G22"/>
    <mergeCell ref="H22:J22"/>
    <mergeCell ref="H23:J23"/>
    <mergeCell ref="E23:G23"/>
    <mergeCell ref="E24:G24"/>
    <mergeCell ref="H24:J24"/>
    <mergeCell ref="K24:M24"/>
    <mergeCell ref="A24:D24"/>
    <mergeCell ref="H19:J19"/>
    <mergeCell ref="E19:G19"/>
    <mergeCell ref="E18:AH18"/>
    <mergeCell ref="A18:D19"/>
    <mergeCell ref="H10:J10"/>
    <mergeCell ref="H9:J9"/>
    <mergeCell ref="AF19:AH19"/>
    <mergeCell ref="AC19:AE19"/>
    <mergeCell ref="Z19:AB19"/>
    <mergeCell ref="W19:Y19"/>
    <mergeCell ref="T19:V19"/>
    <mergeCell ref="Q19:S19"/>
    <mergeCell ref="N19:P19"/>
    <mergeCell ref="K19:M19"/>
    <mergeCell ref="K13:M13"/>
    <mergeCell ref="H13:J13"/>
    <mergeCell ref="H12:J12"/>
    <mergeCell ref="H11:J11"/>
    <mergeCell ref="K9:M9"/>
    <mergeCell ref="K10:M10"/>
    <mergeCell ref="K11:M11"/>
    <mergeCell ref="K12:M12"/>
    <mergeCell ref="N11:P11"/>
    <mergeCell ref="Q11:S11"/>
    <mergeCell ref="N10:P10"/>
    <mergeCell ref="N9:P9"/>
    <mergeCell ref="Q12:S12"/>
    <mergeCell ref="Q13:S13"/>
    <mergeCell ref="N13:P13"/>
    <mergeCell ref="N12:P12"/>
    <mergeCell ref="T10:V10"/>
    <mergeCell ref="T9:V9"/>
    <mergeCell ref="Q9:S9"/>
    <mergeCell ref="Q10:S10"/>
    <mergeCell ref="W11:Y11"/>
    <mergeCell ref="W12:Y12"/>
    <mergeCell ref="W13:Y13"/>
    <mergeCell ref="T13:V13"/>
    <mergeCell ref="T12:V12"/>
    <mergeCell ref="T11:V11"/>
    <mergeCell ref="Z10:AB10"/>
    <mergeCell ref="Z9:AB9"/>
    <mergeCell ref="W9:Y9"/>
    <mergeCell ref="W10:Y10"/>
    <mergeCell ref="AC11:AE11"/>
    <mergeCell ref="AC12:AE12"/>
    <mergeCell ref="AC13:AE13"/>
    <mergeCell ref="Z13:AB13"/>
    <mergeCell ref="Z12:AB12"/>
    <mergeCell ref="Z11:AB11"/>
    <mergeCell ref="E11:G11"/>
    <mergeCell ref="E10:G10"/>
    <mergeCell ref="E9:G9"/>
    <mergeCell ref="AF13:AH13"/>
    <mergeCell ref="AF12:AH12"/>
    <mergeCell ref="AF11:AH11"/>
    <mergeCell ref="AF10:AH10"/>
    <mergeCell ref="AF9:AH9"/>
    <mergeCell ref="AC9:AE9"/>
    <mergeCell ref="AC10:AE10"/>
    <mergeCell ref="H7:J7"/>
    <mergeCell ref="E7:G7"/>
    <mergeCell ref="A7:D7"/>
    <mergeCell ref="A13:D13"/>
    <mergeCell ref="A12:D12"/>
    <mergeCell ref="A11:D11"/>
    <mergeCell ref="A9:D9"/>
    <mergeCell ref="A10:D10"/>
    <mergeCell ref="E13:G13"/>
    <mergeCell ref="E12:G12"/>
    <mergeCell ref="T7:V7"/>
    <mergeCell ref="Q7:S7"/>
    <mergeCell ref="N7:P7"/>
    <mergeCell ref="K7:M7"/>
    <mergeCell ref="AF7:AH7"/>
    <mergeCell ref="AC7:AE7"/>
    <mergeCell ref="Z7:AB7"/>
    <mergeCell ref="W7:Y7"/>
  </mergeCells>
  <printOptions/>
  <pageMargins left="0.3937007874015748" right="0.5905511811023623" top="0.3937007874015748" bottom="0.1968503937007874"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66"/>
  <sheetViews>
    <sheetView workbookViewId="0" topLeftCell="A1">
      <selection activeCell="A1" sqref="A1"/>
    </sheetView>
  </sheetViews>
  <sheetFormatPr defaultColWidth="9.00390625" defaultRowHeight="13.5"/>
  <cols>
    <col min="1" max="1" width="11.125" style="0" customWidth="1"/>
    <col min="2" max="2" width="5.875" style="0" customWidth="1"/>
    <col min="3" max="3" width="6.125" style="0" customWidth="1"/>
    <col min="4" max="12" width="5.875" style="0" customWidth="1"/>
    <col min="13" max="13" width="5.75390625" style="0" customWidth="1"/>
    <col min="14" max="14" width="6.125" style="0" customWidth="1"/>
    <col min="15" max="15" width="5.875" style="0" customWidth="1"/>
  </cols>
  <sheetData>
    <row r="1" spans="1:15" ht="13.5">
      <c r="A1" s="2"/>
      <c r="B1" s="2"/>
      <c r="C1" s="2"/>
      <c r="D1" s="2"/>
      <c r="E1" s="2"/>
      <c r="F1" s="2"/>
      <c r="G1" s="2"/>
      <c r="H1" s="2"/>
      <c r="I1" s="2"/>
      <c r="J1" s="2"/>
      <c r="K1" s="2"/>
      <c r="L1" s="2"/>
      <c r="M1" s="2"/>
      <c r="N1" s="2"/>
      <c r="O1" s="5" t="s">
        <v>168</v>
      </c>
    </row>
    <row r="2" spans="1:15" ht="13.5">
      <c r="A2" s="2"/>
      <c r="B2" s="2"/>
      <c r="C2" s="2"/>
      <c r="D2" s="2"/>
      <c r="E2" s="2"/>
      <c r="F2" s="2"/>
      <c r="G2" s="2"/>
      <c r="H2" s="2"/>
      <c r="I2" s="2"/>
      <c r="J2" s="2"/>
      <c r="K2" s="2"/>
      <c r="L2" s="2"/>
      <c r="M2" s="2"/>
      <c r="N2" s="2"/>
      <c r="O2" s="2"/>
    </row>
    <row r="3" spans="1:15" ht="14.25">
      <c r="A3" s="3" t="s">
        <v>538</v>
      </c>
      <c r="B3" s="2"/>
      <c r="C3" s="2"/>
      <c r="D3" s="2"/>
      <c r="E3" s="2"/>
      <c r="F3" s="2"/>
      <c r="G3" s="2"/>
      <c r="H3" s="2"/>
      <c r="I3" s="2"/>
      <c r="J3" s="2"/>
      <c r="K3" s="2"/>
      <c r="L3" s="2"/>
      <c r="M3" s="2"/>
      <c r="N3" s="2"/>
      <c r="O3" s="2"/>
    </row>
    <row r="4" spans="1:15" ht="13.5">
      <c r="A4" s="2"/>
      <c r="B4" s="2"/>
      <c r="C4" s="2"/>
      <c r="D4" s="2"/>
      <c r="E4" s="2"/>
      <c r="F4" s="2"/>
      <c r="G4" s="2"/>
      <c r="H4" s="2"/>
      <c r="I4" s="2"/>
      <c r="J4" s="2"/>
      <c r="K4" s="2"/>
      <c r="L4" s="2"/>
      <c r="N4" s="2"/>
      <c r="O4" s="5" t="s">
        <v>625</v>
      </c>
    </row>
    <row r="5" spans="1:15" ht="13.5">
      <c r="A5" s="134" t="s">
        <v>306</v>
      </c>
      <c r="B5" s="130"/>
      <c r="C5" s="130"/>
      <c r="D5" s="130"/>
      <c r="E5" s="130" t="s">
        <v>307</v>
      </c>
      <c r="F5" s="130"/>
      <c r="G5" s="131"/>
      <c r="H5" s="163" t="s">
        <v>308</v>
      </c>
      <c r="I5" s="130"/>
      <c r="J5" s="130"/>
      <c r="K5" s="130"/>
      <c r="L5" s="130"/>
      <c r="M5" s="130" t="s">
        <v>307</v>
      </c>
      <c r="N5" s="130"/>
      <c r="O5" s="131"/>
    </row>
    <row r="6" spans="1:15" ht="13.5">
      <c r="A6" s="134"/>
      <c r="B6" s="130"/>
      <c r="C6" s="130"/>
      <c r="D6" s="130"/>
      <c r="E6" s="16" t="s">
        <v>42</v>
      </c>
      <c r="F6" s="16" t="s">
        <v>309</v>
      </c>
      <c r="G6" s="19" t="s">
        <v>101</v>
      </c>
      <c r="H6" s="163"/>
      <c r="I6" s="130"/>
      <c r="J6" s="130"/>
      <c r="K6" s="130"/>
      <c r="L6" s="130"/>
      <c r="M6" s="16" t="s">
        <v>42</v>
      </c>
      <c r="N6" s="16" t="s">
        <v>309</v>
      </c>
      <c r="O6" s="19" t="s">
        <v>101</v>
      </c>
    </row>
    <row r="7" spans="1:15" ht="4.5" customHeight="1">
      <c r="A7" s="8"/>
      <c r="B7" s="8"/>
      <c r="C7" s="8"/>
      <c r="D7" s="10"/>
      <c r="E7" s="2"/>
      <c r="F7" s="2"/>
      <c r="G7" s="2"/>
      <c r="H7" s="40"/>
      <c r="I7" s="9"/>
      <c r="J7" s="9"/>
      <c r="K7" s="9"/>
      <c r="L7" s="10"/>
      <c r="M7" s="2"/>
      <c r="N7" s="2"/>
      <c r="O7" s="2"/>
    </row>
    <row r="8" spans="1:15" ht="13.5">
      <c r="A8" s="2" t="s">
        <v>310</v>
      </c>
      <c r="B8" s="2"/>
      <c r="C8" s="2"/>
      <c r="D8" s="11"/>
      <c r="E8" s="6"/>
      <c r="F8" s="6"/>
      <c r="G8" s="6"/>
      <c r="H8" s="41" t="s">
        <v>501</v>
      </c>
      <c r="I8" s="12"/>
      <c r="J8" s="12"/>
      <c r="K8" s="12"/>
      <c r="L8" s="11"/>
      <c r="M8" s="6"/>
      <c r="N8" s="6"/>
      <c r="O8" s="6"/>
    </row>
    <row r="9" spans="1:15" ht="13.5">
      <c r="A9" s="2" t="s">
        <v>312</v>
      </c>
      <c r="B9" s="2"/>
      <c r="C9" s="2"/>
      <c r="D9" s="11"/>
      <c r="E9" s="66">
        <v>2</v>
      </c>
      <c r="F9" s="66">
        <v>1</v>
      </c>
      <c r="G9" s="66">
        <v>1</v>
      </c>
      <c r="H9" s="41" t="s">
        <v>316</v>
      </c>
      <c r="I9" s="12"/>
      <c r="J9" s="12"/>
      <c r="K9" s="12"/>
      <c r="L9" s="11"/>
      <c r="M9" s="66">
        <v>0</v>
      </c>
      <c r="N9" s="66">
        <v>0</v>
      </c>
      <c r="O9" s="66">
        <v>0</v>
      </c>
    </row>
    <row r="10" spans="1:15" ht="13.5">
      <c r="A10" s="2" t="s">
        <v>314</v>
      </c>
      <c r="B10" s="2"/>
      <c r="C10" s="2"/>
      <c r="D10" s="11"/>
      <c r="E10" s="66">
        <v>1</v>
      </c>
      <c r="F10" s="66">
        <v>1</v>
      </c>
      <c r="G10" s="66">
        <v>0</v>
      </c>
      <c r="H10" s="41" t="s">
        <v>502</v>
      </c>
      <c r="I10" s="12"/>
      <c r="J10" s="12"/>
      <c r="K10" s="12"/>
      <c r="L10" s="11"/>
      <c r="M10" s="66"/>
      <c r="N10" s="66"/>
      <c r="O10" s="66"/>
    </row>
    <row r="11" spans="1:15" ht="13.5">
      <c r="A11" s="2" t="s">
        <v>315</v>
      </c>
      <c r="B11" s="2"/>
      <c r="C11" s="2"/>
      <c r="D11" s="11"/>
      <c r="E11" s="66">
        <v>81</v>
      </c>
      <c r="F11" s="66">
        <v>29</v>
      </c>
      <c r="G11" s="66">
        <v>52</v>
      </c>
      <c r="H11" s="41" t="s">
        <v>318</v>
      </c>
      <c r="I11" s="12"/>
      <c r="J11" s="12"/>
      <c r="K11" s="12"/>
      <c r="L11" s="11"/>
      <c r="M11" s="66">
        <v>1</v>
      </c>
      <c r="N11" s="66">
        <v>1</v>
      </c>
      <c r="O11" s="66">
        <v>0</v>
      </c>
    </row>
    <row r="12" spans="1:15" ht="13.5">
      <c r="A12" s="2" t="s">
        <v>317</v>
      </c>
      <c r="B12" s="2"/>
      <c r="C12" s="2"/>
      <c r="D12" s="11"/>
      <c r="E12" s="66">
        <v>1</v>
      </c>
      <c r="F12" s="66">
        <v>0</v>
      </c>
      <c r="G12" s="66">
        <v>1</v>
      </c>
      <c r="H12" s="41" t="s">
        <v>503</v>
      </c>
      <c r="I12" s="12"/>
      <c r="J12" s="12"/>
      <c r="K12" s="12"/>
      <c r="L12" s="11"/>
      <c r="M12" s="66"/>
      <c r="N12" s="66"/>
      <c r="O12" s="66"/>
    </row>
    <row r="13" spans="1:15" ht="13.5">
      <c r="A13" s="2" t="s">
        <v>319</v>
      </c>
      <c r="B13" s="2"/>
      <c r="C13" s="2"/>
      <c r="D13" s="11"/>
      <c r="E13" s="66">
        <v>2</v>
      </c>
      <c r="F13" s="66">
        <v>1</v>
      </c>
      <c r="G13" s="66">
        <v>1</v>
      </c>
      <c r="H13" s="41" t="s">
        <v>321</v>
      </c>
      <c r="I13" s="12"/>
      <c r="J13" s="12"/>
      <c r="K13" s="12"/>
      <c r="L13" s="11"/>
      <c r="M13" s="66">
        <v>1</v>
      </c>
      <c r="N13" s="66">
        <v>0</v>
      </c>
      <c r="O13" s="66">
        <v>1</v>
      </c>
    </row>
    <row r="14" spans="1:15" ht="13.5">
      <c r="A14" s="2" t="s">
        <v>320</v>
      </c>
      <c r="B14" s="2"/>
      <c r="C14" s="2"/>
      <c r="D14" s="11"/>
      <c r="E14" s="66"/>
      <c r="F14" s="66"/>
      <c r="G14" s="66"/>
      <c r="H14" s="41" t="s">
        <v>323</v>
      </c>
      <c r="I14" s="12"/>
      <c r="J14" s="12"/>
      <c r="K14" s="12"/>
      <c r="L14" s="11"/>
      <c r="M14" s="66">
        <v>0</v>
      </c>
      <c r="N14" s="66">
        <v>0</v>
      </c>
      <c r="O14" s="66">
        <v>0</v>
      </c>
    </row>
    <row r="15" spans="1:15" ht="13.5">
      <c r="A15" s="2" t="s">
        <v>322</v>
      </c>
      <c r="B15" s="2"/>
      <c r="C15" s="2"/>
      <c r="D15" s="11"/>
      <c r="E15" s="66">
        <v>1</v>
      </c>
      <c r="F15" s="66">
        <v>0</v>
      </c>
      <c r="G15" s="66">
        <v>1</v>
      </c>
      <c r="H15" s="41" t="s">
        <v>504</v>
      </c>
      <c r="I15" s="12"/>
      <c r="J15" s="12"/>
      <c r="K15" s="12"/>
      <c r="L15" s="11"/>
      <c r="M15" s="66"/>
      <c r="N15" s="66"/>
      <c r="O15" s="66"/>
    </row>
    <row r="16" spans="1:15" ht="13.5">
      <c r="A16" s="2" t="s">
        <v>324</v>
      </c>
      <c r="B16" s="2"/>
      <c r="C16" s="2"/>
      <c r="D16" s="11"/>
      <c r="E16" s="66">
        <v>16</v>
      </c>
      <c r="F16" s="66">
        <v>0</v>
      </c>
      <c r="G16" s="66">
        <v>16</v>
      </c>
      <c r="H16" s="41" t="s">
        <v>499</v>
      </c>
      <c r="I16" s="12"/>
      <c r="J16" s="12"/>
      <c r="K16" s="12"/>
      <c r="L16" s="11"/>
      <c r="M16" s="66">
        <v>1</v>
      </c>
      <c r="N16" s="66">
        <v>0</v>
      </c>
      <c r="O16" s="66">
        <v>1</v>
      </c>
    </row>
    <row r="17" spans="1:15" ht="13.5">
      <c r="A17" s="2" t="s">
        <v>326</v>
      </c>
      <c r="B17" s="2"/>
      <c r="C17" s="2"/>
      <c r="D17" s="11"/>
      <c r="E17" s="66">
        <v>4</v>
      </c>
      <c r="F17" s="66">
        <v>0</v>
      </c>
      <c r="G17" s="66">
        <v>4</v>
      </c>
      <c r="H17" s="41" t="s">
        <v>500</v>
      </c>
      <c r="I17" s="12"/>
      <c r="J17" s="12"/>
      <c r="K17" s="12"/>
      <c r="L17" s="11"/>
      <c r="M17" s="66">
        <v>8</v>
      </c>
      <c r="N17" s="66">
        <v>1</v>
      </c>
      <c r="O17" s="66">
        <v>7</v>
      </c>
    </row>
    <row r="18" spans="1:15" ht="13.5">
      <c r="A18" s="2" t="s">
        <v>328</v>
      </c>
      <c r="B18" s="2"/>
      <c r="C18" s="2"/>
      <c r="D18" s="11"/>
      <c r="E18" s="66">
        <v>0</v>
      </c>
      <c r="F18" s="66">
        <v>0</v>
      </c>
      <c r="G18" s="66">
        <v>0</v>
      </c>
      <c r="H18" s="41" t="s">
        <v>325</v>
      </c>
      <c r="I18" s="12"/>
      <c r="J18" s="12"/>
      <c r="K18" s="12"/>
      <c r="L18" s="11"/>
      <c r="M18" s="66"/>
      <c r="N18" s="66"/>
      <c r="O18" s="66"/>
    </row>
    <row r="19" spans="1:15" ht="13.5">
      <c r="A19" s="2" t="s">
        <v>329</v>
      </c>
      <c r="B19" s="2"/>
      <c r="C19" s="2"/>
      <c r="D19" s="11"/>
      <c r="E19" s="66">
        <v>5</v>
      </c>
      <c r="F19" s="66">
        <v>0</v>
      </c>
      <c r="G19" s="66">
        <v>5</v>
      </c>
      <c r="H19" s="41" t="s">
        <v>327</v>
      </c>
      <c r="I19" s="12"/>
      <c r="J19" s="12"/>
      <c r="K19" s="12"/>
      <c r="L19" s="11"/>
      <c r="M19" s="66">
        <v>1</v>
      </c>
      <c r="N19" s="66">
        <v>1</v>
      </c>
      <c r="O19" s="66">
        <v>0</v>
      </c>
    </row>
    <row r="20" spans="1:15" ht="13.5">
      <c r="A20" s="2" t="s">
        <v>331</v>
      </c>
      <c r="B20" s="2"/>
      <c r="C20" s="2"/>
      <c r="D20" s="11"/>
      <c r="E20" s="66">
        <v>5</v>
      </c>
      <c r="F20" s="66">
        <v>5</v>
      </c>
      <c r="G20" s="66">
        <v>0</v>
      </c>
      <c r="H20" s="41" t="s">
        <v>330</v>
      </c>
      <c r="I20" s="12"/>
      <c r="J20" s="12"/>
      <c r="K20" s="12"/>
      <c r="L20" s="11"/>
      <c r="M20" s="66">
        <v>12</v>
      </c>
      <c r="N20" s="66">
        <v>0</v>
      </c>
      <c r="O20" s="66">
        <v>12</v>
      </c>
    </row>
    <row r="21" spans="1:15" ht="13.5">
      <c r="A21" s="2" t="s">
        <v>311</v>
      </c>
      <c r="B21" s="2"/>
      <c r="C21" s="2"/>
      <c r="D21" s="11"/>
      <c r="E21" s="66"/>
      <c r="F21" s="66"/>
      <c r="G21" s="66"/>
      <c r="H21" s="41"/>
      <c r="I21" s="12"/>
      <c r="J21" s="12"/>
      <c r="K21" s="12"/>
      <c r="L21" s="11"/>
      <c r="M21" s="6"/>
      <c r="N21" s="6"/>
      <c r="O21" s="6"/>
    </row>
    <row r="22" spans="1:15" ht="13.5">
      <c r="A22" s="2" t="s">
        <v>313</v>
      </c>
      <c r="B22" s="2"/>
      <c r="C22" s="2"/>
      <c r="D22" s="11"/>
      <c r="E22" s="66">
        <v>0</v>
      </c>
      <c r="F22" s="66">
        <v>0</v>
      </c>
      <c r="G22" s="66">
        <v>0</v>
      </c>
      <c r="H22" s="41"/>
      <c r="I22" s="12"/>
      <c r="J22" s="12"/>
      <c r="K22" s="12"/>
      <c r="L22" s="11"/>
      <c r="M22" s="6"/>
      <c r="N22" s="6"/>
      <c r="O22" s="6"/>
    </row>
    <row r="23" spans="1:15" ht="4.5" customHeight="1">
      <c r="A23" s="13"/>
      <c r="B23" s="13"/>
      <c r="C23" s="13"/>
      <c r="D23" s="14"/>
      <c r="E23" s="13"/>
      <c r="F23" s="13"/>
      <c r="G23" s="13"/>
      <c r="H23" s="42"/>
      <c r="I23" s="13"/>
      <c r="J23" s="13"/>
      <c r="K23" s="13"/>
      <c r="L23" s="14"/>
      <c r="M23" s="13"/>
      <c r="N23" s="13"/>
      <c r="O23" s="13"/>
    </row>
    <row r="24" spans="1:15" ht="12" customHeight="1">
      <c r="A24" s="4" t="s">
        <v>332</v>
      </c>
      <c r="B24" s="2"/>
      <c r="C24" s="2"/>
      <c r="D24" s="2"/>
      <c r="E24" s="2"/>
      <c r="F24" s="2"/>
      <c r="G24" s="2"/>
      <c r="H24" s="2"/>
      <c r="I24" s="2"/>
      <c r="J24" s="2"/>
      <c r="K24" s="2"/>
      <c r="L24" s="2"/>
      <c r="M24" s="2"/>
      <c r="N24" s="2"/>
      <c r="O24" s="2"/>
    </row>
    <row r="25" spans="1:15" ht="12" customHeight="1">
      <c r="A25" s="4" t="s">
        <v>507</v>
      </c>
      <c r="B25" s="2"/>
      <c r="C25" s="2"/>
      <c r="D25" s="2"/>
      <c r="E25" s="2"/>
      <c r="F25" s="2"/>
      <c r="G25" s="2"/>
      <c r="H25" s="2"/>
      <c r="I25" s="2"/>
      <c r="J25" s="2"/>
      <c r="K25" s="2"/>
      <c r="L25" s="2"/>
      <c r="M25" s="2"/>
      <c r="N25" s="2"/>
      <c r="O25" s="2"/>
    </row>
    <row r="26" spans="1:15" ht="13.5">
      <c r="A26" s="2" t="s">
        <v>658</v>
      </c>
      <c r="B26" s="2"/>
      <c r="C26" s="2"/>
      <c r="D26" s="2"/>
      <c r="E26" s="2"/>
      <c r="F26" s="2"/>
      <c r="G26" s="2"/>
      <c r="H26" s="2"/>
      <c r="I26" s="2"/>
      <c r="J26" s="2"/>
      <c r="K26" s="2"/>
      <c r="L26" s="2"/>
      <c r="M26" s="2"/>
      <c r="N26" s="2"/>
      <c r="O26" s="2"/>
    </row>
    <row r="27" spans="1:15" ht="13.5">
      <c r="A27" s="2"/>
      <c r="B27" s="2"/>
      <c r="C27" s="2"/>
      <c r="D27" s="2"/>
      <c r="E27" s="2"/>
      <c r="F27" s="2"/>
      <c r="G27" s="2"/>
      <c r="H27" s="2"/>
      <c r="I27" s="2"/>
      <c r="J27" s="2"/>
      <c r="K27" s="2"/>
      <c r="L27" s="2"/>
      <c r="M27" s="2"/>
      <c r="N27" s="2"/>
      <c r="O27" s="2"/>
    </row>
    <row r="28" spans="1:15" ht="12" customHeight="1">
      <c r="A28" s="2"/>
      <c r="B28" s="2"/>
      <c r="C28" s="2"/>
      <c r="D28" s="2"/>
      <c r="E28" s="2"/>
      <c r="F28" s="2"/>
      <c r="G28" s="2"/>
      <c r="H28" s="2"/>
      <c r="I28" s="2"/>
      <c r="J28" s="2"/>
      <c r="K28" s="2"/>
      <c r="L28" s="2"/>
      <c r="M28" s="2"/>
      <c r="N28" s="2"/>
      <c r="O28" s="2"/>
    </row>
    <row r="29" spans="1:15" ht="14.25">
      <c r="A29" s="3" t="s">
        <v>539</v>
      </c>
      <c r="B29" s="2"/>
      <c r="C29" s="2"/>
      <c r="D29" s="2"/>
      <c r="E29" s="2"/>
      <c r="F29" s="2"/>
      <c r="G29" s="2"/>
      <c r="H29" s="2"/>
      <c r="I29" s="2"/>
      <c r="J29" s="2"/>
      <c r="K29" s="2"/>
      <c r="L29" s="2"/>
      <c r="M29" s="2"/>
      <c r="N29" s="2"/>
      <c r="O29" s="2"/>
    </row>
    <row r="30" spans="1:15" ht="13.5">
      <c r="A30" s="1" t="s">
        <v>355</v>
      </c>
      <c r="B30" s="2"/>
      <c r="C30" s="2"/>
      <c r="D30" s="2"/>
      <c r="E30" s="2"/>
      <c r="F30" s="2"/>
      <c r="G30" s="2"/>
      <c r="H30" s="2"/>
      <c r="I30" s="2"/>
      <c r="J30" s="2"/>
      <c r="K30" s="2"/>
      <c r="L30" s="2"/>
      <c r="M30" s="2"/>
      <c r="N30" s="2"/>
      <c r="O30" s="2"/>
    </row>
    <row r="31" spans="1:15" ht="13.5">
      <c r="A31" s="2"/>
      <c r="B31" s="2"/>
      <c r="C31" s="2"/>
      <c r="D31" s="2"/>
      <c r="E31" s="2"/>
      <c r="F31" s="2"/>
      <c r="G31" s="2"/>
      <c r="H31" s="2"/>
      <c r="I31" s="2"/>
      <c r="J31" s="2"/>
      <c r="K31" s="2"/>
      <c r="L31" s="2"/>
      <c r="M31" s="2"/>
      <c r="O31" s="5" t="s">
        <v>46</v>
      </c>
    </row>
    <row r="32" spans="1:15" ht="13.5">
      <c r="A32" s="134" t="s">
        <v>356</v>
      </c>
      <c r="B32" s="133" t="s">
        <v>333</v>
      </c>
      <c r="C32" s="130"/>
      <c r="D32" s="133" t="s">
        <v>334</v>
      </c>
      <c r="E32" s="130"/>
      <c r="F32" s="130" t="s">
        <v>357</v>
      </c>
      <c r="G32" s="130"/>
      <c r="H32" s="130"/>
      <c r="I32" s="130"/>
      <c r="J32" s="130"/>
      <c r="K32" s="130"/>
      <c r="L32" s="130" t="s">
        <v>358</v>
      </c>
      <c r="M32" s="130"/>
      <c r="N32" s="130"/>
      <c r="O32" s="131"/>
    </row>
    <row r="33" spans="1:15" ht="13.5">
      <c r="A33" s="134"/>
      <c r="B33" s="130"/>
      <c r="C33" s="130"/>
      <c r="D33" s="130"/>
      <c r="E33" s="130"/>
      <c r="F33" s="130" t="s">
        <v>359</v>
      </c>
      <c r="G33" s="130"/>
      <c r="H33" s="130" t="s">
        <v>74</v>
      </c>
      <c r="I33" s="130"/>
      <c r="J33" s="130" t="s">
        <v>75</v>
      </c>
      <c r="K33" s="130"/>
      <c r="L33" s="130" t="s">
        <v>335</v>
      </c>
      <c r="M33" s="130"/>
      <c r="N33" s="16" t="s">
        <v>74</v>
      </c>
      <c r="O33" s="19" t="s">
        <v>75</v>
      </c>
    </row>
    <row r="34" spans="1:15" ht="4.5" customHeight="1">
      <c r="A34" s="11"/>
      <c r="B34" s="2"/>
      <c r="C34" s="2"/>
      <c r="D34" s="2"/>
      <c r="E34" s="2"/>
      <c r="F34" s="2"/>
      <c r="G34" s="2"/>
      <c r="H34" s="2"/>
      <c r="I34" s="2"/>
      <c r="J34" s="2"/>
      <c r="K34" s="2"/>
      <c r="L34" s="2"/>
      <c r="M34" s="2"/>
      <c r="N34" s="2"/>
      <c r="O34" s="2"/>
    </row>
    <row r="35" spans="1:15" ht="13.5">
      <c r="A35" s="10" t="s">
        <v>626</v>
      </c>
      <c r="B35" s="43"/>
      <c r="C35" s="38">
        <v>6</v>
      </c>
      <c r="D35" s="38"/>
      <c r="E35" s="38">
        <v>856</v>
      </c>
      <c r="F35" s="21"/>
      <c r="G35" s="21">
        <v>819</v>
      </c>
      <c r="H35" s="21"/>
      <c r="I35" s="21">
        <v>281</v>
      </c>
      <c r="J35" s="21"/>
      <c r="K35" s="21">
        <v>538</v>
      </c>
      <c r="L35" s="21"/>
      <c r="M35" s="21">
        <v>24</v>
      </c>
      <c r="N35" s="21">
        <v>1</v>
      </c>
      <c r="O35" s="21">
        <v>23</v>
      </c>
    </row>
    <row r="36" spans="1:15" ht="13.5">
      <c r="A36" s="56" t="s">
        <v>513</v>
      </c>
      <c r="B36" s="43"/>
      <c r="C36" s="38">
        <v>6</v>
      </c>
      <c r="D36" s="38"/>
      <c r="E36" s="38">
        <v>857</v>
      </c>
      <c r="F36" s="21"/>
      <c r="G36" s="21">
        <v>824</v>
      </c>
      <c r="H36" s="21"/>
      <c r="I36" s="21">
        <v>264</v>
      </c>
      <c r="J36" s="21"/>
      <c r="K36" s="21">
        <v>560</v>
      </c>
      <c r="L36" s="21"/>
      <c r="M36" s="21">
        <v>24</v>
      </c>
      <c r="N36" s="21">
        <v>0</v>
      </c>
      <c r="O36" s="21">
        <v>24</v>
      </c>
    </row>
    <row r="37" spans="1:15" ht="13.5">
      <c r="A37" s="56" t="s">
        <v>514</v>
      </c>
      <c r="B37" s="43"/>
      <c r="C37" s="38">
        <v>6</v>
      </c>
      <c r="D37" s="38"/>
      <c r="E37" s="38">
        <v>857</v>
      </c>
      <c r="F37" s="21"/>
      <c r="G37" s="21">
        <v>823</v>
      </c>
      <c r="H37" s="21"/>
      <c r="I37" s="21">
        <v>261</v>
      </c>
      <c r="J37" s="21"/>
      <c r="K37" s="21">
        <v>562</v>
      </c>
      <c r="L37" s="21"/>
      <c r="M37" s="21">
        <v>24</v>
      </c>
      <c r="N37" s="21">
        <v>0</v>
      </c>
      <c r="O37" s="21">
        <v>24</v>
      </c>
    </row>
    <row r="38" spans="1:15" ht="13.5">
      <c r="A38" s="56" t="s">
        <v>508</v>
      </c>
      <c r="B38" s="43"/>
      <c r="C38" s="38">
        <v>6</v>
      </c>
      <c r="D38" s="38"/>
      <c r="E38" s="38">
        <v>857</v>
      </c>
      <c r="F38" s="21"/>
      <c r="G38" s="21">
        <v>824</v>
      </c>
      <c r="H38" s="21"/>
      <c r="I38" s="21">
        <v>262</v>
      </c>
      <c r="J38" s="21"/>
      <c r="K38" s="21">
        <v>563</v>
      </c>
      <c r="L38" s="21"/>
      <c r="M38" s="21">
        <v>24</v>
      </c>
      <c r="N38" s="21">
        <v>0</v>
      </c>
      <c r="O38" s="21">
        <v>24</v>
      </c>
    </row>
    <row r="39" spans="1:15" ht="13.5">
      <c r="A39" s="56" t="s">
        <v>627</v>
      </c>
      <c r="B39" s="99"/>
      <c r="C39" s="119">
        <v>6</v>
      </c>
      <c r="D39" s="119"/>
      <c r="E39" s="119">
        <v>857</v>
      </c>
      <c r="F39" s="115"/>
      <c r="G39" s="115">
        <v>815</v>
      </c>
      <c r="H39" s="115"/>
      <c r="I39" s="115">
        <v>246</v>
      </c>
      <c r="J39" s="115"/>
      <c r="K39" s="115">
        <v>569</v>
      </c>
      <c r="L39" s="115"/>
      <c r="M39" s="115">
        <v>23</v>
      </c>
      <c r="N39" s="115">
        <v>0</v>
      </c>
      <c r="O39" s="115">
        <v>23</v>
      </c>
    </row>
    <row r="40" spans="1:15" ht="4.5" customHeight="1">
      <c r="A40" s="14"/>
      <c r="B40" s="13"/>
      <c r="C40" s="13"/>
      <c r="D40" s="13"/>
      <c r="E40" s="13"/>
      <c r="F40" s="13"/>
      <c r="G40" s="13"/>
      <c r="H40" s="13"/>
      <c r="I40" s="13"/>
      <c r="J40" s="13"/>
      <c r="K40" s="13"/>
      <c r="L40" s="13"/>
      <c r="M40" s="13"/>
      <c r="N40" s="13"/>
      <c r="O40" s="13"/>
    </row>
    <row r="41" spans="1:15" ht="13.5">
      <c r="A41" s="4" t="s">
        <v>360</v>
      </c>
      <c r="B41" s="2"/>
      <c r="C41" s="2"/>
      <c r="D41" s="2"/>
      <c r="E41" s="2"/>
      <c r="F41" s="2"/>
      <c r="G41" s="2"/>
      <c r="H41" s="2"/>
      <c r="I41" s="2"/>
      <c r="J41" s="2"/>
      <c r="K41" s="2"/>
      <c r="L41" s="2"/>
      <c r="M41" s="2"/>
      <c r="N41" s="2"/>
      <c r="O41" s="2"/>
    </row>
    <row r="42" spans="1:15" ht="13.5">
      <c r="A42" s="2"/>
      <c r="B42" s="2"/>
      <c r="C42" s="2"/>
      <c r="D42" s="2"/>
      <c r="E42" s="2"/>
      <c r="F42" s="2"/>
      <c r="G42" s="2"/>
      <c r="H42" s="2"/>
      <c r="I42" s="2"/>
      <c r="J42" s="2"/>
      <c r="K42" s="2"/>
      <c r="L42" s="2"/>
      <c r="M42" s="2"/>
      <c r="N42" s="2"/>
      <c r="O42" s="2"/>
    </row>
    <row r="43" spans="1:15" ht="12" customHeight="1">
      <c r="A43" s="2"/>
      <c r="B43" s="2"/>
      <c r="C43" s="2"/>
      <c r="D43" s="2"/>
      <c r="E43" s="2"/>
      <c r="F43" s="2"/>
      <c r="G43" s="2"/>
      <c r="H43" s="2"/>
      <c r="I43" s="2"/>
      <c r="J43" s="2"/>
      <c r="K43" s="2"/>
      <c r="L43" s="2"/>
      <c r="M43" s="2"/>
      <c r="N43" s="2"/>
      <c r="O43" s="2"/>
    </row>
    <row r="44" spans="1:15" ht="13.5">
      <c r="A44" s="1" t="s">
        <v>336</v>
      </c>
      <c r="B44" s="2"/>
      <c r="C44" s="2"/>
      <c r="D44" s="2"/>
      <c r="E44" s="2"/>
      <c r="F44" s="2"/>
      <c r="G44" s="2"/>
      <c r="H44" s="2"/>
      <c r="I44" s="2"/>
      <c r="J44" s="2"/>
      <c r="K44" s="2"/>
      <c r="L44" s="2"/>
      <c r="M44" s="2"/>
      <c r="N44" s="2"/>
      <c r="O44" s="2"/>
    </row>
    <row r="45" spans="1:15" ht="13.5">
      <c r="A45" s="2"/>
      <c r="B45" s="2"/>
      <c r="C45" s="2"/>
      <c r="D45" s="2"/>
      <c r="E45" s="2"/>
      <c r="F45" s="2"/>
      <c r="G45" s="2"/>
      <c r="H45" s="2"/>
      <c r="I45" s="2"/>
      <c r="J45" s="2"/>
      <c r="K45" s="2"/>
      <c r="L45" s="2"/>
      <c r="M45" s="2"/>
      <c r="N45" s="2"/>
      <c r="O45" s="2"/>
    </row>
    <row r="46" spans="1:15" ht="45" customHeight="1">
      <c r="A46" s="15" t="s">
        <v>356</v>
      </c>
      <c r="B46" s="17" t="s">
        <v>337</v>
      </c>
      <c r="C46" s="17" t="s">
        <v>338</v>
      </c>
      <c r="D46" s="17" t="s">
        <v>339</v>
      </c>
      <c r="E46" s="17" t="s">
        <v>340</v>
      </c>
      <c r="F46" s="17" t="s">
        <v>341</v>
      </c>
      <c r="G46" s="17" t="s">
        <v>342</v>
      </c>
      <c r="H46" s="16" t="s">
        <v>343</v>
      </c>
      <c r="I46" s="17" t="s">
        <v>344</v>
      </c>
      <c r="J46" s="16" t="s">
        <v>345</v>
      </c>
      <c r="K46" s="17" t="s">
        <v>346</v>
      </c>
      <c r="L46" s="16" t="s">
        <v>347</v>
      </c>
      <c r="M46" s="17" t="s">
        <v>348</v>
      </c>
      <c r="N46" s="17" t="s">
        <v>349</v>
      </c>
      <c r="O46" s="19" t="s">
        <v>350</v>
      </c>
    </row>
    <row r="47" spans="1:15" ht="4.5" customHeight="1">
      <c r="A47" s="11"/>
      <c r="B47" s="2"/>
      <c r="C47" s="2"/>
      <c r="D47" s="2"/>
      <c r="E47" s="2"/>
      <c r="F47" s="2"/>
      <c r="G47" s="2"/>
      <c r="H47" s="2"/>
      <c r="I47" s="2"/>
      <c r="J47" s="2"/>
      <c r="K47" s="2"/>
      <c r="L47" s="2"/>
      <c r="M47" s="2"/>
      <c r="N47" s="2"/>
      <c r="O47" s="2"/>
    </row>
    <row r="48" spans="1:15" ht="13.5" customHeight="1">
      <c r="A48" s="10" t="s">
        <v>626</v>
      </c>
      <c r="B48" s="62">
        <v>2060</v>
      </c>
      <c r="C48" s="60">
        <v>1358</v>
      </c>
      <c r="D48" s="60">
        <v>2383</v>
      </c>
      <c r="E48" s="60">
        <v>577</v>
      </c>
      <c r="F48" s="59">
        <v>2056</v>
      </c>
      <c r="G48" s="60">
        <v>1213</v>
      </c>
      <c r="H48" s="59">
        <v>819</v>
      </c>
      <c r="I48" s="59">
        <v>422</v>
      </c>
      <c r="J48" s="59">
        <v>198</v>
      </c>
      <c r="K48" s="60">
        <v>916</v>
      </c>
      <c r="L48" s="61">
        <v>686</v>
      </c>
      <c r="M48" s="60">
        <v>1590</v>
      </c>
      <c r="N48" s="59">
        <v>7333</v>
      </c>
      <c r="O48" s="59">
        <v>5421</v>
      </c>
    </row>
    <row r="49" spans="1:15" ht="13.5">
      <c r="A49" s="56" t="s">
        <v>513</v>
      </c>
      <c r="B49" s="6">
        <v>2051</v>
      </c>
      <c r="C49" s="6">
        <v>1012</v>
      </c>
      <c r="D49" s="6">
        <v>2187</v>
      </c>
      <c r="E49" s="6">
        <v>525</v>
      </c>
      <c r="F49" s="6">
        <v>1978</v>
      </c>
      <c r="G49" s="6">
        <v>1327</v>
      </c>
      <c r="H49" s="6">
        <v>684</v>
      </c>
      <c r="I49" s="6">
        <v>366</v>
      </c>
      <c r="J49" s="6">
        <v>202</v>
      </c>
      <c r="K49" s="6">
        <v>851</v>
      </c>
      <c r="L49" s="6">
        <v>613</v>
      </c>
      <c r="M49" s="6">
        <v>1648</v>
      </c>
      <c r="N49" s="6">
        <v>7935</v>
      </c>
      <c r="O49" s="6">
        <v>5644</v>
      </c>
    </row>
    <row r="50" spans="1:15" ht="13.5">
      <c r="A50" s="56" t="s">
        <v>514</v>
      </c>
      <c r="B50" s="6">
        <v>2112</v>
      </c>
      <c r="C50" s="6">
        <v>1002</v>
      </c>
      <c r="D50" s="6">
        <v>2095</v>
      </c>
      <c r="E50" s="6">
        <v>635</v>
      </c>
      <c r="F50" s="6">
        <v>1880</v>
      </c>
      <c r="G50" s="6">
        <v>1494</v>
      </c>
      <c r="H50" s="6">
        <v>636</v>
      </c>
      <c r="I50" s="6">
        <v>437</v>
      </c>
      <c r="J50" s="6">
        <v>187</v>
      </c>
      <c r="K50" s="6">
        <v>938</v>
      </c>
      <c r="L50" s="6">
        <v>595</v>
      </c>
      <c r="M50" s="6">
        <v>1742</v>
      </c>
      <c r="N50" s="6">
        <v>8615</v>
      </c>
      <c r="O50" s="6">
        <v>6797</v>
      </c>
    </row>
    <row r="51" spans="1:15" ht="13.5">
      <c r="A51" s="56" t="s">
        <v>508</v>
      </c>
      <c r="B51" s="21">
        <v>2328</v>
      </c>
      <c r="C51" s="21">
        <v>983</v>
      </c>
      <c r="D51" s="21">
        <v>2208</v>
      </c>
      <c r="E51" s="21">
        <v>687</v>
      </c>
      <c r="F51" s="21">
        <v>1854</v>
      </c>
      <c r="G51" s="21">
        <v>1421</v>
      </c>
      <c r="H51" s="21">
        <v>757</v>
      </c>
      <c r="I51" s="21">
        <v>311</v>
      </c>
      <c r="J51" s="21">
        <v>250</v>
      </c>
      <c r="K51" s="21">
        <v>1000</v>
      </c>
      <c r="L51" s="21">
        <v>529</v>
      </c>
      <c r="M51" s="21">
        <v>1742</v>
      </c>
      <c r="N51" s="21">
        <v>9938</v>
      </c>
      <c r="O51" s="21">
        <v>7085</v>
      </c>
    </row>
    <row r="52" spans="1:15" ht="13.5">
      <c r="A52" s="56" t="s">
        <v>627</v>
      </c>
      <c r="B52" s="115">
        <v>2172</v>
      </c>
      <c r="C52" s="115">
        <v>791</v>
      </c>
      <c r="D52" s="115">
        <v>2197</v>
      </c>
      <c r="E52" s="115">
        <v>620</v>
      </c>
      <c r="F52" s="115">
        <v>2147</v>
      </c>
      <c r="G52" s="115">
        <v>1239</v>
      </c>
      <c r="H52" s="115">
        <v>691</v>
      </c>
      <c r="I52" s="115">
        <v>258</v>
      </c>
      <c r="J52" s="115">
        <v>237</v>
      </c>
      <c r="K52" s="115">
        <v>956</v>
      </c>
      <c r="L52" s="115">
        <v>573</v>
      </c>
      <c r="M52" s="115">
        <v>1526</v>
      </c>
      <c r="N52" s="115">
        <v>10397</v>
      </c>
      <c r="O52" s="115">
        <v>7214</v>
      </c>
    </row>
    <row r="53" spans="1:15" ht="4.5" customHeight="1">
      <c r="A53" s="14"/>
      <c r="B53" s="13"/>
      <c r="C53" s="13"/>
      <c r="D53" s="13"/>
      <c r="E53" s="13"/>
      <c r="F53" s="13"/>
      <c r="G53" s="13"/>
      <c r="H53" s="13"/>
      <c r="I53" s="13"/>
      <c r="J53" s="13"/>
      <c r="K53" s="13"/>
      <c r="L53" s="13"/>
      <c r="M53" s="13"/>
      <c r="N53" s="13"/>
      <c r="O53" s="13"/>
    </row>
    <row r="54" spans="1:15" ht="13.5">
      <c r="A54" s="2"/>
      <c r="B54" s="2"/>
      <c r="C54" s="2"/>
      <c r="D54" s="2"/>
      <c r="E54" s="2"/>
      <c r="F54" s="2"/>
      <c r="G54" s="2"/>
      <c r="H54" s="2"/>
      <c r="I54" s="2"/>
      <c r="J54" s="2"/>
      <c r="K54" s="2"/>
      <c r="L54" s="2"/>
      <c r="M54" s="2"/>
      <c r="N54" s="2"/>
      <c r="O54" s="2"/>
    </row>
    <row r="55" spans="1:15" ht="12" customHeight="1">
      <c r="A55" s="2"/>
      <c r="B55" s="2"/>
      <c r="C55" s="2"/>
      <c r="D55" s="2"/>
      <c r="E55" s="2"/>
      <c r="F55" s="2"/>
      <c r="G55" s="2"/>
      <c r="H55" s="2"/>
      <c r="I55" s="2"/>
      <c r="J55" s="2"/>
      <c r="K55" s="2"/>
      <c r="L55" s="2"/>
      <c r="M55" s="2"/>
      <c r="N55" s="2"/>
      <c r="O55" s="2"/>
    </row>
    <row r="56" spans="1:15" ht="13.5">
      <c r="A56" s="1" t="s">
        <v>351</v>
      </c>
      <c r="B56" s="2"/>
      <c r="C56" s="2"/>
      <c r="D56" s="2"/>
      <c r="E56" s="2"/>
      <c r="F56" s="2"/>
      <c r="G56" s="2"/>
      <c r="H56" s="2"/>
      <c r="I56" s="2"/>
      <c r="J56" s="2"/>
      <c r="K56" s="2"/>
      <c r="L56" s="2"/>
      <c r="M56" s="2"/>
      <c r="N56" s="2"/>
      <c r="O56" s="2"/>
    </row>
    <row r="57" spans="1:15" ht="13.5">
      <c r="A57" s="2"/>
      <c r="B57" s="2"/>
      <c r="C57" s="2"/>
      <c r="D57" s="2"/>
      <c r="E57" s="2"/>
      <c r="F57" s="2"/>
      <c r="G57" s="2"/>
      <c r="H57" s="2"/>
      <c r="I57" s="2"/>
      <c r="J57" s="2"/>
      <c r="K57" s="2"/>
      <c r="L57" s="2"/>
      <c r="M57" s="2"/>
      <c r="N57" s="2"/>
      <c r="O57" s="2"/>
    </row>
    <row r="58" spans="1:15" ht="27" customHeight="1">
      <c r="A58" s="15" t="s">
        <v>356</v>
      </c>
      <c r="B58" s="131" t="s">
        <v>352</v>
      </c>
      <c r="C58" s="134"/>
      <c r="D58" s="164" t="s">
        <v>362</v>
      </c>
      <c r="E58" s="166"/>
      <c r="F58" s="132" t="s">
        <v>353</v>
      </c>
      <c r="G58" s="134"/>
      <c r="H58" s="132" t="s">
        <v>361</v>
      </c>
      <c r="I58" s="134"/>
      <c r="J58" s="131" t="s">
        <v>354</v>
      </c>
      <c r="K58" s="134"/>
      <c r="L58" s="164" t="s">
        <v>363</v>
      </c>
      <c r="M58" s="165"/>
      <c r="N58" s="2"/>
      <c r="O58" s="2"/>
    </row>
    <row r="59" spans="1:15" ht="4.5" customHeight="1">
      <c r="A59" s="11"/>
      <c r="B59" s="12"/>
      <c r="C59" s="12"/>
      <c r="D59" s="12"/>
      <c r="E59" s="12"/>
      <c r="F59" s="12"/>
      <c r="G59" s="12"/>
      <c r="H59" s="12"/>
      <c r="I59" s="12"/>
      <c r="J59" s="12"/>
      <c r="K59" s="12"/>
      <c r="L59" s="12"/>
      <c r="M59" s="12"/>
      <c r="N59" s="12"/>
      <c r="O59" s="2"/>
    </row>
    <row r="60" spans="1:16" ht="15" customHeight="1">
      <c r="A60" s="10" t="s">
        <v>626</v>
      </c>
      <c r="B60" s="64"/>
      <c r="C60" s="6">
        <v>5816</v>
      </c>
      <c r="D60" s="137">
        <v>14805</v>
      </c>
      <c r="E60" s="137"/>
      <c r="F60" s="137">
        <v>25309</v>
      </c>
      <c r="G60" s="137"/>
      <c r="H60" s="137">
        <v>11363</v>
      </c>
      <c r="I60" s="137"/>
      <c r="J60" s="57"/>
      <c r="K60" s="57">
        <v>3276</v>
      </c>
      <c r="L60" s="57"/>
      <c r="M60" s="57">
        <v>435</v>
      </c>
      <c r="N60" s="59"/>
      <c r="O60" s="63"/>
      <c r="P60" s="63"/>
    </row>
    <row r="61" spans="1:15" ht="13.5">
      <c r="A61" s="56" t="s">
        <v>513</v>
      </c>
      <c r="B61" s="65"/>
      <c r="C61" s="6">
        <v>7654</v>
      </c>
      <c r="D61" s="136">
        <v>14937</v>
      </c>
      <c r="E61" s="136"/>
      <c r="F61" s="136">
        <v>28271</v>
      </c>
      <c r="G61" s="136"/>
      <c r="H61" s="136">
        <v>12555</v>
      </c>
      <c r="I61" s="136"/>
      <c r="J61" s="6"/>
      <c r="K61" s="6">
        <v>2059</v>
      </c>
      <c r="L61" s="6"/>
      <c r="M61" s="6">
        <v>1111</v>
      </c>
      <c r="N61" s="2"/>
      <c r="O61" s="2"/>
    </row>
    <row r="62" spans="1:15" ht="13.5">
      <c r="A62" s="56" t="s">
        <v>514</v>
      </c>
      <c r="B62" s="6"/>
      <c r="C62" s="6">
        <v>15868</v>
      </c>
      <c r="D62" s="136">
        <v>13727</v>
      </c>
      <c r="E62" s="136"/>
      <c r="F62" s="136">
        <v>30691</v>
      </c>
      <c r="G62" s="136"/>
      <c r="H62" s="136">
        <v>12144</v>
      </c>
      <c r="I62" s="136"/>
      <c r="J62" s="6"/>
      <c r="K62" s="6">
        <v>1716</v>
      </c>
      <c r="L62" s="6"/>
      <c r="M62" s="6">
        <v>563</v>
      </c>
      <c r="N62" s="2"/>
      <c r="O62" s="2"/>
    </row>
    <row r="63" spans="1:15" ht="13.5">
      <c r="A63" s="56" t="s">
        <v>508</v>
      </c>
      <c r="B63" s="6"/>
      <c r="C63" s="66">
        <v>19703</v>
      </c>
      <c r="D63" s="136">
        <v>13084</v>
      </c>
      <c r="E63" s="136"/>
      <c r="F63" s="136">
        <v>31061</v>
      </c>
      <c r="G63" s="136"/>
      <c r="H63" s="136">
        <v>12150</v>
      </c>
      <c r="I63" s="136"/>
      <c r="J63" s="66"/>
      <c r="K63" s="66">
        <v>1909</v>
      </c>
      <c r="L63" s="66"/>
      <c r="M63" s="66">
        <v>563</v>
      </c>
      <c r="N63" s="2"/>
      <c r="O63" s="2"/>
    </row>
    <row r="64" spans="1:15" ht="13.5">
      <c r="A64" s="56" t="s">
        <v>627</v>
      </c>
      <c r="B64" s="66"/>
      <c r="C64" s="66">
        <v>14133</v>
      </c>
      <c r="D64" s="136">
        <v>14152</v>
      </c>
      <c r="E64" s="136"/>
      <c r="F64" s="136">
        <v>32601</v>
      </c>
      <c r="G64" s="136"/>
      <c r="H64" s="136">
        <v>14177</v>
      </c>
      <c r="I64" s="136"/>
      <c r="J64" s="66"/>
      <c r="K64" s="66">
        <v>1476</v>
      </c>
      <c r="L64" s="66"/>
      <c r="M64" s="66">
        <v>875</v>
      </c>
      <c r="N64" s="2"/>
      <c r="O64" s="2"/>
    </row>
    <row r="65" spans="1:15" ht="4.5" customHeight="1">
      <c r="A65" s="14"/>
      <c r="B65" s="70"/>
      <c r="C65" s="70"/>
      <c r="D65" s="70"/>
      <c r="E65" s="70"/>
      <c r="F65" s="70"/>
      <c r="G65" s="70"/>
      <c r="H65" s="70"/>
      <c r="I65" s="70"/>
      <c r="J65" s="70"/>
      <c r="K65" s="70"/>
      <c r="L65" s="70"/>
      <c r="M65" s="70"/>
      <c r="N65" s="2"/>
      <c r="O65" s="2"/>
    </row>
    <row r="66" spans="1:15" ht="13.5">
      <c r="A66" s="2" t="s">
        <v>553</v>
      </c>
      <c r="B66" s="2"/>
      <c r="C66" s="2"/>
      <c r="D66" s="2"/>
      <c r="E66" s="2"/>
      <c r="F66" s="2"/>
      <c r="G66" s="2"/>
      <c r="H66" s="2"/>
      <c r="I66" s="2"/>
      <c r="J66" s="2"/>
      <c r="K66" s="2"/>
      <c r="L66" s="2"/>
      <c r="M66" s="2"/>
      <c r="N66" s="2"/>
      <c r="O66" s="2"/>
    </row>
  </sheetData>
  <mergeCells count="34">
    <mergeCell ref="F60:G60"/>
    <mergeCell ref="D60:E60"/>
    <mergeCell ref="D64:E64"/>
    <mergeCell ref="D63:E63"/>
    <mergeCell ref="D62:E62"/>
    <mergeCell ref="F64:G64"/>
    <mergeCell ref="D61:E61"/>
    <mergeCell ref="D58:E58"/>
    <mergeCell ref="B58:C58"/>
    <mergeCell ref="H64:I64"/>
    <mergeCell ref="H63:I63"/>
    <mergeCell ref="H62:I62"/>
    <mergeCell ref="H61:I61"/>
    <mergeCell ref="F61:G61"/>
    <mergeCell ref="F62:G62"/>
    <mergeCell ref="F63:G63"/>
    <mergeCell ref="H60:I60"/>
    <mergeCell ref="L58:M58"/>
    <mergeCell ref="J58:K58"/>
    <mergeCell ref="H58:I58"/>
    <mergeCell ref="F58:G58"/>
    <mergeCell ref="D32:E33"/>
    <mergeCell ref="B32:C33"/>
    <mergeCell ref="A32:A33"/>
    <mergeCell ref="L32:O32"/>
    <mergeCell ref="F32:K32"/>
    <mergeCell ref="L33:M33"/>
    <mergeCell ref="J33:K33"/>
    <mergeCell ref="H33:I33"/>
    <mergeCell ref="F33:G33"/>
    <mergeCell ref="A5:D6"/>
    <mergeCell ref="E5:G5"/>
    <mergeCell ref="H5:L6"/>
    <mergeCell ref="M5:O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62"/>
  <sheetViews>
    <sheetView workbookViewId="0" topLeftCell="A1">
      <selection activeCell="A1" sqref="A1"/>
    </sheetView>
  </sheetViews>
  <sheetFormatPr defaultColWidth="9.00390625" defaultRowHeight="13.5"/>
  <cols>
    <col min="1" max="1" width="11.375" style="0" customWidth="1"/>
    <col min="2" max="2" width="5.50390625" style="0" customWidth="1"/>
    <col min="3" max="3" width="5.75390625" style="0" customWidth="1"/>
    <col min="4" max="16" width="5.50390625" style="0" customWidth="1"/>
  </cols>
  <sheetData>
    <row r="1" spans="1:16" ht="13.5">
      <c r="A1" s="2" t="s">
        <v>248</v>
      </c>
      <c r="B1" s="2"/>
      <c r="C1" s="2"/>
      <c r="D1" s="2"/>
      <c r="E1" s="2"/>
      <c r="F1" s="2"/>
      <c r="G1" s="2"/>
      <c r="H1" s="2"/>
      <c r="I1" s="2"/>
      <c r="J1" s="2"/>
      <c r="K1" s="2"/>
      <c r="L1" s="2"/>
      <c r="M1" s="2"/>
      <c r="N1" s="2"/>
      <c r="O1" s="2"/>
      <c r="P1" s="2"/>
    </row>
    <row r="2" spans="1:16" ht="13.5">
      <c r="A2" s="2"/>
      <c r="B2" s="2"/>
      <c r="C2" s="2"/>
      <c r="D2" s="2"/>
      <c r="E2" s="2"/>
      <c r="F2" s="2"/>
      <c r="G2" s="2"/>
      <c r="H2" s="2"/>
      <c r="I2" s="2"/>
      <c r="J2" s="2"/>
      <c r="K2" s="2"/>
      <c r="L2" s="2"/>
      <c r="M2" s="2"/>
      <c r="N2" s="2"/>
      <c r="O2" s="2"/>
      <c r="P2" s="2"/>
    </row>
    <row r="3" spans="1:16" ht="14.25">
      <c r="A3" s="3" t="s">
        <v>540</v>
      </c>
      <c r="B3" s="2"/>
      <c r="C3" s="2"/>
      <c r="D3" s="2"/>
      <c r="E3" s="2"/>
      <c r="F3" s="2"/>
      <c r="G3" s="2"/>
      <c r="H3" s="2"/>
      <c r="I3" s="2"/>
      <c r="J3" s="2"/>
      <c r="K3" s="2"/>
      <c r="L3" s="2"/>
      <c r="M3" s="2"/>
      <c r="N3" s="2"/>
      <c r="O3" s="2"/>
      <c r="P3" s="2"/>
    </row>
    <row r="4" spans="1:16" ht="13.5">
      <c r="A4" s="2"/>
      <c r="B4" s="2"/>
      <c r="C4" s="2"/>
      <c r="D4" s="2"/>
      <c r="E4" s="2"/>
      <c r="F4" s="2"/>
      <c r="G4" s="2"/>
      <c r="H4" s="2"/>
      <c r="I4" s="2"/>
      <c r="J4" s="2"/>
      <c r="K4" s="2"/>
      <c r="L4" s="2"/>
      <c r="M4" s="2"/>
      <c r="O4" s="2"/>
      <c r="P4" s="5" t="s">
        <v>46</v>
      </c>
    </row>
    <row r="5" spans="1:16" ht="13.5">
      <c r="A5" s="134" t="s">
        <v>365</v>
      </c>
      <c r="B5" s="130" t="s">
        <v>380</v>
      </c>
      <c r="C5" s="130"/>
      <c r="D5" s="130"/>
      <c r="E5" s="130" t="s">
        <v>381</v>
      </c>
      <c r="F5" s="130"/>
      <c r="G5" s="130"/>
      <c r="H5" s="130" t="s">
        <v>382</v>
      </c>
      <c r="I5" s="130"/>
      <c r="J5" s="130"/>
      <c r="K5" s="130" t="s">
        <v>383</v>
      </c>
      <c r="L5" s="130"/>
      <c r="M5" s="130"/>
      <c r="N5" s="130" t="s">
        <v>384</v>
      </c>
      <c r="O5" s="130"/>
      <c r="P5" s="131"/>
    </row>
    <row r="6" spans="1:16" ht="27" customHeight="1">
      <c r="A6" s="134"/>
      <c r="B6" s="16" t="s">
        <v>385</v>
      </c>
      <c r="C6" s="17" t="s">
        <v>366</v>
      </c>
      <c r="D6" s="17" t="s">
        <v>367</v>
      </c>
      <c r="E6" s="16" t="s">
        <v>385</v>
      </c>
      <c r="F6" s="17" t="s">
        <v>366</v>
      </c>
      <c r="G6" s="17" t="s">
        <v>367</v>
      </c>
      <c r="H6" s="16" t="s">
        <v>385</v>
      </c>
      <c r="I6" s="17" t="s">
        <v>366</v>
      </c>
      <c r="J6" s="17" t="s">
        <v>367</v>
      </c>
      <c r="K6" s="16" t="s">
        <v>385</v>
      </c>
      <c r="L6" s="17" t="s">
        <v>366</v>
      </c>
      <c r="M6" s="17" t="s">
        <v>367</v>
      </c>
      <c r="N6" s="16" t="s">
        <v>385</v>
      </c>
      <c r="O6" s="17" t="s">
        <v>366</v>
      </c>
      <c r="P6" s="18" t="s">
        <v>367</v>
      </c>
    </row>
    <row r="7" spans="1:16" ht="4.5" customHeight="1">
      <c r="A7" s="11"/>
      <c r="B7" s="2"/>
      <c r="C7" s="2"/>
      <c r="D7" s="2"/>
      <c r="E7" s="2"/>
      <c r="F7" s="2"/>
      <c r="G7" s="2"/>
      <c r="H7" s="2"/>
      <c r="I7" s="2"/>
      <c r="J7" s="2"/>
      <c r="K7" s="2"/>
      <c r="L7" s="2"/>
      <c r="M7" s="2"/>
      <c r="N7" s="2"/>
      <c r="O7" s="2"/>
      <c r="P7" s="2"/>
    </row>
    <row r="8" spans="1:16" ht="13.5">
      <c r="A8" s="84" t="s">
        <v>618</v>
      </c>
      <c r="B8" s="73">
        <v>1632</v>
      </c>
      <c r="C8" s="73">
        <v>12</v>
      </c>
      <c r="D8" s="73">
        <v>1620</v>
      </c>
      <c r="E8" s="73">
        <v>1460</v>
      </c>
      <c r="F8" s="73">
        <v>56</v>
      </c>
      <c r="G8" s="73">
        <v>1404</v>
      </c>
      <c r="H8" s="73">
        <v>374</v>
      </c>
      <c r="I8" s="73">
        <v>8</v>
      </c>
      <c r="J8" s="73">
        <v>366</v>
      </c>
      <c r="K8" s="73">
        <v>12593</v>
      </c>
      <c r="L8" s="73">
        <v>222</v>
      </c>
      <c r="M8" s="73">
        <v>12371</v>
      </c>
      <c r="N8" s="73">
        <v>5685</v>
      </c>
      <c r="O8" s="73">
        <v>79</v>
      </c>
      <c r="P8" s="73">
        <v>5606</v>
      </c>
    </row>
    <row r="9" spans="1:16" ht="13.5">
      <c r="A9" s="85" t="s">
        <v>513</v>
      </c>
      <c r="B9" s="73">
        <v>1661</v>
      </c>
      <c r="C9" s="73">
        <v>12</v>
      </c>
      <c r="D9" s="73">
        <v>1649</v>
      </c>
      <c r="E9" s="73">
        <v>1524</v>
      </c>
      <c r="F9" s="73">
        <v>58</v>
      </c>
      <c r="G9" s="73">
        <v>1466</v>
      </c>
      <c r="H9" s="73">
        <v>365</v>
      </c>
      <c r="I9" s="73">
        <v>6</v>
      </c>
      <c r="J9" s="73">
        <v>359</v>
      </c>
      <c r="K9" s="73">
        <v>13089</v>
      </c>
      <c r="L9" s="73">
        <v>222</v>
      </c>
      <c r="M9" s="73">
        <v>12867</v>
      </c>
      <c r="N9" s="73">
        <v>6017</v>
      </c>
      <c r="O9" s="73">
        <v>85</v>
      </c>
      <c r="P9" s="73">
        <v>5932</v>
      </c>
    </row>
    <row r="10" spans="1:16" ht="13.5">
      <c r="A10" s="85" t="s">
        <v>514</v>
      </c>
      <c r="B10" s="73">
        <v>1495</v>
      </c>
      <c r="C10" s="73">
        <v>12</v>
      </c>
      <c r="D10" s="73">
        <v>1483</v>
      </c>
      <c r="E10" s="73">
        <v>1497</v>
      </c>
      <c r="F10" s="73">
        <v>63</v>
      </c>
      <c r="G10" s="73">
        <v>1434</v>
      </c>
      <c r="H10" s="73">
        <v>329</v>
      </c>
      <c r="I10" s="73">
        <v>6</v>
      </c>
      <c r="J10" s="73">
        <v>323</v>
      </c>
      <c r="K10" s="73">
        <v>12176</v>
      </c>
      <c r="L10" s="73">
        <v>230</v>
      </c>
      <c r="M10" s="73">
        <v>11946</v>
      </c>
      <c r="N10" s="73">
        <v>5643</v>
      </c>
      <c r="O10" s="73">
        <v>89</v>
      </c>
      <c r="P10" s="73">
        <v>5554</v>
      </c>
    </row>
    <row r="11" spans="1:16" ht="13.5">
      <c r="A11" s="85" t="s">
        <v>508</v>
      </c>
      <c r="B11" s="73">
        <v>1495</v>
      </c>
      <c r="C11" s="73">
        <v>10</v>
      </c>
      <c r="D11" s="73">
        <v>1485</v>
      </c>
      <c r="E11" s="73">
        <v>1535</v>
      </c>
      <c r="F11" s="73">
        <v>64</v>
      </c>
      <c r="G11" s="73">
        <v>1471</v>
      </c>
      <c r="H11" s="73">
        <v>332</v>
      </c>
      <c r="I11" s="73">
        <v>6</v>
      </c>
      <c r="J11" s="73">
        <v>326</v>
      </c>
      <c r="K11" s="73">
        <v>12489</v>
      </c>
      <c r="L11" s="73">
        <v>236</v>
      </c>
      <c r="M11" s="73">
        <v>12253</v>
      </c>
      <c r="N11" s="73">
        <v>5898</v>
      </c>
      <c r="O11" s="73">
        <v>85</v>
      </c>
      <c r="P11" s="73">
        <v>5813</v>
      </c>
    </row>
    <row r="12" spans="1:16" ht="18" customHeight="1">
      <c r="A12" s="85" t="s">
        <v>581</v>
      </c>
      <c r="B12" s="90">
        <v>1497</v>
      </c>
      <c r="C12" s="90">
        <v>12</v>
      </c>
      <c r="D12" s="90">
        <v>1485</v>
      </c>
      <c r="E12" s="90">
        <v>1597</v>
      </c>
      <c r="F12" s="90">
        <v>64</v>
      </c>
      <c r="G12" s="90">
        <v>1533</v>
      </c>
      <c r="H12" s="90">
        <v>343</v>
      </c>
      <c r="I12" s="90">
        <v>5</v>
      </c>
      <c r="J12" s="90">
        <v>338</v>
      </c>
      <c r="K12" s="90">
        <v>12901</v>
      </c>
      <c r="L12" s="90">
        <v>230</v>
      </c>
      <c r="M12" s="90">
        <v>12671</v>
      </c>
      <c r="N12" s="90">
        <v>6139</v>
      </c>
      <c r="O12" s="90">
        <v>81</v>
      </c>
      <c r="P12" s="90">
        <v>6058</v>
      </c>
    </row>
    <row r="13" spans="1:16" ht="4.5" customHeight="1">
      <c r="A13" s="44"/>
      <c r="B13" s="13"/>
      <c r="C13" s="13"/>
      <c r="D13" s="13"/>
      <c r="E13" s="13"/>
      <c r="F13" s="13"/>
      <c r="G13" s="13"/>
      <c r="H13" s="13"/>
      <c r="I13" s="13"/>
      <c r="J13" s="13"/>
      <c r="K13" s="13"/>
      <c r="L13" s="13"/>
      <c r="M13" s="13"/>
      <c r="N13" s="13"/>
      <c r="O13" s="13"/>
      <c r="P13" s="13"/>
    </row>
    <row r="14" spans="1:16" ht="13.5">
      <c r="A14" s="2" t="s">
        <v>560</v>
      </c>
      <c r="B14" s="2"/>
      <c r="C14" s="2"/>
      <c r="D14" s="2"/>
      <c r="E14" s="2"/>
      <c r="F14" s="2"/>
      <c r="G14" s="2"/>
      <c r="H14" s="2"/>
      <c r="I14" s="2"/>
      <c r="J14" s="2"/>
      <c r="K14" s="2"/>
      <c r="L14" s="2"/>
      <c r="M14" s="2"/>
      <c r="N14" s="2"/>
      <c r="O14" s="2"/>
      <c r="P14" s="2"/>
    </row>
    <row r="15" spans="1:16" ht="13.5">
      <c r="A15" s="2"/>
      <c r="B15" s="2"/>
      <c r="C15" s="2"/>
      <c r="D15" s="2"/>
      <c r="E15" s="2"/>
      <c r="F15" s="2"/>
      <c r="G15" s="2"/>
      <c r="H15" s="2"/>
      <c r="I15" s="2"/>
      <c r="J15" s="2"/>
      <c r="K15" s="2"/>
      <c r="L15" s="2"/>
      <c r="M15" s="2"/>
      <c r="N15" s="2"/>
      <c r="O15" s="2"/>
      <c r="P15" s="2"/>
    </row>
    <row r="16" spans="1:16" ht="13.5">
      <c r="A16" s="2"/>
      <c r="B16" s="2"/>
      <c r="C16" s="2"/>
      <c r="D16" s="2"/>
      <c r="E16" s="2"/>
      <c r="F16" s="2"/>
      <c r="G16" s="2"/>
      <c r="H16" s="2"/>
      <c r="I16" s="2"/>
      <c r="J16" s="2"/>
      <c r="K16" s="2"/>
      <c r="L16" s="2"/>
      <c r="M16" s="2"/>
      <c r="N16" s="2"/>
      <c r="O16" s="2"/>
      <c r="P16" s="2"/>
    </row>
    <row r="17" spans="1:16" ht="14.25">
      <c r="A17" s="3" t="s">
        <v>541</v>
      </c>
      <c r="B17" s="2"/>
      <c r="C17" s="2"/>
      <c r="D17" s="2"/>
      <c r="E17" s="2"/>
      <c r="F17" s="2"/>
      <c r="G17" s="2"/>
      <c r="H17" s="2"/>
      <c r="I17" s="2"/>
      <c r="J17" s="2"/>
      <c r="K17" s="2"/>
      <c r="L17" s="2"/>
      <c r="M17" s="2"/>
      <c r="N17" s="2"/>
      <c r="O17" s="2"/>
      <c r="P17" s="2"/>
    </row>
    <row r="18" spans="1:16" ht="13.5">
      <c r="A18" s="2"/>
      <c r="B18" s="2"/>
      <c r="C18" s="2"/>
      <c r="D18" s="2"/>
      <c r="E18" s="2"/>
      <c r="F18" s="2"/>
      <c r="G18" s="2"/>
      <c r="H18" s="2"/>
      <c r="I18" s="2"/>
      <c r="J18" s="2"/>
      <c r="K18" s="2"/>
      <c r="M18" s="5" t="s">
        <v>46</v>
      </c>
      <c r="N18" s="2"/>
      <c r="O18" s="2"/>
      <c r="P18" s="2"/>
    </row>
    <row r="19" spans="1:16" ht="13.5">
      <c r="A19" s="126" t="s">
        <v>386</v>
      </c>
      <c r="B19" s="131" t="s">
        <v>387</v>
      </c>
      <c r="C19" s="135"/>
      <c r="D19" s="134"/>
      <c r="E19" s="131" t="s">
        <v>388</v>
      </c>
      <c r="F19" s="135"/>
      <c r="G19" s="134"/>
      <c r="H19" s="131" t="s">
        <v>389</v>
      </c>
      <c r="I19" s="135"/>
      <c r="J19" s="134"/>
      <c r="K19" s="131" t="s">
        <v>390</v>
      </c>
      <c r="L19" s="135"/>
      <c r="M19" s="135"/>
      <c r="N19" s="2"/>
      <c r="O19" s="2"/>
      <c r="P19" s="2"/>
    </row>
    <row r="20" spans="1:16" ht="27" customHeight="1">
      <c r="A20" s="127"/>
      <c r="B20" s="16" t="s">
        <v>391</v>
      </c>
      <c r="C20" s="17" t="s">
        <v>368</v>
      </c>
      <c r="D20" s="17" t="s">
        <v>369</v>
      </c>
      <c r="E20" s="16" t="s">
        <v>391</v>
      </c>
      <c r="F20" s="17" t="s">
        <v>368</v>
      </c>
      <c r="G20" s="17" t="s">
        <v>369</v>
      </c>
      <c r="H20" s="16" t="s">
        <v>391</v>
      </c>
      <c r="I20" s="17" t="s">
        <v>368</v>
      </c>
      <c r="J20" s="17" t="s">
        <v>369</v>
      </c>
      <c r="K20" s="16" t="s">
        <v>391</v>
      </c>
      <c r="L20" s="17" t="s">
        <v>368</v>
      </c>
      <c r="M20" s="18" t="s">
        <v>369</v>
      </c>
      <c r="N20" s="2"/>
      <c r="O20" s="2"/>
      <c r="P20" s="2"/>
    </row>
    <row r="21" spans="1:16" ht="4.5" customHeight="1">
      <c r="A21" s="11"/>
      <c r="B21" s="2"/>
      <c r="C21" s="2"/>
      <c r="D21" s="2"/>
      <c r="E21" s="2"/>
      <c r="F21" s="2"/>
      <c r="G21" s="2"/>
      <c r="H21" s="2"/>
      <c r="I21" s="2"/>
      <c r="J21" s="2"/>
      <c r="K21" s="2"/>
      <c r="L21" s="2"/>
      <c r="M21" s="2"/>
      <c r="N21" s="2"/>
      <c r="O21" s="2"/>
      <c r="P21" s="2"/>
    </row>
    <row r="22" spans="1:16" ht="13.5">
      <c r="A22" s="84" t="s">
        <v>618</v>
      </c>
      <c r="B22" s="73">
        <v>2638</v>
      </c>
      <c r="C22" s="73">
        <v>716</v>
      </c>
      <c r="D22" s="73">
        <v>1922</v>
      </c>
      <c r="E22" s="73">
        <v>1358</v>
      </c>
      <c r="F22" s="73">
        <v>320</v>
      </c>
      <c r="G22" s="73">
        <v>1038</v>
      </c>
      <c r="H22" s="73">
        <v>779</v>
      </c>
      <c r="I22" s="73">
        <v>166</v>
      </c>
      <c r="J22" s="73">
        <v>613</v>
      </c>
      <c r="K22" s="73">
        <v>501</v>
      </c>
      <c r="L22" s="73">
        <v>230</v>
      </c>
      <c r="M22" s="73">
        <v>271</v>
      </c>
      <c r="N22" s="2"/>
      <c r="O22" s="2"/>
      <c r="P22" s="2"/>
    </row>
    <row r="23" spans="1:16" ht="13.5">
      <c r="A23" s="85" t="s">
        <v>513</v>
      </c>
      <c r="B23" s="73">
        <v>2803</v>
      </c>
      <c r="C23" s="73">
        <v>794</v>
      </c>
      <c r="D23" s="73">
        <v>2009</v>
      </c>
      <c r="E23" s="73">
        <v>1440</v>
      </c>
      <c r="F23" s="73">
        <v>337</v>
      </c>
      <c r="G23" s="73">
        <v>1103</v>
      </c>
      <c r="H23" s="73">
        <v>809</v>
      </c>
      <c r="I23" s="73">
        <v>178</v>
      </c>
      <c r="J23" s="73">
        <v>631</v>
      </c>
      <c r="K23" s="73">
        <v>554</v>
      </c>
      <c r="L23" s="73">
        <v>279</v>
      </c>
      <c r="M23" s="73">
        <v>275</v>
      </c>
      <c r="N23" s="2"/>
      <c r="O23" s="2"/>
      <c r="P23" s="2"/>
    </row>
    <row r="24" spans="1:16" ht="13.5">
      <c r="A24" s="85" t="s">
        <v>514</v>
      </c>
      <c r="B24" s="73">
        <v>2989</v>
      </c>
      <c r="C24" s="73">
        <v>872</v>
      </c>
      <c r="D24" s="73">
        <v>2117</v>
      </c>
      <c r="E24" s="73">
        <v>1495</v>
      </c>
      <c r="F24" s="73">
        <v>343</v>
      </c>
      <c r="G24" s="73">
        <v>1152</v>
      </c>
      <c r="H24" s="73">
        <v>876</v>
      </c>
      <c r="I24" s="73">
        <v>186</v>
      </c>
      <c r="J24" s="73">
        <v>690</v>
      </c>
      <c r="K24" s="73">
        <v>618</v>
      </c>
      <c r="L24" s="73">
        <v>343</v>
      </c>
      <c r="M24" s="73">
        <v>275</v>
      </c>
      <c r="N24" s="2"/>
      <c r="O24" s="2"/>
      <c r="P24" s="2"/>
    </row>
    <row r="25" spans="1:16" ht="13.5">
      <c r="A25" s="85" t="s">
        <v>508</v>
      </c>
      <c r="B25" s="73">
        <v>3171</v>
      </c>
      <c r="C25" s="73">
        <v>948</v>
      </c>
      <c r="D25" s="73">
        <v>2223</v>
      </c>
      <c r="E25" s="73">
        <v>1536</v>
      </c>
      <c r="F25" s="73">
        <v>341</v>
      </c>
      <c r="G25" s="73">
        <v>1195</v>
      </c>
      <c r="H25" s="73">
        <v>928</v>
      </c>
      <c r="I25" s="73">
        <v>193</v>
      </c>
      <c r="J25" s="73">
        <v>735</v>
      </c>
      <c r="K25" s="73">
        <v>707</v>
      </c>
      <c r="L25" s="73">
        <v>414</v>
      </c>
      <c r="M25" s="73">
        <v>293</v>
      </c>
      <c r="N25" s="2"/>
      <c r="O25" s="2"/>
      <c r="P25" s="2"/>
    </row>
    <row r="26" spans="1:16" ht="18" customHeight="1">
      <c r="A26" s="85" t="s">
        <v>581</v>
      </c>
      <c r="B26" s="90">
        <v>3379</v>
      </c>
      <c r="C26" s="90">
        <v>1042</v>
      </c>
      <c r="D26" s="90">
        <v>2337</v>
      </c>
      <c r="E26" s="90">
        <v>1583</v>
      </c>
      <c r="F26" s="90">
        <v>339</v>
      </c>
      <c r="G26" s="90">
        <v>1244</v>
      </c>
      <c r="H26" s="90">
        <v>975</v>
      </c>
      <c r="I26" s="90">
        <v>201</v>
      </c>
      <c r="J26" s="90">
        <v>774</v>
      </c>
      <c r="K26" s="90">
        <v>821</v>
      </c>
      <c r="L26" s="90">
        <v>502</v>
      </c>
      <c r="M26" s="90">
        <v>319</v>
      </c>
      <c r="N26" s="2"/>
      <c r="O26" s="2"/>
      <c r="P26" s="2"/>
    </row>
    <row r="27" spans="1:16" ht="4.5" customHeight="1">
      <c r="A27" s="14"/>
      <c r="B27" s="13"/>
      <c r="C27" s="13"/>
      <c r="D27" s="13"/>
      <c r="E27" s="13"/>
      <c r="F27" s="13"/>
      <c r="G27" s="13"/>
      <c r="H27" s="13"/>
      <c r="I27" s="13"/>
      <c r="J27" s="13"/>
      <c r="K27" s="13"/>
      <c r="L27" s="13"/>
      <c r="M27" s="13"/>
      <c r="N27" s="2"/>
      <c r="O27" s="2"/>
      <c r="P27" s="2"/>
    </row>
    <row r="28" spans="1:16" ht="13.5">
      <c r="A28" s="2" t="s">
        <v>560</v>
      </c>
      <c r="B28" s="2"/>
      <c r="C28" s="2"/>
      <c r="D28" s="2"/>
      <c r="E28" s="2"/>
      <c r="F28" s="2"/>
      <c r="G28" s="2"/>
      <c r="H28" s="2"/>
      <c r="I28" s="2"/>
      <c r="J28" s="2"/>
      <c r="K28" s="2"/>
      <c r="L28" s="2"/>
      <c r="M28" s="2"/>
      <c r="N28" s="2"/>
      <c r="O28" s="2"/>
      <c r="P28" s="2"/>
    </row>
    <row r="29" spans="1:16" ht="13.5">
      <c r="A29" s="2"/>
      <c r="B29" s="2"/>
      <c r="C29" s="2"/>
      <c r="D29" s="2"/>
      <c r="E29" s="2"/>
      <c r="F29" s="2"/>
      <c r="G29" s="2"/>
      <c r="H29" s="2"/>
      <c r="I29" s="2"/>
      <c r="J29" s="2"/>
      <c r="K29" s="2"/>
      <c r="L29" s="2"/>
      <c r="M29" s="2"/>
      <c r="N29" s="2"/>
      <c r="O29" s="2"/>
      <c r="P29" s="2"/>
    </row>
    <row r="30" spans="1:16" ht="13.5">
      <c r="A30" s="2"/>
      <c r="B30" s="2"/>
      <c r="C30" s="2"/>
      <c r="D30" s="2"/>
      <c r="E30" s="2"/>
      <c r="F30" s="2"/>
      <c r="G30" s="2"/>
      <c r="H30" s="2"/>
      <c r="I30" s="2"/>
      <c r="J30" s="2"/>
      <c r="K30" s="2"/>
      <c r="L30" s="2"/>
      <c r="M30" s="2"/>
      <c r="N30" s="2"/>
      <c r="O30" s="2"/>
      <c r="P30" s="2"/>
    </row>
    <row r="31" spans="1:16" ht="14.25">
      <c r="A31" s="3" t="s">
        <v>542</v>
      </c>
      <c r="B31" s="2"/>
      <c r="C31" s="2"/>
      <c r="D31" s="2"/>
      <c r="E31" s="2"/>
      <c r="F31" s="2"/>
      <c r="G31" s="2"/>
      <c r="H31" s="2"/>
      <c r="I31" s="2"/>
      <c r="J31" s="2"/>
      <c r="K31" s="2"/>
      <c r="L31" s="2"/>
      <c r="M31" s="2"/>
      <c r="N31" s="2"/>
      <c r="O31" s="2"/>
      <c r="P31" s="2"/>
    </row>
    <row r="32" spans="1:16" ht="13.5">
      <c r="A32" s="2"/>
      <c r="B32" s="2"/>
      <c r="C32" s="2"/>
      <c r="D32" s="2"/>
      <c r="E32" s="2"/>
      <c r="F32" s="2"/>
      <c r="G32" s="2"/>
      <c r="H32" s="2"/>
      <c r="I32" s="2"/>
      <c r="J32" s="2"/>
      <c r="K32" s="2"/>
      <c r="L32" s="2"/>
      <c r="M32" s="2"/>
      <c r="N32" s="2"/>
      <c r="O32" s="2"/>
      <c r="P32" s="2"/>
    </row>
    <row r="33" spans="1:16" ht="13.5">
      <c r="A33" s="134" t="s">
        <v>392</v>
      </c>
      <c r="B33" s="130"/>
      <c r="C33" s="133" t="s">
        <v>628</v>
      </c>
      <c r="D33" s="130" t="s">
        <v>629</v>
      </c>
      <c r="E33" s="130" t="s">
        <v>589</v>
      </c>
      <c r="F33" s="130" t="s">
        <v>630</v>
      </c>
      <c r="G33" s="130" t="s">
        <v>631</v>
      </c>
      <c r="H33" s="130"/>
      <c r="I33" s="130"/>
      <c r="J33" s="130"/>
      <c r="K33" s="130"/>
      <c r="L33" s="130"/>
      <c r="M33" s="131"/>
      <c r="N33" s="2"/>
      <c r="O33" s="2"/>
      <c r="P33" s="2"/>
    </row>
    <row r="34" spans="1:16" ht="13.5">
      <c r="A34" s="134"/>
      <c r="B34" s="130"/>
      <c r="C34" s="130"/>
      <c r="D34" s="130"/>
      <c r="E34" s="130"/>
      <c r="F34" s="130"/>
      <c r="G34" s="16" t="s">
        <v>370</v>
      </c>
      <c r="H34" s="16" t="s">
        <v>371</v>
      </c>
      <c r="I34" s="16" t="s">
        <v>372</v>
      </c>
      <c r="J34" s="16" t="s">
        <v>373</v>
      </c>
      <c r="K34" s="16" t="s">
        <v>374</v>
      </c>
      <c r="L34" s="16" t="s">
        <v>375</v>
      </c>
      <c r="M34" s="19" t="s">
        <v>376</v>
      </c>
      <c r="N34" s="2"/>
      <c r="O34" s="2"/>
      <c r="P34" s="2"/>
    </row>
    <row r="35" spans="1:16" ht="4.5" customHeight="1">
      <c r="A35" s="12"/>
      <c r="B35" s="11"/>
      <c r="C35" s="2"/>
      <c r="D35" s="2"/>
      <c r="E35" s="2"/>
      <c r="F35" s="2"/>
      <c r="G35" s="2"/>
      <c r="H35" s="2"/>
      <c r="I35" s="2"/>
      <c r="J35" s="2"/>
      <c r="K35" s="2"/>
      <c r="L35" s="2"/>
      <c r="M35" s="2"/>
      <c r="N35" s="2"/>
      <c r="O35" s="2"/>
      <c r="P35" s="2"/>
    </row>
    <row r="36" spans="1:16" ht="18" customHeight="1">
      <c r="A36" s="50" t="s">
        <v>393</v>
      </c>
      <c r="B36" s="48"/>
      <c r="C36" s="73">
        <v>81</v>
      </c>
      <c r="D36" s="73">
        <v>81</v>
      </c>
      <c r="E36" s="73">
        <v>81</v>
      </c>
      <c r="F36" s="73">
        <v>81</v>
      </c>
      <c r="G36" s="90">
        <f aca="true" t="shared" si="0" ref="G36:M36">G37+G38</f>
        <v>81</v>
      </c>
      <c r="H36" s="90">
        <f t="shared" si="0"/>
        <v>12</v>
      </c>
      <c r="I36" s="90">
        <f t="shared" si="0"/>
        <v>15</v>
      </c>
      <c r="J36" s="90">
        <f t="shared" si="0"/>
        <v>11</v>
      </c>
      <c r="K36" s="90">
        <f t="shared" si="0"/>
        <v>16</v>
      </c>
      <c r="L36" s="90">
        <f t="shared" si="0"/>
        <v>12</v>
      </c>
      <c r="M36" s="90">
        <f t="shared" si="0"/>
        <v>15</v>
      </c>
      <c r="N36" s="2"/>
      <c r="O36" s="2"/>
      <c r="P36" s="2"/>
    </row>
    <row r="37" spans="1:16" ht="13.5">
      <c r="A37" s="50"/>
      <c r="B37" s="48" t="s">
        <v>394</v>
      </c>
      <c r="C37" s="73">
        <v>31</v>
      </c>
      <c r="D37" s="73">
        <v>30</v>
      </c>
      <c r="E37" s="73">
        <v>30</v>
      </c>
      <c r="F37" s="73">
        <v>29</v>
      </c>
      <c r="G37" s="90">
        <f>SUM(H37:M37)</f>
        <v>29</v>
      </c>
      <c r="H37" s="90">
        <v>2</v>
      </c>
      <c r="I37" s="90">
        <v>7</v>
      </c>
      <c r="J37" s="90">
        <v>5</v>
      </c>
      <c r="K37" s="90">
        <v>10</v>
      </c>
      <c r="L37" s="90">
        <v>3</v>
      </c>
      <c r="M37" s="90">
        <v>2</v>
      </c>
      <c r="N37" s="2"/>
      <c r="O37" s="2"/>
      <c r="P37" s="2"/>
    </row>
    <row r="38" spans="1:16" ht="13.5">
      <c r="A38" s="50"/>
      <c r="B38" s="48" t="s">
        <v>395</v>
      </c>
      <c r="C38" s="73">
        <v>50</v>
      </c>
      <c r="D38" s="73">
        <v>51</v>
      </c>
      <c r="E38" s="73">
        <v>51</v>
      </c>
      <c r="F38" s="73">
        <v>52</v>
      </c>
      <c r="G38" s="90">
        <f>SUM(H38:M38)</f>
        <v>52</v>
      </c>
      <c r="H38" s="90">
        <v>10</v>
      </c>
      <c r="I38" s="90">
        <v>8</v>
      </c>
      <c r="J38" s="90">
        <v>6</v>
      </c>
      <c r="K38" s="90">
        <v>6</v>
      </c>
      <c r="L38" s="90">
        <v>9</v>
      </c>
      <c r="M38" s="90">
        <v>13</v>
      </c>
      <c r="N38" s="2"/>
      <c r="O38" s="2"/>
      <c r="P38" s="2"/>
    </row>
    <row r="39" spans="1:16" ht="18" customHeight="1">
      <c r="A39" s="50" t="s">
        <v>396</v>
      </c>
      <c r="B39" s="48"/>
      <c r="C39" s="73">
        <v>6104</v>
      </c>
      <c r="D39" s="73">
        <v>6124</v>
      </c>
      <c r="E39" s="73">
        <v>6124</v>
      </c>
      <c r="F39" s="73">
        <v>6089</v>
      </c>
      <c r="G39" s="90">
        <f aca="true" t="shared" si="1" ref="G39:M39">G40+G41</f>
        <v>6126</v>
      </c>
      <c r="H39" s="90">
        <f t="shared" si="1"/>
        <v>800</v>
      </c>
      <c r="I39" s="90">
        <f t="shared" si="1"/>
        <v>1035</v>
      </c>
      <c r="J39" s="90">
        <f t="shared" si="1"/>
        <v>915</v>
      </c>
      <c r="K39" s="90">
        <f t="shared" si="1"/>
        <v>1185</v>
      </c>
      <c r="L39" s="90">
        <f t="shared" si="1"/>
        <v>1040</v>
      </c>
      <c r="M39" s="90">
        <f t="shared" si="1"/>
        <v>1151</v>
      </c>
      <c r="N39" s="2"/>
      <c r="O39" s="2"/>
      <c r="P39" s="2"/>
    </row>
    <row r="40" spans="1:16" ht="13.5">
      <c r="A40" s="50"/>
      <c r="B40" s="48" t="s">
        <v>394</v>
      </c>
      <c r="C40" s="73">
        <v>2490</v>
      </c>
      <c r="D40" s="73">
        <v>2430</v>
      </c>
      <c r="E40" s="73">
        <v>2430</v>
      </c>
      <c r="F40" s="73">
        <v>2330</v>
      </c>
      <c r="G40" s="90">
        <f>SUM(H40:M40)</f>
        <v>2330</v>
      </c>
      <c r="H40" s="90">
        <v>160</v>
      </c>
      <c r="I40" s="90">
        <v>505</v>
      </c>
      <c r="J40" s="90">
        <v>425</v>
      </c>
      <c r="K40" s="90">
        <v>820</v>
      </c>
      <c r="L40" s="90">
        <v>290</v>
      </c>
      <c r="M40" s="90">
        <v>130</v>
      </c>
      <c r="N40" s="2"/>
      <c r="O40" s="2"/>
      <c r="P40" s="2"/>
    </row>
    <row r="41" spans="1:16" ht="13.5">
      <c r="A41" s="50"/>
      <c r="B41" s="48" t="s">
        <v>395</v>
      </c>
      <c r="C41" s="73">
        <v>3614</v>
      </c>
      <c r="D41" s="73">
        <v>3694</v>
      </c>
      <c r="E41" s="73">
        <v>3694</v>
      </c>
      <c r="F41" s="73">
        <v>3759</v>
      </c>
      <c r="G41" s="90">
        <f>SUM(H41:M41)</f>
        <v>3796</v>
      </c>
      <c r="H41" s="90">
        <v>640</v>
      </c>
      <c r="I41" s="90">
        <v>530</v>
      </c>
      <c r="J41" s="90">
        <v>490</v>
      </c>
      <c r="K41" s="90">
        <v>365</v>
      </c>
      <c r="L41" s="90">
        <v>750</v>
      </c>
      <c r="M41" s="90">
        <v>1021</v>
      </c>
      <c r="N41" s="2"/>
      <c r="O41" s="2"/>
      <c r="P41" s="2"/>
    </row>
    <row r="42" spans="1:16" ht="18" customHeight="1">
      <c r="A42" s="50" t="s">
        <v>397</v>
      </c>
      <c r="B42" s="48"/>
      <c r="C42" s="73">
        <v>6531</v>
      </c>
      <c r="D42" s="73">
        <v>6617</v>
      </c>
      <c r="E42" s="73">
        <v>6560</v>
      </c>
      <c r="F42" s="73">
        <v>6612</v>
      </c>
      <c r="G42" s="90">
        <f aca="true" t="shared" si="2" ref="G42:M42">G43+G44</f>
        <v>6702</v>
      </c>
      <c r="H42" s="90">
        <f t="shared" si="2"/>
        <v>926</v>
      </c>
      <c r="I42" s="90">
        <f t="shared" si="2"/>
        <v>1129</v>
      </c>
      <c r="J42" s="90">
        <f t="shared" si="2"/>
        <v>920</v>
      </c>
      <c r="K42" s="90">
        <f t="shared" si="2"/>
        <v>1246</v>
      </c>
      <c r="L42" s="90">
        <f t="shared" si="2"/>
        <v>1129</v>
      </c>
      <c r="M42" s="90">
        <f t="shared" si="2"/>
        <v>1352</v>
      </c>
      <c r="N42" s="2"/>
      <c r="O42" s="2"/>
      <c r="P42" s="2"/>
    </row>
    <row r="43" spans="1:16" ht="13.5">
      <c r="A43" s="50"/>
      <c r="B43" s="48" t="s">
        <v>394</v>
      </c>
      <c r="C43" s="73">
        <v>2294</v>
      </c>
      <c r="D43" s="73">
        <v>2233</v>
      </c>
      <c r="E43" s="73">
        <v>2247</v>
      </c>
      <c r="F43" s="73">
        <v>2194</v>
      </c>
      <c r="G43" s="90">
        <f>SUM(H43:M43)</f>
        <v>2215</v>
      </c>
      <c r="H43" s="90">
        <v>161</v>
      </c>
      <c r="I43" s="90">
        <v>505</v>
      </c>
      <c r="J43" s="90">
        <v>339</v>
      </c>
      <c r="K43" s="90">
        <v>816</v>
      </c>
      <c r="L43" s="90">
        <v>277</v>
      </c>
      <c r="M43" s="90">
        <v>117</v>
      </c>
      <c r="N43" s="2"/>
      <c r="O43" s="2"/>
      <c r="P43" s="2"/>
    </row>
    <row r="44" spans="1:16" ht="13.5">
      <c r="A44" s="50"/>
      <c r="B44" s="48" t="s">
        <v>395</v>
      </c>
      <c r="C44" s="73">
        <v>4237</v>
      </c>
      <c r="D44" s="73">
        <v>4384</v>
      </c>
      <c r="E44" s="73">
        <v>4313</v>
      </c>
      <c r="F44" s="73">
        <v>4418</v>
      </c>
      <c r="G44" s="90">
        <f>SUM(H44:M44)</f>
        <v>4487</v>
      </c>
      <c r="H44" s="90">
        <v>765</v>
      </c>
      <c r="I44" s="90">
        <v>624</v>
      </c>
      <c r="J44" s="90">
        <v>581</v>
      </c>
      <c r="K44" s="90">
        <v>430</v>
      </c>
      <c r="L44" s="90">
        <v>852</v>
      </c>
      <c r="M44" s="90">
        <v>1235</v>
      </c>
      <c r="N44" s="2"/>
      <c r="O44" s="2"/>
      <c r="P44" s="2"/>
    </row>
    <row r="45" spans="1:16" ht="18" customHeight="1">
      <c r="A45" s="50" t="s">
        <v>398</v>
      </c>
      <c r="B45" s="48"/>
      <c r="C45" s="73">
        <v>2089</v>
      </c>
      <c r="D45" s="73">
        <v>2029</v>
      </c>
      <c r="E45" s="73">
        <v>2011</v>
      </c>
      <c r="F45" s="73">
        <v>2251</v>
      </c>
      <c r="G45" s="90">
        <f aca="true" t="shared" si="3" ref="G45:M45">G46+G47</f>
        <v>2060</v>
      </c>
      <c r="H45" s="90">
        <f t="shared" si="3"/>
        <v>224</v>
      </c>
      <c r="I45" s="90">
        <f t="shared" si="3"/>
        <v>392</v>
      </c>
      <c r="J45" s="90">
        <f t="shared" si="3"/>
        <v>298</v>
      </c>
      <c r="K45" s="90">
        <f t="shared" si="3"/>
        <v>372</v>
      </c>
      <c r="L45" s="90">
        <f t="shared" si="3"/>
        <v>379</v>
      </c>
      <c r="M45" s="90">
        <f t="shared" si="3"/>
        <v>395</v>
      </c>
      <c r="N45" s="2"/>
      <c r="O45" s="2"/>
      <c r="P45" s="2"/>
    </row>
    <row r="46" spans="1:16" ht="13.5">
      <c r="A46" s="50"/>
      <c r="B46" s="48" t="s">
        <v>394</v>
      </c>
      <c r="C46" s="73">
        <v>733</v>
      </c>
      <c r="D46" s="73">
        <v>690</v>
      </c>
      <c r="E46" s="73">
        <v>790</v>
      </c>
      <c r="F46" s="73">
        <v>804</v>
      </c>
      <c r="G46" s="90">
        <f>SUM(H46:M46)</f>
        <v>766</v>
      </c>
      <c r="H46" s="90">
        <v>53</v>
      </c>
      <c r="I46" s="90">
        <v>196</v>
      </c>
      <c r="J46" s="90">
        <v>127</v>
      </c>
      <c r="K46" s="90">
        <v>242</v>
      </c>
      <c r="L46" s="90">
        <v>107</v>
      </c>
      <c r="M46" s="90">
        <v>41</v>
      </c>
      <c r="N46" s="2"/>
      <c r="O46" s="2"/>
      <c r="P46" s="2"/>
    </row>
    <row r="47" spans="1:16" ht="13.5">
      <c r="A47" s="50"/>
      <c r="B47" s="48" t="s">
        <v>395</v>
      </c>
      <c r="C47" s="73">
        <v>1356</v>
      </c>
      <c r="D47" s="73">
        <v>1339</v>
      </c>
      <c r="E47" s="73">
        <v>1221</v>
      </c>
      <c r="F47" s="73">
        <v>1447</v>
      </c>
      <c r="G47" s="90">
        <f>SUM(H47:M47)</f>
        <v>1294</v>
      </c>
      <c r="H47" s="90">
        <v>171</v>
      </c>
      <c r="I47" s="90">
        <v>196</v>
      </c>
      <c r="J47" s="90">
        <v>171</v>
      </c>
      <c r="K47" s="90">
        <v>130</v>
      </c>
      <c r="L47" s="90">
        <v>272</v>
      </c>
      <c r="M47" s="90">
        <v>354</v>
      </c>
      <c r="N47" s="2"/>
      <c r="O47" s="2"/>
      <c r="P47" s="2"/>
    </row>
    <row r="48" spans="1:16" ht="18" customHeight="1">
      <c r="A48" s="50" t="s">
        <v>399</v>
      </c>
      <c r="B48" s="48"/>
      <c r="C48" s="73">
        <v>888</v>
      </c>
      <c r="D48" s="73">
        <v>838</v>
      </c>
      <c r="E48" s="73">
        <v>798</v>
      </c>
      <c r="F48" s="73">
        <v>796</v>
      </c>
      <c r="G48" s="90">
        <f aca="true" t="shared" si="4" ref="G48:M48">G49+G50</f>
        <v>865</v>
      </c>
      <c r="H48" s="90">
        <f t="shared" si="4"/>
        <v>96</v>
      </c>
      <c r="I48" s="90">
        <f t="shared" si="4"/>
        <v>166</v>
      </c>
      <c r="J48" s="90">
        <f t="shared" si="4"/>
        <v>105</v>
      </c>
      <c r="K48" s="90">
        <f t="shared" si="4"/>
        <v>152</v>
      </c>
      <c r="L48" s="90">
        <f t="shared" si="4"/>
        <v>196</v>
      </c>
      <c r="M48" s="90">
        <f t="shared" si="4"/>
        <v>150</v>
      </c>
      <c r="N48" s="2"/>
      <c r="O48" s="2"/>
      <c r="P48" s="2"/>
    </row>
    <row r="49" spans="1:16" ht="13.5">
      <c r="A49" s="50"/>
      <c r="B49" s="48" t="s">
        <v>394</v>
      </c>
      <c r="C49" s="73">
        <v>359</v>
      </c>
      <c r="D49" s="73">
        <v>303</v>
      </c>
      <c r="E49" s="73">
        <v>269</v>
      </c>
      <c r="F49" s="73">
        <v>281</v>
      </c>
      <c r="G49" s="90">
        <f>SUM(H49:M49)</f>
        <v>277</v>
      </c>
      <c r="H49" s="90">
        <v>21</v>
      </c>
      <c r="I49" s="90">
        <v>72</v>
      </c>
      <c r="J49" s="90">
        <v>38</v>
      </c>
      <c r="K49" s="90">
        <v>80</v>
      </c>
      <c r="L49" s="90">
        <v>41</v>
      </c>
      <c r="M49" s="90">
        <v>25</v>
      </c>
      <c r="N49" s="2"/>
      <c r="O49" s="2"/>
      <c r="P49" s="2"/>
    </row>
    <row r="50" spans="1:16" ht="13.5">
      <c r="A50" s="50"/>
      <c r="B50" s="48" t="s">
        <v>395</v>
      </c>
      <c r="C50" s="73">
        <v>529</v>
      </c>
      <c r="D50" s="73">
        <v>535</v>
      </c>
      <c r="E50" s="73">
        <v>529</v>
      </c>
      <c r="F50" s="73">
        <v>515</v>
      </c>
      <c r="G50" s="90">
        <f>SUM(H50:M50)</f>
        <v>588</v>
      </c>
      <c r="H50" s="90">
        <v>75</v>
      </c>
      <c r="I50" s="90">
        <v>94</v>
      </c>
      <c r="J50" s="90">
        <v>67</v>
      </c>
      <c r="K50" s="90">
        <v>72</v>
      </c>
      <c r="L50" s="90">
        <v>155</v>
      </c>
      <c r="M50" s="90">
        <v>125</v>
      </c>
      <c r="N50" s="2"/>
      <c r="O50" s="2"/>
      <c r="P50" s="2"/>
    </row>
    <row r="51" spans="1:16" ht="4.5" customHeight="1">
      <c r="A51" s="13"/>
      <c r="B51" s="14"/>
      <c r="C51" s="13"/>
      <c r="D51" s="13"/>
      <c r="E51" s="13"/>
      <c r="F51" s="13"/>
      <c r="G51" s="13"/>
      <c r="H51" s="13"/>
      <c r="I51" s="13"/>
      <c r="J51" s="13"/>
      <c r="K51" s="13"/>
      <c r="L51" s="13"/>
      <c r="M51" s="13"/>
      <c r="N51" s="2"/>
      <c r="O51" s="2"/>
      <c r="P51" s="2"/>
    </row>
    <row r="52" spans="1:16" ht="13.5">
      <c r="A52" s="4" t="s">
        <v>220</v>
      </c>
      <c r="B52" s="2"/>
      <c r="C52" s="2"/>
      <c r="D52" s="2"/>
      <c r="E52" s="2"/>
      <c r="F52" s="2"/>
      <c r="G52" s="2"/>
      <c r="H52" s="2"/>
      <c r="I52" s="2"/>
      <c r="J52" s="2"/>
      <c r="K52" s="2"/>
      <c r="L52" s="2"/>
      <c r="M52" s="2"/>
      <c r="N52" s="2"/>
      <c r="O52" s="2"/>
      <c r="P52" s="2"/>
    </row>
    <row r="53" spans="1:16" ht="13.5">
      <c r="A53" s="2" t="s">
        <v>656</v>
      </c>
      <c r="B53" s="2"/>
      <c r="C53" s="2"/>
      <c r="D53" s="2"/>
      <c r="E53" s="2"/>
      <c r="F53" s="2"/>
      <c r="G53" s="2"/>
      <c r="H53" s="2"/>
      <c r="I53" s="2"/>
      <c r="J53" s="2"/>
      <c r="K53" s="2"/>
      <c r="L53" s="2"/>
      <c r="M53" s="2"/>
      <c r="N53" s="2"/>
      <c r="O53" s="2"/>
      <c r="P53" s="2"/>
    </row>
    <row r="54" spans="1:16" ht="13.5">
      <c r="A54" s="2"/>
      <c r="B54" s="2"/>
      <c r="C54" s="2"/>
      <c r="D54" s="2"/>
      <c r="E54" s="2"/>
      <c r="F54" s="2"/>
      <c r="G54" s="2"/>
      <c r="H54" s="2"/>
      <c r="I54" s="2"/>
      <c r="J54" s="2"/>
      <c r="K54" s="2"/>
      <c r="L54" s="2"/>
      <c r="M54" s="2"/>
      <c r="N54" s="2"/>
      <c r="O54" s="2"/>
      <c r="P54" s="2"/>
    </row>
    <row r="55" spans="1:16" ht="14.25">
      <c r="A55" s="3" t="s">
        <v>543</v>
      </c>
      <c r="B55" s="2"/>
      <c r="C55" s="2"/>
      <c r="D55" s="2"/>
      <c r="E55" s="2"/>
      <c r="F55" s="2"/>
      <c r="G55" s="2"/>
      <c r="H55" s="2"/>
      <c r="I55" s="2"/>
      <c r="J55" s="2"/>
      <c r="K55" s="2"/>
      <c r="L55" s="2"/>
      <c r="M55" s="2"/>
      <c r="N55" s="2"/>
      <c r="O55" s="2"/>
      <c r="P55" s="2"/>
    </row>
    <row r="56" spans="1:16" ht="13.5">
      <c r="A56" s="2"/>
      <c r="B56" s="2"/>
      <c r="C56" s="2"/>
      <c r="D56" s="2"/>
      <c r="E56" s="2"/>
      <c r="F56" s="2"/>
      <c r="G56" s="2"/>
      <c r="H56" s="2"/>
      <c r="I56" s="2"/>
      <c r="J56" s="2"/>
      <c r="K56" s="2"/>
      <c r="L56" s="5" t="s">
        <v>46</v>
      </c>
      <c r="M56" s="2"/>
      <c r="N56" s="2"/>
      <c r="O56" s="2"/>
      <c r="P56" s="2"/>
    </row>
    <row r="57" spans="1:16" ht="13.5">
      <c r="A57" s="134" t="s">
        <v>377</v>
      </c>
      <c r="B57" s="130"/>
      <c r="C57" s="130" t="s">
        <v>632</v>
      </c>
      <c r="D57" s="130"/>
      <c r="E57" s="130" t="s">
        <v>480</v>
      </c>
      <c r="F57" s="130"/>
      <c r="G57" s="130" t="s">
        <v>520</v>
      </c>
      <c r="H57" s="130"/>
      <c r="I57" s="130" t="s">
        <v>590</v>
      </c>
      <c r="J57" s="131"/>
      <c r="K57" s="130" t="s">
        <v>633</v>
      </c>
      <c r="L57" s="131"/>
      <c r="M57" s="2"/>
      <c r="N57" s="2"/>
      <c r="O57" s="2"/>
      <c r="P57" s="2"/>
    </row>
    <row r="58" spans="1:16" ht="4.5" customHeight="1">
      <c r="A58" s="12"/>
      <c r="B58" s="11"/>
      <c r="C58" s="2"/>
      <c r="D58" s="2"/>
      <c r="E58" s="2"/>
      <c r="F58" s="2"/>
      <c r="G58" s="2"/>
      <c r="H58" s="2"/>
      <c r="I58" s="2"/>
      <c r="J58" s="2"/>
      <c r="K58" s="2"/>
      <c r="L58" s="2"/>
      <c r="M58" s="2"/>
      <c r="N58" s="2"/>
      <c r="O58" s="2"/>
      <c r="P58" s="2"/>
    </row>
    <row r="59" spans="1:16" ht="13.5">
      <c r="A59" s="12" t="s">
        <v>378</v>
      </c>
      <c r="B59" s="11"/>
      <c r="C59" s="6"/>
      <c r="D59" s="66">
        <v>4</v>
      </c>
      <c r="E59" s="66" t="s">
        <v>259</v>
      </c>
      <c r="F59" s="66">
        <v>3</v>
      </c>
      <c r="G59" s="66" t="s">
        <v>259</v>
      </c>
      <c r="H59" s="66">
        <v>3</v>
      </c>
      <c r="I59" s="66" t="s">
        <v>259</v>
      </c>
      <c r="J59" s="66">
        <v>3</v>
      </c>
      <c r="K59" s="66" t="s">
        <v>259</v>
      </c>
      <c r="L59" s="66">
        <v>3</v>
      </c>
      <c r="M59" s="2"/>
      <c r="N59" s="2"/>
      <c r="O59" s="2"/>
      <c r="P59" s="2"/>
    </row>
    <row r="60" spans="1:16" ht="13.5">
      <c r="A60" s="12" t="s">
        <v>379</v>
      </c>
      <c r="B60" s="11"/>
      <c r="C60" s="6"/>
      <c r="D60" s="66">
        <v>496</v>
      </c>
      <c r="E60" s="66"/>
      <c r="F60" s="66">
        <v>328</v>
      </c>
      <c r="G60" s="66"/>
      <c r="H60" s="66">
        <v>383</v>
      </c>
      <c r="I60" s="66"/>
      <c r="J60" s="66">
        <v>450</v>
      </c>
      <c r="K60" s="66"/>
      <c r="L60" s="66">
        <v>390</v>
      </c>
      <c r="M60" s="2"/>
      <c r="N60" s="2"/>
      <c r="O60" s="2"/>
      <c r="P60" s="2"/>
    </row>
    <row r="61" spans="1:16" ht="4.5" customHeight="1">
      <c r="A61" s="13"/>
      <c r="B61" s="14"/>
      <c r="C61" s="13"/>
      <c r="D61" s="13"/>
      <c r="E61" s="13"/>
      <c r="F61" s="13"/>
      <c r="G61" s="13"/>
      <c r="H61" s="13"/>
      <c r="I61" s="13"/>
      <c r="J61" s="13"/>
      <c r="K61" s="13"/>
      <c r="L61" s="13"/>
      <c r="M61" s="2"/>
      <c r="N61" s="2"/>
      <c r="O61" s="2"/>
      <c r="P61" s="2"/>
    </row>
    <row r="62" spans="1:16" ht="13.5">
      <c r="A62" s="2" t="s">
        <v>656</v>
      </c>
      <c r="B62" s="2"/>
      <c r="C62" s="2"/>
      <c r="D62" s="2"/>
      <c r="E62" s="2"/>
      <c r="F62" s="2"/>
      <c r="G62" s="2"/>
      <c r="H62" s="2"/>
      <c r="I62" s="2"/>
      <c r="J62" s="2"/>
      <c r="K62" s="2"/>
      <c r="L62" s="2"/>
      <c r="M62" s="2"/>
      <c r="N62" s="2"/>
      <c r="O62" s="2"/>
      <c r="P62" s="2"/>
    </row>
  </sheetData>
  <mergeCells count="23">
    <mergeCell ref="A5:A6"/>
    <mergeCell ref="N5:P5"/>
    <mergeCell ref="K5:M5"/>
    <mergeCell ref="H5:J5"/>
    <mergeCell ref="E5:G5"/>
    <mergeCell ref="B5:D5"/>
    <mergeCell ref="A19:A20"/>
    <mergeCell ref="K19:M19"/>
    <mergeCell ref="H19:J19"/>
    <mergeCell ref="E19:G19"/>
    <mergeCell ref="B19:D19"/>
    <mergeCell ref="A33:B34"/>
    <mergeCell ref="G33:M33"/>
    <mergeCell ref="F33:F34"/>
    <mergeCell ref="E33:E34"/>
    <mergeCell ref="D33:D34"/>
    <mergeCell ref="C33:C34"/>
    <mergeCell ref="C57:D57"/>
    <mergeCell ref="A57:B57"/>
    <mergeCell ref="K57:L57"/>
    <mergeCell ref="I57:J57"/>
    <mergeCell ref="G57:H57"/>
    <mergeCell ref="E57:F5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62"/>
  <sheetViews>
    <sheetView workbookViewId="0" topLeftCell="A1">
      <selection activeCell="A1" sqref="A1"/>
    </sheetView>
  </sheetViews>
  <sheetFormatPr defaultColWidth="9.00390625" defaultRowHeight="13.5"/>
  <cols>
    <col min="1" max="1" width="6.75390625" style="0" customWidth="1"/>
    <col min="2" max="17" width="5.50390625" style="0" customWidth="1"/>
  </cols>
  <sheetData>
    <row r="1" spans="1:17" ht="13.5">
      <c r="A1" s="2"/>
      <c r="B1" s="2"/>
      <c r="C1" s="2"/>
      <c r="D1" s="2"/>
      <c r="E1" s="2"/>
      <c r="F1" s="2"/>
      <c r="G1" s="2"/>
      <c r="H1" s="2"/>
      <c r="I1" s="2"/>
      <c r="J1" s="2"/>
      <c r="K1" s="2"/>
      <c r="L1" s="2"/>
      <c r="M1" s="2"/>
      <c r="N1" s="2"/>
      <c r="O1" s="2"/>
      <c r="P1" s="2"/>
      <c r="Q1" s="5" t="s">
        <v>305</v>
      </c>
    </row>
    <row r="2" spans="1:17" ht="13.5">
      <c r="A2" s="2"/>
      <c r="B2" s="2"/>
      <c r="C2" s="2"/>
      <c r="D2" s="2"/>
      <c r="E2" s="2"/>
      <c r="F2" s="2"/>
      <c r="G2" s="2"/>
      <c r="H2" s="2"/>
      <c r="I2" s="2"/>
      <c r="J2" s="2"/>
      <c r="K2" s="2"/>
      <c r="L2" s="2"/>
      <c r="M2" s="2"/>
      <c r="N2" s="2"/>
      <c r="O2" s="2"/>
      <c r="P2" s="2"/>
      <c r="Q2" s="2"/>
    </row>
    <row r="3" spans="1:17" ht="14.25">
      <c r="A3" s="3" t="s">
        <v>544</v>
      </c>
      <c r="B3" s="2"/>
      <c r="C3" s="2"/>
      <c r="D3" s="2"/>
      <c r="E3" s="2"/>
      <c r="F3" s="2"/>
      <c r="G3" s="2"/>
      <c r="H3" s="2"/>
      <c r="I3" s="2"/>
      <c r="J3" s="2"/>
      <c r="K3" s="2"/>
      <c r="L3" s="2"/>
      <c r="M3" s="2"/>
      <c r="N3" s="2"/>
      <c r="O3" s="2"/>
      <c r="P3" s="2"/>
      <c r="Q3" s="2"/>
    </row>
    <row r="4" spans="1:17" ht="13.5">
      <c r="A4" s="2"/>
      <c r="B4" s="2"/>
      <c r="C4" s="2"/>
      <c r="D4" s="2"/>
      <c r="E4" s="2"/>
      <c r="F4" s="2"/>
      <c r="G4" s="2"/>
      <c r="H4" s="2"/>
      <c r="I4" s="2"/>
      <c r="J4" s="2"/>
      <c r="K4" s="2"/>
      <c r="L4" s="5" t="s">
        <v>410</v>
      </c>
      <c r="M4" s="23"/>
      <c r="N4" s="2"/>
      <c r="O4" s="2"/>
      <c r="P4" s="2"/>
      <c r="Q4" s="2"/>
    </row>
    <row r="5" spans="1:17" ht="13.5">
      <c r="A5" s="37"/>
      <c r="B5" s="45"/>
      <c r="C5" s="20"/>
      <c r="D5" s="133" t="s">
        <v>634</v>
      </c>
      <c r="E5" s="130" t="s">
        <v>635</v>
      </c>
      <c r="F5" s="130" t="s">
        <v>591</v>
      </c>
      <c r="G5" s="130" t="s">
        <v>636</v>
      </c>
      <c r="H5" s="130" t="s">
        <v>637</v>
      </c>
      <c r="I5" s="130"/>
      <c r="J5" s="130"/>
      <c r="K5" s="130"/>
      <c r="L5" s="131"/>
      <c r="M5" s="2"/>
      <c r="N5" s="2"/>
      <c r="O5" s="2"/>
      <c r="P5" s="2"/>
      <c r="Q5" s="2"/>
    </row>
    <row r="6" spans="1:17" ht="27" customHeight="1">
      <c r="A6" s="13"/>
      <c r="B6" s="13"/>
      <c r="C6" s="14"/>
      <c r="D6" s="130"/>
      <c r="E6" s="130"/>
      <c r="F6" s="130"/>
      <c r="G6" s="130"/>
      <c r="H6" s="16" t="s">
        <v>335</v>
      </c>
      <c r="I6" s="17" t="s">
        <v>400</v>
      </c>
      <c r="J6" s="17" t="s">
        <v>401</v>
      </c>
      <c r="K6" s="17" t="s">
        <v>402</v>
      </c>
      <c r="L6" s="18" t="s">
        <v>403</v>
      </c>
      <c r="M6" s="2"/>
      <c r="N6" s="2"/>
      <c r="O6" s="2"/>
      <c r="P6" s="2"/>
      <c r="Q6" s="2"/>
    </row>
    <row r="7" spans="1:17" ht="4.5" customHeight="1">
      <c r="A7" s="2"/>
      <c r="B7" s="2"/>
      <c r="C7" s="11"/>
      <c r="D7" s="2"/>
      <c r="E7" s="2"/>
      <c r="F7" s="2"/>
      <c r="G7" s="2"/>
      <c r="H7" s="2"/>
      <c r="I7" s="2"/>
      <c r="J7" s="2"/>
      <c r="K7" s="2"/>
      <c r="L7" s="2"/>
      <c r="M7" s="2"/>
      <c r="N7" s="2"/>
      <c r="O7" s="2"/>
      <c r="P7" s="2"/>
      <c r="Q7" s="2"/>
    </row>
    <row r="8" spans="1:17" ht="13.5">
      <c r="A8" s="2"/>
      <c r="B8" s="8" t="s">
        <v>48</v>
      </c>
      <c r="C8" s="11"/>
      <c r="D8" s="6">
        <v>57</v>
      </c>
      <c r="E8" s="6">
        <v>56</v>
      </c>
      <c r="F8" s="6">
        <v>56</v>
      </c>
      <c r="G8" s="6">
        <v>58</v>
      </c>
      <c r="H8" s="66">
        <f>H9+H10</f>
        <v>60</v>
      </c>
      <c r="I8" s="66">
        <f>I9+I10</f>
        <v>13</v>
      </c>
      <c r="J8" s="66">
        <f>J9+J10</f>
        <v>24</v>
      </c>
      <c r="K8" s="66">
        <f>K9+K10</f>
        <v>13</v>
      </c>
      <c r="L8" s="66">
        <f>L9+L10</f>
        <v>10</v>
      </c>
      <c r="M8" s="2"/>
      <c r="N8" s="2"/>
      <c r="O8" s="2"/>
      <c r="P8" s="2"/>
      <c r="Q8" s="2"/>
    </row>
    <row r="9" spans="1:17" ht="13.5">
      <c r="A9" s="2"/>
      <c r="B9" s="8" t="s">
        <v>74</v>
      </c>
      <c r="C9" s="11"/>
      <c r="D9" s="6">
        <v>31</v>
      </c>
      <c r="E9" s="6">
        <v>30</v>
      </c>
      <c r="F9" s="6">
        <v>28</v>
      </c>
      <c r="G9" s="6">
        <v>31</v>
      </c>
      <c r="H9" s="66">
        <f>SUM(I9:L9)</f>
        <v>33</v>
      </c>
      <c r="I9" s="66">
        <v>9</v>
      </c>
      <c r="J9" s="66">
        <v>14</v>
      </c>
      <c r="K9" s="66">
        <v>6</v>
      </c>
      <c r="L9" s="66">
        <v>4</v>
      </c>
      <c r="M9" s="2"/>
      <c r="N9" s="2"/>
      <c r="O9" s="2"/>
      <c r="P9" s="2"/>
      <c r="Q9" s="2"/>
    </row>
    <row r="10" spans="1:17" ht="13.5">
      <c r="A10" s="2"/>
      <c r="B10" s="8" t="s">
        <v>75</v>
      </c>
      <c r="C10" s="11"/>
      <c r="D10" s="6">
        <v>26</v>
      </c>
      <c r="E10" s="6">
        <v>26</v>
      </c>
      <c r="F10" s="6">
        <v>28</v>
      </c>
      <c r="G10" s="6">
        <v>27</v>
      </c>
      <c r="H10" s="66">
        <f>SUM(I10:L10)</f>
        <v>27</v>
      </c>
      <c r="I10" s="66">
        <v>4</v>
      </c>
      <c r="J10" s="66">
        <v>10</v>
      </c>
      <c r="K10" s="66">
        <v>7</v>
      </c>
      <c r="L10" s="66">
        <v>6</v>
      </c>
      <c r="M10" s="2"/>
      <c r="N10" s="2"/>
      <c r="O10" s="2"/>
      <c r="P10" s="2"/>
      <c r="Q10" s="2"/>
    </row>
    <row r="11" spans="1:17" ht="4.5" customHeight="1">
      <c r="A11" s="13"/>
      <c r="B11" s="13"/>
      <c r="C11" s="14"/>
      <c r="D11" s="13"/>
      <c r="E11" s="13"/>
      <c r="F11" s="13"/>
      <c r="G11" s="13"/>
      <c r="H11" s="13"/>
      <c r="I11" s="13"/>
      <c r="J11" s="13"/>
      <c r="K11" s="13"/>
      <c r="L11" s="13"/>
      <c r="M11" s="2"/>
      <c r="N11" s="2"/>
      <c r="O11" s="2"/>
      <c r="P11" s="2"/>
      <c r="Q11" s="2"/>
    </row>
    <row r="12" spans="1:17" ht="13.5">
      <c r="A12" s="2" t="s">
        <v>579</v>
      </c>
      <c r="B12" s="2"/>
      <c r="C12" s="2"/>
      <c r="D12" s="2"/>
      <c r="E12" s="2"/>
      <c r="F12" s="2"/>
      <c r="G12" s="2"/>
      <c r="H12" s="2"/>
      <c r="I12" s="2"/>
      <c r="J12" s="2"/>
      <c r="K12" s="2"/>
      <c r="L12" s="2"/>
      <c r="M12" s="2"/>
      <c r="N12" s="2"/>
      <c r="O12" s="2"/>
      <c r="P12" s="2"/>
      <c r="Q12" s="2"/>
    </row>
    <row r="13" spans="1:17" ht="13.5">
      <c r="A13" s="2"/>
      <c r="B13" s="2"/>
      <c r="C13" s="2"/>
      <c r="D13" s="2"/>
      <c r="E13" s="2"/>
      <c r="F13" s="2"/>
      <c r="G13" s="2"/>
      <c r="H13" s="2"/>
      <c r="I13" s="2"/>
      <c r="J13" s="2"/>
      <c r="K13" s="2"/>
      <c r="L13" s="2"/>
      <c r="M13" s="2"/>
      <c r="N13" s="2"/>
      <c r="O13" s="2"/>
      <c r="P13" s="2"/>
      <c r="Q13" s="2"/>
    </row>
    <row r="14" spans="1:17" ht="13.5">
      <c r="A14" s="2"/>
      <c r="B14" s="2"/>
      <c r="C14" s="2"/>
      <c r="D14" s="2"/>
      <c r="E14" s="2"/>
      <c r="F14" s="2"/>
      <c r="G14" s="2"/>
      <c r="H14" s="2"/>
      <c r="I14" s="2"/>
      <c r="J14" s="2"/>
      <c r="K14" s="2"/>
      <c r="L14" s="2"/>
      <c r="M14" s="2"/>
      <c r="N14" s="2"/>
      <c r="O14" s="2"/>
      <c r="P14" s="2"/>
      <c r="Q14" s="2"/>
    </row>
    <row r="15" spans="1:17" ht="14.25">
      <c r="A15" s="3" t="s">
        <v>545</v>
      </c>
      <c r="B15" s="2"/>
      <c r="C15" s="2"/>
      <c r="D15" s="2"/>
      <c r="E15" s="2"/>
      <c r="F15" s="2"/>
      <c r="G15" s="2"/>
      <c r="H15" s="2"/>
      <c r="I15" s="2"/>
      <c r="J15" s="2"/>
      <c r="K15" s="2"/>
      <c r="L15" s="2"/>
      <c r="M15" s="2"/>
      <c r="N15" s="2"/>
      <c r="O15" s="2"/>
      <c r="P15" s="2"/>
      <c r="Q15" s="2"/>
    </row>
    <row r="16" spans="1:17" ht="13.5">
      <c r="A16" s="2"/>
      <c r="B16" s="2"/>
      <c r="C16" s="2"/>
      <c r="D16" s="2"/>
      <c r="E16" s="2"/>
      <c r="F16" s="2"/>
      <c r="G16" s="2"/>
      <c r="H16" s="2"/>
      <c r="I16" s="2"/>
      <c r="J16" s="2"/>
      <c r="K16" s="2"/>
      <c r="L16" s="2"/>
      <c r="N16" s="5" t="s">
        <v>410</v>
      </c>
      <c r="O16" s="2"/>
      <c r="P16" s="2"/>
      <c r="Q16" s="2"/>
    </row>
    <row r="17" spans="1:17" ht="13.5" customHeight="1">
      <c r="A17" s="37"/>
      <c r="B17" s="45"/>
      <c r="C17" s="20"/>
      <c r="D17" s="133" t="s">
        <v>634</v>
      </c>
      <c r="E17" s="130" t="s">
        <v>635</v>
      </c>
      <c r="F17" s="130" t="s">
        <v>591</v>
      </c>
      <c r="G17" s="130" t="s">
        <v>636</v>
      </c>
      <c r="H17" s="130" t="s">
        <v>638</v>
      </c>
      <c r="I17" s="130"/>
      <c r="J17" s="130"/>
      <c r="K17" s="130"/>
      <c r="L17" s="130"/>
      <c r="M17" s="130"/>
      <c r="N17" s="131"/>
      <c r="O17" s="2"/>
      <c r="P17" s="2"/>
      <c r="Q17" s="2"/>
    </row>
    <row r="18" spans="1:17" ht="13.5" customHeight="1">
      <c r="A18" s="13"/>
      <c r="B18" s="13"/>
      <c r="C18" s="14"/>
      <c r="D18" s="130"/>
      <c r="E18" s="130"/>
      <c r="F18" s="130"/>
      <c r="G18" s="130"/>
      <c r="H18" s="16" t="s">
        <v>335</v>
      </c>
      <c r="I18" s="16" t="s">
        <v>411</v>
      </c>
      <c r="J18" s="16" t="s">
        <v>404</v>
      </c>
      <c r="K18" s="16" t="s">
        <v>405</v>
      </c>
      <c r="L18" s="16" t="s">
        <v>406</v>
      </c>
      <c r="M18" s="16" t="s">
        <v>407</v>
      </c>
      <c r="N18" s="19" t="s">
        <v>408</v>
      </c>
      <c r="O18" s="2"/>
      <c r="P18" s="2"/>
      <c r="Q18" s="2"/>
    </row>
    <row r="19" spans="1:17" ht="4.5" customHeight="1">
      <c r="A19" s="2"/>
      <c r="B19" s="2"/>
      <c r="C19" s="11"/>
      <c r="D19" s="2"/>
      <c r="E19" s="2"/>
      <c r="F19" s="2"/>
      <c r="G19" s="2"/>
      <c r="H19" s="2"/>
      <c r="I19" s="2"/>
      <c r="J19" s="2"/>
      <c r="K19" s="2"/>
      <c r="L19" s="2"/>
      <c r="M19" s="2"/>
      <c r="N19" s="2"/>
      <c r="O19" s="2"/>
      <c r="P19" s="2"/>
      <c r="Q19" s="2"/>
    </row>
    <row r="20" spans="1:17" ht="13.5">
      <c r="A20" s="2"/>
      <c r="B20" s="8" t="s">
        <v>48</v>
      </c>
      <c r="C20" s="11"/>
      <c r="D20" s="6">
        <v>48</v>
      </c>
      <c r="E20" s="6">
        <v>49</v>
      </c>
      <c r="F20" s="6">
        <v>51</v>
      </c>
      <c r="G20" s="6">
        <v>52</v>
      </c>
      <c r="H20" s="66">
        <f aca="true" t="shared" si="0" ref="H20:N20">H21+H22</f>
        <v>49</v>
      </c>
      <c r="I20" s="66">
        <f t="shared" si="0"/>
        <v>0</v>
      </c>
      <c r="J20" s="66">
        <f t="shared" si="0"/>
        <v>8</v>
      </c>
      <c r="K20" s="66">
        <f t="shared" si="0"/>
        <v>19</v>
      </c>
      <c r="L20" s="66">
        <f t="shared" si="0"/>
        <v>8</v>
      </c>
      <c r="M20" s="66">
        <f t="shared" si="0"/>
        <v>14</v>
      </c>
      <c r="N20" s="66">
        <f t="shared" si="0"/>
        <v>0</v>
      </c>
      <c r="O20" s="2"/>
      <c r="P20" s="2"/>
      <c r="Q20" s="2"/>
    </row>
    <row r="21" spans="1:17" ht="13.5">
      <c r="A21" s="2"/>
      <c r="B21" s="8" t="s">
        <v>74</v>
      </c>
      <c r="C21" s="11"/>
      <c r="D21" s="6">
        <v>28</v>
      </c>
      <c r="E21" s="6">
        <v>35</v>
      </c>
      <c r="F21" s="6">
        <v>43</v>
      </c>
      <c r="G21" s="6">
        <v>45</v>
      </c>
      <c r="H21" s="66">
        <f>SUM(I21:N21)</f>
        <v>34</v>
      </c>
      <c r="I21" s="66">
        <v>0</v>
      </c>
      <c r="J21" s="66">
        <v>4</v>
      </c>
      <c r="K21" s="66">
        <v>13</v>
      </c>
      <c r="L21" s="66">
        <v>6</v>
      </c>
      <c r="M21" s="66">
        <v>11</v>
      </c>
      <c r="N21" s="66">
        <v>0</v>
      </c>
      <c r="O21" s="2"/>
      <c r="P21" s="2"/>
      <c r="Q21" s="2"/>
    </row>
    <row r="22" spans="1:17" ht="13.5">
      <c r="A22" s="2"/>
      <c r="B22" s="8" t="s">
        <v>75</v>
      </c>
      <c r="C22" s="11"/>
      <c r="D22" s="6">
        <v>20</v>
      </c>
      <c r="E22" s="6">
        <v>14</v>
      </c>
      <c r="F22" s="6">
        <v>8</v>
      </c>
      <c r="G22" s="6">
        <v>7</v>
      </c>
      <c r="H22" s="66">
        <f>SUM(I22:N22)</f>
        <v>15</v>
      </c>
      <c r="I22" s="66">
        <v>0</v>
      </c>
      <c r="J22" s="66">
        <v>4</v>
      </c>
      <c r="K22" s="66">
        <v>6</v>
      </c>
      <c r="L22" s="66">
        <v>2</v>
      </c>
      <c r="M22" s="66">
        <v>3</v>
      </c>
      <c r="N22" s="66">
        <v>0</v>
      </c>
      <c r="O22" s="2"/>
      <c r="P22" s="2"/>
      <c r="Q22" s="2"/>
    </row>
    <row r="23" spans="1:17" ht="4.5" customHeight="1">
      <c r="A23" s="13"/>
      <c r="B23" s="13"/>
      <c r="C23" s="14"/>
      <c r="D23" s="13"/>
      <c r="E23" s="13"/>
      <c r="F23" s="13"/>
      <c r="G23" s="13"/>
      <c r="H23" s="13"/>
      <c r="I23" s="13"/>
      <c r="J23" s="13"/>
      <c r="K23" s="13"/>
      <c r="L23" s="13"/>
      <c r="M23" s="13"/>
      <c r="N23" s="13"/>
      <c r="O23" s="2"/>
      <c r="P23" s="2"/>
      <c r="Q23" s="2"/>
    </row>
    <row r="24" spans="1:17" ht="13.5">
      <c r="A24" s="2" t="s">
        <v>560</v>
      </c>
      <c r="B24" s="2"/>
      <c r="C24" s="2"/>
      <c r="D24" s="2"/>
      <c r="E24" s="2"/>
      <c r="F24" s="2"/>
      <c r="G24" s="2"/>
      <c r="H24" s="2"/>
      <c r="I24" s="2"/>
      <c r="J24" s="2"/>
      <c r="K24" s="2"/>
      <c r="L24" s="2"/>
      <c r="M24" s="2"/>
      <c r="N24" s="2"/>
      <c r="O24" s="2"/>
      <c r="P24" s="2"/>
      <c r="Q24" s="2"/>
    </row>
    <row r="25" spans="1:17" ht="13.5">
      <c r="A25" s="2"/>
      <c r="B25" s="2"/>
      <c r="C25" s="2"/>
      <c r="D25" s="2"/>
      <c r="E25" s="2"/>
      <c r="F25" s="2"/>
      <c r="G25" s="2"/>
      <c r="H25" s="2"/>
      <c r="I25" s="2"/>
      <c r="J25" s="2"/>
      <c r="K25" s="2"/>
      <c r="L25" s="2"/>
      <c r="M25" s="2"/>
      <c r="N25" s="2"/>
      <c r="O25" s="2"/>
      <c r="P25" s="2"/>
      <c r="Q25" s="2"/>
    </row>
    <row r="26" spans="1:17" ht="13.5">
      <c r="A26" s="2"/>
      <c r="B26" s="2"/>
      <c r="C26" s="2"/>
      <c r="D26" s="2"/>
      <c r="E26" s="2"/>
      <c r="F26" s="2"/>
      <c r="G26" s="2"/>
      <c r="H26" s="2"/>
      <c r="I26" s="2"/>
      <c r="J26" s="2"/>
      <c r="K26" s="2"/>
      <c r="L26" s="2"/>
      <c r="M26" s="2"/>
      <c r="N26" s="2"/>
      <c r="O26" s="2"/>
      <c r="P26" s="2"/>
      <c r="Q26" s="2"/>
    </row>
    <row r="27" spans="1:17" ht="14.25">
      <c r="A27" s="3" t="s">
        <v>546</v>
      </c>
      <c r="B27" s="2"/>
      <c r="C27" s="2"/>
      <c r="D27" s="2"/>
      <c r="E27" s="2"/>
      <c r="F27" s="2"/>
      <c r="G27" s="2"/>
      <c r="H27" s="2"/>
      <c r="I27" s="2"/>
      <c r="J27" s="2"/>
      <c r="K27" s="2"/>
      <c r="L27" s="2"/>
      <c r="M27" s="2"/>
      <c r="N27" s="2"/>
      <c r="O27" s="2"/>
      <c r="P27" s="2"/>
      <c r="Q27" s="2"/>
    </row>
    <row r="28" spans="1:17" ht="13.5">
      <c r="A28" s="2"/>
      <c r="B28" s="2"/>
      <c r="C28" s="2"/>
      <c r="D28" s="2"/>
      <c r="E28" s="2"/>
      <c r="F28" s="2"/>
      <c r="G28" s="2"/>
      <c r="H28" s="2"/>
      <c r="I28" s="2"/>
      <c r="J28" s="2"/>
      <c r="K28" s="2"/>
      <c r="L28" s="2"/>
      <c r="M28" s="2"/>
      <c r="N28" s="2"/>
      <c r="O28" s="5" t="s">
        <v>410</v>
      </c>
      <c r="P28" s="2"/>
      <c r="Q28" s="2"/>
    </row>
    <row r="29" spans="1:17" ht="13.5" customHeight="1">
      <c r="A29" s="37"/>
      <c r="B29" s="37"/>
      <c r="C29" s="20"/>
      <c r="D29" s="133" t="s">
        <v>634</v>
      </c>
      <c r="E29" s="130" t="s">
        <v>635</v>
      </c>
      <c r="F29" s="130" t="s">
        <v>591</v>
      </c>
      <c r="G29" s="130" t="s">
        <v>636</v>
      </c>
      <c r="H29" s="130" t="s">
        <v>638</v>
      </c>
      <c r="I29" s="130"/>
      <c r="J29" s="130"/>
      <c r="K29" s="130"/>
      <c r="L29" s="130"/>
      <c r="M29" s="130"/>
      <c r="N29" s="130"/>
      <c r="O29" s="131"/>
      <c r="P29" s="2"/>
      <c r="Q29" s="2"/>
    </row>
    <row r="30" spans="1:17" ht="13.5">
      <c r="A30" s="13"/>
      <c r="B30" s="13"/>
      <c r="C30" s="14"/>
      <c r="D30" s="130"/>
      <c r="E30" s="130"/>
      <c r="F30" s="130"/>
      <c r="G30" s="130"/>
      <c r="H30" s="16" t="s">
        <v>335</v>
      </c>
      <c r="I30" s="16" t="s">
        <v>412</v>
      </c>
      <c r="J30" s="16" t="s">
        <v>411</v>
      </c>
      <c r="K30" s="16" t="s">
        <v>404</v>
      </c>
      <c r="L30" s="16" t="s">
        <v>405</v>
      </c>
      <c r="M30" s="16" t="s">
        <v>406</v>
      </c>
      <c r="N30" s="16" t="s">
        <v>407</v>
      </c>
      <c r="O30" s="19" t="s">
        <v>408</v>
      </c>
      <c r="P30" s="2"/>
      <c r="Q30" s="2"/>
    </row>
    <row r="31" spans="1:17" ht="4.5" customHeight="1">
      <c r="A31" s="2"/>
      <c r="B31" s="2"/>
      <c r="C31" s="11"/>
      <c r="D31" s="2"/>
      <c r="E31" s="2"/>
      <c r="F31" s="2"/>
      <c r="G31" s="2"/>
      <c r="H31" s="2"/>
      <c r="I31" s="2"/>
      <c r="J31" s="2"/>
      <c r="K31" s="2"/>
      <c r="L31" s="2"/>
      <c r="M31" s="2"/>
      <c r="N31" s="2"/>
      <c r="O31" s="2"/>
      <c r="P31" s="2"/>
      <c r="Q31" s="2"/>
    </row>
    <row r="32" spans="1:17" ht="13.5">
      <c r="A32" s="2"/>
      <c r="B32" s="8" t="s">
        <v>48</v>
      </c>
      <c r="C32" s="11"/>
      <c r="D32" s="6">
        <v>34</v>
      </c>
      <c r="E32" s="6">
        <v>39</v>
      </c>
      <c r="F32" s="6">
        <v>38</v>
      </c>
      <c r="G32" s="6">
        <v>39</v>
      </c>
      <c r="H32" s="66">
        <f aca="true" t="shared" si="1" ref="H32:O32">H33+H34</f>
        <v>44</v>
      </c>
      <c r="I32" s="66">
        <f t="shared" si="1"/>
        <v>0</v>
      </c>
      <c r="J32" s="66">
        <f t="shared" si="1"/>
        <v>1</v>
      </c>
      <c r="K32" s="66">
        <f t="shared" si="1"/>
        <v>10</v>
      </c>
      <c r="L32" s="66">
        <f t="shared" si="1"/>
        <v>10</v>
      </c>
      <c r="M32" s="66">
        <f t="shared" si="1"/>
        <v>8</v>
      </c>
      <c r="N32" s="66">
        <f t="shared" si="1"/>
        <v>8</v>
      </c>
      <c r="O32" s="66">
        <f t="shared" si="1"/>
        <v>7</v>
      </c>
      <c r="P32" s="2"/>
      <c r="Q32" s="2"/>
    </row>
    <row r="33" spans="1:17" ht="13.5">
      <c r="A33" s="2"/>
      <c r="B33" s="8" t="s">
        <v>74</v>
      </c>
      <c r="C33" s="11"/>
      <c r="D33" s="6">
        <v>18</v>
      </c>
      <c r="E33" s="6">
        <v>20</v>
      </c>
      <c r="F33" s="6">
        <v>23</v>
      </c>
      <c r="G33" s="6">
        <v>25</v>
      </c>
      <c r="H33" s="66">
        <f>SUM(I33:O33)</f>
        <v>29</v>
      </c>
      <c r="I33" s="66">
        <v>0</v>
      </c>
      <c r="J33" s="66">
        <v>1</v>
      </c>
      <c r="K33" s="66">
        <v>7</v>
      </c>
      <c r="L33" s="66">
        <v>8</v>
      </c>
      <c r="M33" s="66">
        <v>7</v>
      </c>
      <c r="N33" s="66">
        <v>3</v>
      </c>
      <c r="O33" s="66">
        <v>3</v>
      </c>
      <c r="P33" s="2"/>
      <c r="Q33" s="2"/>
    </row>
    <row r="34" spans="1:17" ht="13.5">
      <c r="A34" s="12"/>
      <c r="B34" s="9" t="s">
        <v>75</v>
      </c>
      <c r="C34" s="11"/>
      <c r="D34" s="21">
        <v>16</v>
      </c>
      <c r="E34" s="21">
        <v>19</v>
      </c>
      <c r="F34" s="21">
        <v>15</v>
      </c>
      <c r="G34" s="21">
        <v>14</v>
      </c>
      <c r="H34" s="66">
        <f>SUM(I34:O34)</f>
        <v>15</v>
      </c>
      <c r="I34" s="115">
        <v>0</v>
      </c>
      <c r="J34" s="115">
        <v>0</v>
      </c>
      <c r="K34" s="115">
        <v>3</v>
      </c>
      <c r="L34" s="115">
        <v>2</v>
      </c>
      <c r="M34" s="115">
        <v>1</v>
      </c>
      <c r="N34" s="115">
        <v>5</v>
      </c>
      <c r="O34" s="115">
        <v>4</v>
      </c>
      <c r="P34" s="2"/>
      <c r="Q34" s="2"/>
    </row>
    <row r="35" spans="1:17" ht="4.5" customHeight="1">
      <c r="A35" s="13"/>
      <c r="B35" s="13"/>
      <c r="C35" s="14"/>
      <c r="D35" s="13"/>
      <c r="E35" s="13"/>
      <c r="F35" s="13"/>
      <c r="G35" s="13"/>
      <c r="H35" s="13"/>
      <c r="I35" s="13"/>
      <c r="J35" s="13"/>
      <c r="K35" s="13"/>
      <c r="L35" s="13"/>
      <c r="M35" s="13"/>
      <c r="N35" s="13"/>
      <c r="O35" s="13"/>
      <c r="P35" s="2"/>
      <c r="Q35" s="2"/>
    </row>
    <row r="36" spans="1:17" ht="13.5">
      <c r="A36" s="2" t="s">
        <v>560</v>
      </c>
      <c r="B36" s="2"/>
      <c r="C36" s="2"/>
      <c r="D36" s="2"/>
      <c r="E36" s="2"/>
      <c r="F36" s="2"/>
      <c r="G36" s="2"/>
      <c r="H36" s="2"/>
      <c r="I36" s="2"/>
      <c r="J36" s="2"/>
      <c r="K36" s="2"/>
      <c r="L36" s="2"/>
      <c r="M36" s="2"/>
      <c r="N36" s="2"/>
      <c r="O36" s="2"/>
      <c r="P36" s="2"/>
      <c r="Q36" s="2"/>
    </row>
    <row r="37" spans="1:17" ht="13.5">
      <c r="A37" s="2"/>
      <c r="B37" s="2"/>
      <c r="C37" s="2"/>
      <c r="D37" s="2"/>
      <c r="E37" s="2"/>
      <c r="F37" s="2"/>
      <c r="G37" s="2"/>
      <c r="H37" s="2"/>
      <c r="I37" s="2"/>
      <c r="J37" s="2"/>
      <c r="K37" s="2"/>
      <c r="L37" s="2"/>
      <c r="M37" s="2"/>
      <c r="N37" s="2"/>
      <c r="O37" s="2"/>
      <c r="P37" s="2"/>
      <c r="Q37" s="2"/>
    </row>
    <row r="38" spans="1:17" ht="13.5">
      <c r="A38" s="2"/>
      <c r="B38" s="2"/>
      <c r="C38" s="2"/>
      <c r="D38" s="2"/>
      <c r="E38" s="2"/>
      <c r="F38" s="2"/>
      <c r="G38" s="2"/>
      <c r="H38" s="2"/>
      <c r="I38" s="2"/>
      <c r="J38" s="2"/>
      <c r="K38" s="2"/>
      <c r="L38" s="2"/>
      <c r="M38" s="2"/>
      <c r="N38" s="2"/>
      <c r="O38" s="2"/>
      <c r="P38" s="2"/>
      <c r="Q38" s="2"/>
    </row>
    <row r="39" spans="1:17" ht="14.25">
      <c r="A39" s="3" t="s">
        <v>547</v>
      </c>
      <c r="B39" s="2"/>
      <c r="C39" s="2"/>
      <c r="D39" s="2"/>
      <c r="E39" s="2"/>
      <c r="F39" s="2"/>
      <c r="G39" s="2"/>
      <c r="H39" s="2"/>
      <c r="I39" s="2"/>
      <c r="J39" s="2"/>
      <c r="K39" s="2"/>
      <c r="L39" s="2"/>
      <c r="M39" s="2"/>
      <c r="N39" s="2"/>
      <c r="O39" s="2"/>
      <c r="P39" s="2"/>
      <c r="Q39" s="2"/>
    </row>
    <row r="40" spans="1:17" ht="13.5">
      <c r="A40" s="2"/>
      <c r="B40" s="2"/>
      <c r="C40" s="2"/>
      <c r="D40" s="2"/>
      <c r="E40" s="2"/>
      <c r="F40" s="2"/>
      <c r="G40" s="2"/>
      <c r="H40" s="2"/>
      <c r="I40" s="2"/>
      <c r="J40" s="2"/>
      <c r="K40" s="2"/>
      <c r="L40" s="2"/>
      <c r="M40" s="2"/>
      <c r="N40" s="2"/>
      <c r="O40" s="2"/>
      <c r="P40" s="2"/>
      <c r="Q40" s="2"/>
    </row>
    <row r="41" spans="1:17" ht="13.5">
      <c r="A41" s="134" t="s">
        <v>414</v>
      </c>
      <c r="B41" s="130"/>
      <c r="C41" s="130"/>
      <c r="D41" s="130" t="s">
        <v>415</v>
      </c>
      <c r="E41" s="130"/>
      <c r="F41" s="130"/>
      <c r="G41" s="130"/>
      <c r="H41" s="130"/>
      <c r="I41" s="130"/>
      <c r="J41" s="130" t="s">
        <v>416</v>
      </c>
      <c r="K41" s="130"/>
      <c r="L41" s="130"/>
      <c r="M41" s="130"/>
      <c r="N41" s="130" t="s">
        <v>417</v>
      </c>
      <c r="O41" s="130"/>
      <c r="P41" s="130"/>
      <c r="Q41" s="131"/>
    </row>
    <row r="42" spans="1:17" ht="13.5">
      <c r="A42" s="134"/>
      <c r="B42" s="130"/>
      <c r="C42" s="130"/>
      <c r="D42" s="130" t="s">
        <v>418</v>
      </c>
      <c r="E42" s="130"/>
      <c r="F42" s="130"/>
      <c r="G42" s="130" t="s">
        <v>419</v>
      </c>
      <c r="H42" s="130"/>
      <c r="I42" s="130"/>
      <c r="J42" s="130" t="s">
        <v>420</v>
      </c>
      <c r="K42" s="130"/>
      <c r="L42" s="130" t="s">
        <v>421</v>
      </c>
      <c r="M42" s="130"/>
      <c r="N42" s="130" t="s">
        <v>420</v>
      </c>
      <c r="O42" s="130"/>
      <c r="P42" s="130" t="s">
        <v>421</v>
      </c>
      <c r="Q42" s="131"/>
    </row>
    <row r="43" spans="1:17" ht="4.5" customHeight="1">
      <c r="A43" s="2"/>
      <c r="B43" s="2"/>
      <c r="C43" s="11"/>
      <c r="D43" s="2"/>
      <c r="E43" s="2"/>
      <c r="F43" s="2"/>
      <c r="G43" s="2"/>
      <c r="H43" s="2"/>
      <c r="I43" s="2"/>
      <c r="J43" s="2"/>
      <c r="K43" s="2"/>
      <c r="L43" s="2"/>
      <c r="M43" s="2"/>
      <c r="N43" s="2"/>
      <c r="O43" s="2"/>
      <c r="P43" s="2"/>
      <c r="Q43" s="2"/>
    </row>
    <row r="44" spans="1:17" ht="13.5">
      <c r="A44" s="2"/>
      <c r="B44" s="5" t="s">
        <v>639</v>
      </c>
      <c r="C44" s="11" t="s">
        <v>409</v>
      </c>
      <c r="D44" s="7"/>
      <c r="E44" s="7">
        <v>855</v>
      </c>
      <c r="F44" s="7"/>
      <c r="G44" s="7"/>
      <c r="H44" s="7">
        <v>10610</v>
      </c>
      <c r="I44" s="7"/>
      <c r="J44" s="7"/>
      <c r="K44" s="7">
        <v>851</v>
      </c>
      <c r="L44" s="7"/>
      <c r="M44" s="7">
        <v>10354</v>
      </c>
      <c r="N44" s="7"/>
      <c r="O44" s="6">
        <v>4</v>
      </c>
      <c r="P44" s="7"/>
      <c r="Q44" s="6">
        <v>256</v>
      </c>
    </row>
    <row r="45" spans="1:17" ht="13.5">
      <c r="A45" s="2"/>
      <c r="B45" s="52" t="s">
        <v>513</v>
      </c>
      <c r="C45" s="11"/>
      <c r="D45" s="7"/>
      <c r="E45" s="7">
        <v>840</v>
      </c>
      <c r="F45" s="7"/>
      <c r="G45" s="7"/>
      <c r="H45" s="7">
        <v>11538</v>
      </c>
      <c r="I45" s="7"/>
      <c r="J45" s="7"/>
      <c r="K45" s="7">
        <v>834</v>
      </c>
      <c r="L45" s="7"/>
      <c r="M45" s="7">
        <v>11185</v>
      </c>
      <c r="N45" s="7"/>
      <c r="O45" s="6">
        <v>6</v>
      </c>
      <c r="P45" s="7"/>
      <c r="Q45" s="6">
        <v>353</v>
      </c>
    </row>
    <row r="46" spans="1:17" ht="13.5">
      <c r="A46" s="2"/>
      <c r="B46" s="52" t="s">
        <v>514</v>
      </c>
      <c r="C46" s="11"/>
      <c r="D46" s="7"/>
      <c r="E46" s="7">
        <v>972</v>
      </c>
      <c r="F46" s="7"/>
      <c r="G46" s="7"/>
      <c r="H46" s="7">
        <v>12127</v>
      </c>
      <c r="I46" s="7"/>
      <c r="J46" s="7"/>
      <c r="K46" s="7">
        <v>968</v>
      </c>
      <c r="L46" s="7"/>
      <c r="M46" s="7">
        <v>11928</v>
      </c>
      <c r="N46" s="7"/>
      <c r="O46" s="6">
        <v>4</v>
      </c>
      <c r="P46" s="7"/>
      <c r="Q46" s="6">
        <v>199</v>
      </c>
    </row>
    <row r="47" spans="1:17" ht="13.5">
      <c r="A47" s="2"/>
      <c r="B47" s="52" t="s">
        <v>508</v>
      </c>
      <c r="C47" s="11"/>
      <c r="D47" s="91"/>
      <c r="E47" s="87">
        <v>962</v>
      </c>
      <c r="F47" s="87"/>
      <c r="G47" s="91"/>
      <c r="H47" s="87">
        <v>12332</v>
      </c>
      <c r="I47" s="87"/>
      <c r="J47" s="91"/>
      <c r="K47" s="87">
        <v>958</v>
      </c>
      <c r="L47" s="91"/>
      <c r="M47" s="87">
        <v>12170</v>
      </c>
      <c r="N47" s="87"/>
      <c r="O47" s="66">
        <v>4</v>
      </c>
      <c r="P47" s="91"/>
      <c r="Q47" s="66">
        <v>162</v>
      </c>
    </row>
    <row r="48" spans="1:17" ht="13.5">
      <c r="A48" s="2"/>
      <c r="B48" s="52" t="s">
        <v>581</v>
      </c>
      <c r="C48" s="11"/>
      <c r="D48" s="87"/>
      <c r="E48" s="87">
        <v>1585</v>
      </c>
      <c r="F48" s="87"/>
      <c r="G48" s="87"/>
      <c r="H48" s="87">
        <v>11805</v>
      </c>
      <c r="I48" s="87"/>
      <c r="J48" s="87"/>
      <c r="K48" s="87">
        <v>1585</v>
      </c>
      <c r="L48" s="87"/>
      <c r="M48" s="87">
        <v>11805</v>
      </c>
      <c r="N48" s="87"/>
      <c r="O48" s="66">
        <v>0</v>
      </c>
      <c r="P48" s="87"/>
      <c r="Q48" s="66">
        <v>0</v>
      </c>
    </row>
    <row r="49" spans="1:17" ht="4.5" customHeight="1">
      <c r="A49" s="13"/>
      <c r="B49" s="13"/>
      <c r="C49" s="14"/>
      <c r="D49" s="13"/>
      <c r="E49" s="13"/>
      <c r="F49" s="13"/>
      <c r="G49" s="13"/>
      <c r="H49" s="13"/>
      <c r="I49" s="13"/>
      <c r="J49" s="13"/>
      <c r="K49" s="13"/>
      <c r="L49" s="13"/>
      <c r="M49" s="13"/>
      <c r="N49" s="13"/>
      <c r="O49" s="13"/>
      <c r="P49" s="13"/>
      <c r="Q49" s="13"/>
    </row>
    <row r="50" spans="1:17" ht="13.5">
      <c r="A50" s="2" t="s">
        <v>560</v>
      </c>
      <c r="B50" s="2"/>
      <c r="C50" s="2"/>
      <c r="D50" s="2"/>
      <c r="E50" s="2"/>
      <c r="F50" s="2"/>
      <c r="G50" s="2"/>
      <c r="H50" s="2"/>
      <c r="I50" s="2"/>
      <c r="J50" s="2"/>
      <c r="K50" s="2"/>
      <c r="L50" s="2"/>
      <c r="M50" s="2"/>
      <c r="N50" s="2"/>
      <c r="O50" s="2"/>
      <c r="P50" s="2"/>
      <c r="Q50" s="2"/>
    </row>
    <row r="53" ht="14.25">
      <c r="A53" s="3" t="s">
        <v>548</v>
      </c>
    </row>
    <row r="54" spans="1:12" ht="13.5">
      <c r="A54" s="2"/>
      <c r="B54" s="2"/>
      <c r="C54" s="2"/>
      <c r="D54" s="2"/>
      <c r="E54" s="2"/>
      <c r="F54" s="2"/>
      <c r="G54" s="2"/>
      <c r="H54" s="2"/>
      <c r="I54" s="2"/>
      <c r="J54" s="2"/>
      <c r="K54" s="2"/>
      <c r="L54" s="5" t="s">
        <v>410</v>
      </c>
    </row>
    <row r="55" spans="1:12" ht="13.5" customHeight="1">
      <c r="A55" s="37"/>
      <c r="B55" s="37"/>
      <c r="C55" s="37"/>
      <c r="D55" s="133" t="s">
        <v>634</v>
      </c>
      <c r="E55" s="130" t="s">
        <v>635</v>
      </c>
      <c r="F55" s="130" t="s">
        <v>591</v>
      </c>
      <c r="G55" s="130" t="s">
        <v>640</v>
      </c>
      <c r="H55" s="140" t="s">
        <v>641</v>
      </c>
      <c r="I55" s="140"/>
      <c r="J55" s="140"/>
      <c r="K55" s="140"/>
      <c r="L55" s="140"/>
    </row>
    <row r="56" spans="1:12" ht="27" customHeight="1">
      <c r="A56" s="13"/>
      <c r="B56" s="13"/>
      <c r="C56" s="13"/>
      <c r="D56" s="130"/>
      <c r="E56" s="130"/>
      <c r="F56" s="130"/>
      <c r="G56" s="130"/>
      <c r="H56" s="16" t="s">
        <v>335</v>
      </c>
      <c r="I56" s="17" t="s">
        <v>422</v>
      </c>
      <c r="J56" s="17" t="s">
        <v>423</v>
      </c>
      <c r="K56" s="17" t="s">
        <v>424</v>
      </c>
      <c r="L56" s="18" t="s">
        <v>425</v>
      </c>
    </row>
    <row r="57" spans="1:12" ht="4.5" customHeight="1">
      <c r="A57" s="2"/>
      <c r="B57" s="2"/>
      <c r="C57" s="20"/>
      <c r="D57" s="2"/>
      <c r="E57" s="2"/>
      <c r="F57" s="2"/>
      <c r="G57" s="2"/>
      <c r="H57" s="2"/>
      <c r="I57" s="2"/>
      <c r="J57" s="2"/>
      <c r="K57" s="2"/>
      <c r="L57" s="2"/>
    </row>
    <row r="58" spans="1:12" ht="13.5">
      <c r="A58" s="2"/>
      <c r="B58" s="8" t="s">
        <v>434</v>
      </c>
      <c r="C58" s="11"/>
      <c r="D58" s="6">
        <v>74</v>
      </c>
      <c r="E58" s="6">
        <v>67</v>
      </c>
      <c r="F58" s="6">
        <v>64</v>
      </c>
      <c r="G58" s="28">
        <v>58</v>
      </c>
      <c r="H58" s="6">
        <f>H59+H60</f>
        <v>55</v>
      </c>
      <c r="I58" s="6">
        <f>I59+I60</f>
        <v>5</v>
      </c>
      <c r="J58" s="6">
        <f>J59+J60</f>
        <v>17</v>
      </c>
      <c r="K58" s="6">
        <f>K59+K60</f>
        <v>15</v>
      </c>
      <c r="L58" s="6">
        <f>L59+L60</f>
        <v>18</v>
      </c>
    </row>
    <row r="59" spans="1:12" ht="13.5">
      <c r="A59" s="2"/>
      <c r="B59" s="8" t="s">
        <v>74</v>
      </c>
      <c r="C59" s="11"/>
      <c r="D59" s="6">
        <v>21</v>
      </c>
      <c r="E59" s="6">
        <v>20</v>
      </c>
      <c r="F59" s="6">
        <v>19</v>
      </c>
      <c r="G59" s="28">
        <v>20</v>
      </c>
      <c r="H59" s="6">
        <f>SUM(I59:L59)</f>
        <v>18</v>
      </c>
      <c r="I59" s="66">
        <v>2</v>
      </c>
      <c r="J59" s="66">
        <v>9</v>
      </c>
      <c r="K59" s="66">
        <v>3</v>
      </c>
      <c r="L59" s="66">
        <v>4</v>
      </c>
    </row>
    <row r="60" spans="1:12" ht="13.5">
      <c r="A60" s="2"/>
      <c r="B60" s="8" t="s">
        <v>75</v>
      </c>
      <c r="C60" s="11"/>
      <c r="D60" s="6">
        <v>53</v>
      </c>
      <c r="E60" s="6">
        <v>47</v>
      </c>
      <c r="F60" s="6">
        <v>45</v>
      </c>
      <c r="G60" s="28">
        <v>38</v>
      </c>
      <c r="H60" s="6">
        <f>SUM(I60:L60)</f>
        <v>37</v>
      </c>
      <c r="I60" s="66">
        <v>3</v>
      </c>
      <c r="J60" s="66">
        <v>8</v>
      </c>
      <c r="K60" s="66">
        <v>12</v>
      </c>
      <c r="L60" s="66">
        <v>14</v>
      </c>
    </row>
    <row r="61" spans="1:12" ht="4.5" customHeight="1">
      <c r="A61" s="13"/>
      <c r="B61" s="13"/>
      <c r="C61" s="14"/>
      <c r="D61" s="13"/>
      <c r="E61" s="13"/>
      <c r="F61" s="13"/>
      <c r="G61" s="13"/>
      <c r="H61" s="13"/>
      <c r="I61" s="13"/>
      <c r="J61" s="13"/>
      <c r="K61" s="13"/>
      <c r="L61" s="13"/>
    </row>
    <row r="62" spans="1:12" ht="13.5">
      <c r="A62" s="2" t="s">
        <v>561</v>
      </c>
      <c r="B62" s="2"/>
      <c r="C62" s="2"/>
      <c r="D62" s="2"/>
      <c r="E62" s="2"/>
      <c r="F62" s="2"/>
      <c r="G62" s="2"/>
      <c r="H62" s="2"/>
      <c r="I62" s="2"/>
      <c r="J62" s="2"/>
      <c r="K62" s="2"/>
      <c r="L62" s="2"/>
    </row>
  </sheetData>
  <mergeCells count="30">
    <mergeCell ref="G5:G6"/>
    <mergeCell ref="G17:G18"/>
    <mergeCell ref="F17:F18"/>
    <mergeCell ref="E17:E18"/>
    <mergeCell ref="D17:D18"/>
    <mergeCell ref="N41:Q41"/>
    <mergeCell ref="F5:F6"/>
    <mergeCell ref="D41:I41"/>
    <mergeCell ref="D29:D30"/>
    <mergeCell ref="H29:O29"/>
    <mergeCell ref="E5:E6"/>
    <mergeCell ref="E29:E30"/>
    <mergeCell ref="D5:D6"/>
    <mergeCell ref="H5:L5"/>
    <mergeCell ref="H17:N17"/>
    <mergeCell ref="P42:Q42"/>
    <mergeCell ref="N42:O42"/>
    <mergeCell ref="L42:M42"/>
    <mergeCell ref="J42:K42"/>
    <mergeCell ref="J41:M41"/>
    <mergeCell ref="F29:F30"/>
    <mergeCell ref="A41:C42"/>
    <mergeCell ref="G42:I42"/>
    <mergeCell ref="D42:F42"/>
    <mergeCell ref="G29:G30"/>
    <mergeCell ref="D55:D56"/>
    <mergeCell ref="H55:L55"/>
    <mergeCell ref="G55:G56"/>
    <mergeCell ref="F55:F56"/>
    <mergeCell ref="E55:E5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2012-03-07T00:39:18Z</cp:lastPrinted>
  <dcterms:created xsi:type="dcterms:W3CDTF">2008-05-19T06:08:16Z</dcterms:created>
  <dcterms:modified xsi:type="dcterms:W3CDTF">2012-03-07T00:42:53Z</dcterms:modified>
  <cp:category/>
  <cp:version/>
  <cp:contentType/>
  <cp:contentStatus/>
</cp:coreProperties>
</file>