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4940" windowHeight="9000" tabRatio="842"/>
  </bookViews>
  <sheets>
    <sheet name="148ページ" sheetId="1" r:id="rId1"/>
    <sheet name="149ページ" sheetId="2" r:id="rId2"/>
    <sheet name="150-151ページ" sheetId="7" r:id="rId3"/>
    <sheet name="152-153ページ" sheetId="6" r:id="rId4"/>
    <sheet name="154ページ" sheetId="5" r:id="rId5"/>
    <sheet name="155ページ" sheetId="4" r:id="rId6"/>
    <sheet name="156ページ" sheetId="12" r:id="rId7"/>
    <sheet name="157ページ" sheetId="11" r:id="rId8"/>
    <sheet name="158ページ" sheetId="10" r:id="rId9"/>
    <sheet name="159ページ" sheetId="9" r:id="rId10"/>
    <sheet name="160ページ" sheetId="8" r:id="rId11"/>
  </sheets>
  <calcPr calcId="125725"/>
</workbook>
</file>

<file path=xl/calcChain.xml><?xml version="1.0" encoding="utf-8"?>
<calcChain xmlns="http://schemas.openxmlformats.org/spreadsheetml/2006/main">
  <c r="I42" i="5"/>
  <c r="I41"/>
  <c r="I40"/>
  <c r="I39"/>
  <c r="I38"/>
  <c r="I37"/>
  <c r="I36"/>
  <c r="I35"/>
  <c r="I34"/>
  <c r="I33"/>
  <c r="I32"/>
  <c r="I31"/>
  <c r="I30"/>
  <c r="I29"/>
  <c r="I27"/>
  <c r="I25"/>
  <c r="I24"/>
  <c r="I22"/>
  <c r="I21"/>
  <c r="I20"/>
  <c r="I19"/>
  <c r="I18"/>
  <c r="I17"/>
  <c r="I16"/>
  <c r="I15"/>
  <c r="I14"/>
  <c r="I13"/>
  <c r="B22"/>
  <c r="H59" i="12"/>
  <c r="G59"/>
  <c r="F59"/>
  <c r="E59"/>
  <c r="D59"/>
  <c r="C59"/>
  <c r="H50"/>
  <c r="G50"/>
  <c r="F50"/>
  <c r="E50"/>
  <c r="D50"/>
  <c r="C50"/>
  <c r="H42"/>
  <c r="G42"/>
  <c r="F42"/>
  <c r="E42"/>
  <c r="D42"/>
  <c r="C42"/>
  <c r="H32"/>
  <c r="G32"/>
  <c r="F32"/>
  <c r="E32"/>
  <c r="D32"/>
  <c r="C32"/>
  <c r="I11" i="5"/>
  <c r="I9"/>
  <c r="C51" i="8"/>
  <c r="G51"/>
  <c r="B51"/>
  <c r="G45"/>
  <c r="C45"/>
  <c r="B45"/>
  <c r="G44"/>
  <c r="C44"/>
  <c r="B44"/>
  <c r="G43"/>
  <c r="C43"/>
  <c r="B43"/>
  <c r="G42"/>
  <c r="C42"/>
  <c r="B42"/>
  <c r="E50" i="10"/>
  <c r="E46"/>
  <c r="E45"/>
  <c r="B20" i="12"/>
  <c r="B21"/>
  <c r="B22"/>
  <c r="B23"/>
  <c r="B24"/>
  <c r="B25"/>
  <c r="B26"/>
  <c r="B27"/>
  <c r="B28"/>
  <c r="B29"/>
  <c r="B30"/>
  <c r="B19"/>
  <c r="B18"/>
  <c r="B17"/>
  <c r="B33"/>
  <c r="B34"/>
  <c r="B35"/>
  <c r="B36"/>
  <c r="B37"/>
  <c r="B38"/>
  <c r="B39"/>
  <c r="B40"/>
  <c r="B32"/>
  <c r="B43"/>
  <c r="B44"/>
  <c r="B42"/>
  <c r="B45"/>
  <c r="B46"/>
  <c r="B47"/>
  <c r="B48"/>
  <c r="B42" i="5"/>
  <c r="B41"/>
  <c r="B40"/>
  <c r="B39"/>
  <c r="B38"/>
  <c r="B37"/>
  <c r="B36"/>
  <c r="B35"/>
  <c r="B34"/>
  <c r="B33"/>
  <c r="B32"/>
  <c r="B31"/>
  <c r="B30"/>
  <c r="B29"/>
  <c r="E27"/>
  <c r="D27"/>
  <c r="B27"/>
  <c r="C27"/>
  <c r="B25"/>
  <c r="B24"/>
  <c r="B23"/>
  <c r="B21"/>
  <c r="B20"/>
  <c r="B19"/>
  <c r="B18"/>
  <c r="B17"/>
  <c r="B16"/>
  <c r="B15"/>
  <c r="B14"/>
  <c r="B13"/>
  <c r="E11"/>
  <c r="E9"/>
  <c r="D11"/>
  <c r="C11"/>
  <c r="M28" i="6"/>
  <c r="L28"/>
  <c r="M9"/>
  <c r="L9"/>
  <c r="M36" i="7"/>
  <c r="L36"/>
  <c r="K36"/>
  <c r="M11"/>
  <c r="L11"/>
  <c r="K11"/>
  <c r="B63" i="12"/>
  <c r="B62"/>
  <c r="B61"/>
  <c r="B60"/>
  <c r="B59"/>
  <c r="B57"/>
  <c r="B56"/>
  <c r="B55"/>
  <c r="B54"/>
  <c r="B53"/>
  <c r="B52"/>
  <c r="B51"/>
  <c r="B50"/>
  <c r="H18"/>
  <c r="G18"/>
  <c r="F18"/>
  <c r="E18"/>
  <c r="D18"/>
  <c r="C18"/>
  <c r="H17"/>
  <c r="G17"/>
  <c r="F17"/>
  <c r="E17"/>
  <c r="D17"/>
  <c r="C17"/>
  <c r="B11" i="5"/>
  <c r="B9"/>
  <c r="C9"/>
  <c r="D9"/>
</calcChain>
</file>

<file path=xl/sharedStrings.xml><?xml version="1.0" encoding="utf-8"?>
<sst xmlns="http://schemas.openxmlformats.org/spreadsheetml/2006/main" count="734" uniqueCount="475">
  <si>
    <t>当初予算額</t>
    <rPh sb="0" eb="2">
      <t>トウショ</t>
    </rPh>
    <rPh sb="2" eb="5">
      <t>ヨサンガク</t>
    </rPh>
    <phoneticPr fontId="1"/>
  </si>
  <si>
    <t xml:space="preserve"> 配当割交付金</t>
    <rPh sb="1" eb="3">
      <t>ハイトウ</t>
    </rPh>
    <rPh sb="3" eb="4">
      <t>ワリ</t>
    </rPh>
    <rPh sb="4" eb="7">
      <t>コウフキン</t>
    </rPh>
    <phoneticPr fontId="1"/>
  </si>
  <si>
    <t xml:space="preserve"> 株式等譲渡所得割交付金</t>
    <rPh sb="1" eb="4">
      <t>カブシキトウ</t>
    </rPh>
    <rPh sb="4" eb="6">
      <t>ジョウト</t>
    </rPh>
    <rPh sb="6" eb="8">
      <t>ショトク</t>
    </rPh>
    <rPh sb="8" eb="9">
      <t>ワリ</t>
    </rPh>
    <rPh sb="9" eb="12">
      <t>コウフキン</t>
    </rPh>
    <phoneticPr fontId="1"/>
  </si>
  <si>
    <t xml:space="preserve"> 地方特例交付金</t>
    <rPh sb="1" eb="3">
      <t>チホウ</t>
    </rPh>
    <rPh sb="3" eb="5">
      <t>トクレイ</t>
    </rPh>
    <rPh sb="5" eb="8">
      <t>コウフキン</t>
    </rPh>
    <phoneticPr fontId="1"/>
  </si>
  <si>
    <t>予備費支出
及        び
流 用 増 減</t>
    <rPh sb="0" eb="3">
      <t>ヨビヒ</t>
    </rPh>
    <rPh sb="3" eb="5">
      <t>シシュツ</t>
    </rPh>
    <rPh sb="6" eb="7">
      <t>オヨ</t>
    </rPh>
    <rPh sb="17" eb="18">
      <t>ナガレ</t>
    </rPh>
    <rPh sb="19" eb="20">
      <t>ヨウ</t>
    </rPh>
    <rPh sb="21" eb="22">
      <t>ゾウ</t>
    </rPh>
    <rPh sb="23" eb="24">
      <t>ゲン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</si>
  <si>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</si>
  <si>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財　　　　　　　　　　　　政</t>
    <rPh sb="0" eb="14">
      <t>ザイセイ</t>
    </rPh>
    <phoneticPr fontId="1"/>
  </si>
  <si>
    <t>（１）  　歳              　　　入</t>
    <rPh sb="6" eb="25">
      <t>サイニュウ</t>
    </rPh>
    <phoneticPr fontId="1"/>
  </si>
  <si>
    <t>款</t>
    <rPh sb="0" eb="1">
      <t>カン</t>
    </rPh>
    <phoneticPr fontId="1"/>
  </si>
  <si>
    <t>予          算          現          額</t>
    <rPh sb="0" eb="12">
      <t>ヨサン</t>
    </rPh>
    <rPh sb="22" eb="23">
      <t>ゲン</t>
    </rPh>
    <rPh sb="33" eb="34">
      <t>ガク</t>
    </rPh>
    <phoneticPr fontId="1"/>
  </si>
  <si>
    <t>調  定  額</t>
    <rPh sb="0" eb="1">
      <t>チョウテイ</t>
    </rPh>
    <rPh sb="3" eb="4">
      <t>テイ</t>
    </rPh>
    <rPh sb="6" eb="7">
      <t>ガク</t>
    </rPh>
    <phoneticPr fontId="1"/>
  </si>
  <si>
    <t>補正予算額</t>
    <rPh sb="0" eb="2">
      <t>ホセイ</t>
    </rPh>
    <rPh sb="2" eb="5">
      <t>ヨサンガク</t>
    </rPh>
    <phoneticPr fontId="1"/>
  </si>
  <si>
    <t>継続費及び
繰越事業費
繰 越 財 源
充   当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5">
      <t>クリコ</t>
    </rPh>
    <rPh sb="16" eb="19">
      <t>ザイゲン</t>
    </rPh>
    <rPh sb="20" eb="25">
      <t>ジュウトウ</t>
    </rPh>
    <rPh sb="28" eb="29">
      <t>ガク</t>
    </rPh>
    <phoneticPr fontId="1"/>
  </si>
  <si>
    <t>総     額</t>
    <rPh sb="0" eb="7">
      <t>ソウガク</t>
    </rPh>
    <phoneticPr fontId="1"/>
  </si>
  <si>
    <t xml:space="preserve"> 市税</t>
    <rPh sb="1" eb="3">
      <t>シゼイ</t>
    </rPh>
    <phoneticPr fontId="1"/>
  </si>
  <si>
    <t xml:space="preserve"> 地方譲与税</t>
    <rPh sb="1" eb="3">
      <t>チホウ</t>
    </rPh>
    <rPh sb="3" eb="6">
      <t>ジョウヨゼイ</t>
    </rPh>
    <phoneticPr fontId="1"/>
  </si>
  <si>
    <t xml:space="preserve"> 利子割交付金</t>
    <rPh sb="1" eb="3">
      <t>リシ</t>
    </rPh>
    <rPh sb="3" eb="4">
      <t>ワ</t>
    </rPh>
    <rPh sb="4" eb="7">
      <t>コウフキン</t>
    </rPh>
    <phoneticPr fontId="1"/>
  </si>
  <si>
    <t xml:space="preserve"> 地方消費税交付金</t>
    <rPh sb="1" eb="3">
      <t>チホウ</t>
    </rPh>
    <rPh sb="3" eb="6">
      <t>ショウヒゼイ</t>
    </rPh>
    <rPh sb="6" eb="9">
      <t>コウフキン</t>
    </rPh>
    <phoneticPr fontId="1"/>
  </si>
  <si>
    <t xml:space="preserve"> 自動車取得税交付金</t>
    <rPh sb="1" eb="4">
      <t>ジドウシャ</t>
    </rPh>
    <rPh sb="4" eb="7">
      <t>シュトクゼイ</t>
    </rPh>
    <rPh sb="7" eb="10">
      <t>コウフキン</t>
    </rPh>
    <phoneticPr fontId="1"/>
  </si>
  <si>
    <t xml:space="preserve"> 地方交付税</t>
    <rPh sb="1" eb="3">
      <t>チホウ</t>
    </rPh>
    <rPh sb="3" eb="6">
      <t>コウフゼイ</t>
    </rPh>
    <phoneticPr fontId="1"/>
  </si>
  <si>
    <t xml:space="preserve"> 交通安全対策特別交付金</t>
    <rPh sb="1" eb="3">
      <t>コウツウ</t>
    </rPh>
    <rPh sb="3" eb="5">
      <t>アンゼン</t>
    </rPh>
    <rPh sb="5" eb="7">
      <t>タイサク</t>
    </rPh>
    <rPh sb="7" eb="9">
      <t>トクベツ</t>
    </rPh>
    <rPh sb="9" eb="12">
      <t>コウフキン</t>
    </rPh>
    <phoneticPr fontId="1"/>
  </si>
  <si>
    <t xml:space="preserve"> 分担金及び負担金</t>
    <rPh sb="1" eb="4">
      <t>ブンタンキン</t>
    </rPh>
    <rPh sb="4" eb="5">
      <t>オヨ</t>
    </rPh>
    <rPh sb="6" eb="9">
      <t>フタンキン</t>
    </rPh>
    <phoneticPr fontId="1"/>
  </si>
  <si>
    <t xml:space="preserve"> 使用料及び手数料</t>
    <rPh sb="1" eb="4">
      <t>シヨウリョウ</t>
    </rPh>
    <rPh sb="4" eb="5">
      <t>オヨ</t>
    </rPh>
    <rPh sb="6" eb="9">
      <t>テスウリョウ</t>
    </rPh>
    <phoneticPr fontId="1"/>
  </si>
  <si>
    <t xml:space="preserve"> 国庫支出金</t>
    <rPh sb="1" eb="3">
      <t>コッコ</t>
    </rPh>
    <rPh sb="3" eb="6">
      <t>シシュツキン</t>
    </rPh>
    <phoneticPr fontId="1"/>
  </si>
  <si>
    <t xml:space="preserve"> 県支出金</t>
    <rPh sb="1" eb="2">
      <t>ケン</t>
    </rPh>
    <rPh sb="2" eb="5">
      <t>シシュツキン</t>
    </rPh>
    <phoneticPr fontId="1"/>
  </si>
  <si>
    <t xml:space="preserve"> 財産収入</t>
    <rPh sb="1" eb="3">
      <t>ザイサン</t>
    </rPh>
    <rPh sb="3" eb="5">
      <t>シュウニュウ</t>
    </rPh>
    <phoneticPr fontId="1"/>
  </si>
  <si>
    <t xml:space="preserve"> 寄付金</t>
    <rPh sb="1" eb="4">
      <t>キフキン</t>
    </rPh>
    <phoneticPr fontId="1"/>
  </si>
  <si>
    <t xml:space="preserve"> 繰入金</t>
    <rPh sb="1" eb="4">
      <t>クリイレキン</t>
    </rPh>
    <phoneticPr fontId="1"/>
  </si>
  <si>
    <t xml:space="preserve"> 繰越金</t>
    <rPh sb="1" eb="4">
      <t>クリコシキン</t>
    </rPh>
    <phoneticPr fontId="1"/>
  </si>
  <si>
    <t xml:space="preserve"> 諸収入</t>
    <rPh sb="1" eb="4">
      <t>ショシュウニュウ</t>
    </rPh>
    <phoneticPr fontId="1"/>
  </si>
  <si>
    <t xml:space="preserve"> 市債</t>
    <rPh sb="1" eb="2">
      <t>シゼイ</t>
    </rPh>
    <rPh sb="2" eb="3">
      <t>サイ</t>
    </rPh>
    <phoneticPr fontId="1"/>
  </si>
  <si>
    <t>（２）　  歳 　                 出</t>
    <rPh sb="6" eb="27">
      <t>サイシュツ</t>
    </rPh>
    <phoneticPr fontId="1"/>
  </si>
  <si>
    <t>予                算                現                額</t>
    <rPh sb="0" eb="18">
      <t>ヨサン</t>
    </rPh>
    <rPh sb="34" eb="35">
      <t>ゲン</t>
    </rPh>
    <rPh sb="51" eb="52">
      <t>ガク</t>
    </rPh>
    <phoneticPr fontId="1"/>
  </si>
  <si>
    <t>支出済額</t>
    <rPh sb="0" eb="2">
      <t>シシュツ</t>
    </rPh>
    <rPh sb="2" eb="3">
      <t>ズ</t>
    </rPh>
    <rPh sb="3" eb="4">
      <t>ガク</t>
    </rPh>
    <phoneticPr fontId="1"/>
  </si>
  <si>
    <t>翌　年　度
繰　越　額</t>
    <rPh sb="0" eb="5">
      <t>ヨクネンド</t>
    </rPh>
    <rPh sb="6" eb="11">
      <t>クリコシガク</t>
    </rPh>
    <phoneticPr fontId="1"/>
  </si>
  <si>
    <t>不　用　額</t>
    <rPh sb="0" eb="3">
      <t>フヨウ</t>
    </rPh>
    <rPh sb="4" eb="5">
      <t>ガク</t>
    </rPh>
    <phoneticPr fontId="1"/>
  </si>
  <si>
    <t>継続費及び
繰越事業費
繰　 越　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6">
      <t>クリコ</t>
    </rPh>
    <rPh sb="18" eb="19">
      <t>ガク</t>
    </rPh>
    <phoneticPr fontId="1"/>
  </si>
  <si>
    <t xml:space="preserve"> 議会費</t>
    <rPh sb="1" eb="3">
      <t>ギカイ</t>
    </rPh>
    <rPh sb="3" eb="4">
      <t>ヒ</t>
    </rPh>
    <phoneticPr fontId="1"/>
  </si>
  <si>
    <t xml:space="preserve"> 総務費</t>
    <rPh sb="1" eb="4">
      <t>ソウムヒ</t>
    </rPh>
    <phoneticPr fontId="1"/>
  </si>
  <si>
    <t xml:space="preserve"> 民生費</t>
    <rPh sb="1" eb="4">
      <t>ミンセイヒ</t>
    </rPh>
    <phoneticPr fontId="1"/>
  </si>
  <si>
    <t xml:space="preserve"> 衛生費</t>
    <rPh sb="1" eb="4">
      <t>エイセイヒ</t>
    </rPh>
    <phoneticPr fontId="1"/>
  </si>
  <si>
    <t xml:space="preserve"> 労働費</t>
    <rPh sb="1" eb="4">
      <t>ロウドウヒ</t>
    </rPh>
    <phoneticPr fontId="1"/>
  </si>
  <si>
    <t xml:space="preserve"> 農林水産業費</t>
    <rPh sb="1" eb="3">
      <t>ノウリン</t>
    </rPh>
    <rPh sb="3" eb="6">
      <t>スイサンギョウ</t>
    </rPh>
    <rPh sb="6" eb="7">
      <t>ヒ</t>
    </rPh>
    <phoneticPr fontId="1"/>
  </si>
  <si>
    <t xml:space="preserve"> 商工費</t>
    <rPh sb="1" eb="4">
      <t>ショウコウヒ</t>
    </rPh>
    <phoneticPr fontId="1"/>
  </si>
  <si>
    <t xml:space="preserve"> 土木費</t>
    <rPh sb="1" eb="4">
      <t>ドボクヒ</t>
    </rPh>
    <phoneticPr fontId="1"/>
  </si>
  <si>
    <t xml:space="preserve"> 消防費</t>
    <rPh sb="1" eb="4">
      <t>ショウボウヒ</t>
    </rPh>
    <phoneticPr fontId="1"/>
  </si>
  <si>
    <t xml:space="preserve"> 教育費</t>
    <rPh sb="1" eb="4">
      <t>キョウイクヒ</t>
    </rPh>
    <phoneticPr fontId="1"/>
  </si>
  <si>
    <t xml:space="preserve"> 公債費</t>
    <rPh sb="1" eb="3">
      <t>コウサイ</t>
    </rPh>
    <rPh sb="3" eb="4">
      <t>ヒ</t>
    </rPh>
    <phoneticPr fontId="1"/>
  </si>
  <si>
    <t xml:space="preserve"> 諸支出金</t>
    <rPh sb="1" eb="2">
      <t>ショ</t>
    </rPh>
    <rPh sb="2" eb="4">
      <t>シシュツ</t>
    </rPh>
    <rPh sb="4" eb="5">
      <t>キン</t>
    </rPh>
    <phoneticPr fontId="1"/>
  </si>
  <si>
    <t xml:space="preserve"> 予備費</t>
    <rPh sb="1" eb="4">
      <t>ヨビヒ</t>
    </rPh>
    <phoneticPr fontId="1"/>
  </si>
  <si>
    <t>収入済額
（１）　　　　　　　</t>
    <rPh sb="0" eb="2">
      <t>シュウニュウ</t>
    </rPh>
    <rPh sb="2" eb="3">
      <t>ズ</t>
    </rPh>
    <rPh sb="3" eb="4">
      <t>ガク</t>
    </rPh>
    <phoneticPr fontId="1"/>
  </si>
  <si>
    <t>総　　　　　　額</t>
    <rPh sb="0" eb="8">
      <t>ソウガク</t>
    </rPh>
    <phoneticPr fontId="1"/>
  </si>
  <si>
    <t>総            額</t>
    <rPh sb="0" eb="14">
      <t>ソウガク</t>
    </rPh>
    <phoneticPr fontId="1"/>
  </si>
  <si>
    <t>青少年健全育成事業費</t>
    <rPh sb="0" eb="3">
      <t>セイショウネン</t>
    </rPh>
    <rPh sb="3" eb="5">
      <t>ケンゼン</t>
    </rPh>
    <rPh sb="5" eb="7">
      <t>イクセイ</t>
    </rPh>
    <rPh sb="7" eb="10">
      <t>ジギョウヒ</t>
    </rPh>
    <phoneticPr fontId="1"/>
  </si>
  <si>
    <t>介護保険事業費</t>
    <rPh sb="0" eb="2">
      <t>カイゴ</t>
    </rPh>
    <rPh sb="2" eb="4">
      <t>ホケン</t>
    </rPh>
    <rPh sb="4" eb="7">
      <t>ジギョウヒ</t>
    </rPh>
    <phoneticPr fontId="1"/>
  </si>
  <si>
    <t>廃棄物発電事業費</t>
    <rPh sb="0" eb="3">
      <t>ハイキブツ</t>
    </rPh>
    <rPh sb="3" eb="5">
      <t>ハツデン</t>
    </rPh>
    <rPh sb="5" eb="8">
      <t>ジギョウヒ</t>
    </rPh>
    <phoneticPr fontId="1"/>
  </si>
  <si>
    <t>　</t>
  </si>
  <si>
    <t>予備費支出
及         び
流 用 増 減</t>
    <rPh sb="0" eb="3">
      <t>ヨビヒ</t>
    </rPh>
    <rPh sb="3" eb="5">
      <t>シシュツ</t>
    </rPh>
    <rPh sb="6" eb="7">
      <t>オヨ</t>
    </rPh>
    <rPh sb="18" eb="19">
      <t>ナガレ</t>
    </rPh>
    <rPh sb="20" eb="21">
      <t>ヨウ</t>
    </rPh>
    <rPh sb="22" eb="23">
      <t>ゾウ</t>
    </rPh>
    <rPh sb="24" eb="25">
      <t>ゲン</t>
    </rPh>
    <phoneticPr fontId="1"/>
  </si>
  <si>
    <t>（１）  　歳                    入</t>
    <rPh sb="6" eb="28">
      <t>サイニュウ</t>
    </rPh>
    <phoneticPr fontId="1"/>
  </si>
  <si>
    <t>会          計</t>
    <rPh sb="0" eb="12">
      <t>カイケイ</t>
    </rPh>
    <phoneticPr fontId="1"/>
  </si>
  <si>
    <t>不　 納
欠損額</t>
    <rPh sb="0" eb="4">
      <t>フノウ</t>
    </rPh>
    <rPh sb="5" eb="8">
      <t>ケッソンガク</t>
    </rPh>
    <phoneticPr fontId="1"/>
  </si>
  <si>
    <t>収   入
未済額</t>
    <rPh sb="0" eb="5">
      <t>シュウニュウ</t>
    </rPh>
    <rPh sb="6" eb="8">
      <t>ミサイ</t>
    </rPh>
    <rPh sb="8" eb="9">
      <t>ガク</t>
    </rPh>
    <phoneticPr fontId="1"/>
  </si>
  <si>
    <t>総               額</t>
    <rPh sb="0" eb="17">
      <t>ソウガク</t>
    </rPh>
    <phoneticPr fontId="1"/>
  </si>
  <si>
    <t>国民健康保険事業費</t>
    <rPh sb="0" eb="2">
      <t>コクミン</t>
    </rPh>
    <rPh sb="2" eb="4">
      <t>ケンコウ</t>
    </rPh>
    <rPh sb="4" eb="6">
      <t>ホケン</t>
    </rPh>
    <rPh sb="6" eb="8">
      <t>ジギョウブ</t>
    </rPh>
    <rPh sb="8" eb="9">
      <t>ヒ</t>
    </rPh>
    <phoneticPr fontId="1"/>
  </si>
  <si>
    <t>用品調達事業費</t>
    <rPh sb="0" eb="2">
      <t>ヨウヒン</t>
    </rPh>
    <rPh sb="2" eb="4">
      <t>チョウタツ</t>
    </rPh>
    <rPh sb="4" eb="6">
      <t>ジギョウブ</t>
    </rPh>
    <rPh sb="6" eb="7">
      <t>ヒ</t>
    </rPh>
    <phoneticPr fontId="1"/>
  </si>
  <si>
    <t>育英事業費</t>
    <rPh sb="0" eb="2">
      <t>イクエイ</t>
    </rPh>
    <rPh sb="2" eb="4">
      <t>ジギョウブ</t>
    </rPh>
    <rPh sb="4" eb="5">
      <t>ヒ</t>
    </rPh>
    <phoneticPr fontId="1"/>
  </si>
  <si>
    <t>農業共済事業費</t>
    <rPh sb="0" eb="2">
      <t>ノウギョウ</t>
    </rPh>
    <rPh sb="2" eb="4">
      <t>キョウサイ</t>
    </rPh>
    <rPh sb="4" eb="7">
      <t>ジギョウヒ</t>
    </rPh>
    <phoneticPr fontId="1"/>
  </si>
  <si>
    <t>都市整備事業費</t>
    <rPh sb="0" eb="2">
      <t>トシ</t>
    </rPh>
    <rPh sb="2" eb="4">
      <t>セイビ</t>
    </rPh>
    <rPh sb="4" eb="7">
      <t>ジギョウヒ</t>
    </rPh>
    <phoneticPr fontId="1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</si>
  <si>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1"/>
  </si>
  <si>
    <t>公害病認定患者救済事業費</t>
    <rPh sb="0" eb="3">
      <t>コウガイビョウ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1"/>
  </si>
  <si>
    <t>駐車場事業費</t>
    <rPh sb="0" eb="3">
      <t>チュウシャジョウ</t>
    </rPh>
    <rPh sb="3" eb="6">
      <t>ジギョウヒ</t>
    </rPh>
    <phoneticPr fontId="1"/>
  </si>
  <si>
    <t>競艇場事業費</t>
    <rPh sb="0" eb="3">
      <t>キョウテイジョウ</t>
    </rPh>
    <rPh sb="3" eb="6">
      <t>ジギョウヒ</t>
    </rPh>
    <phoneticPr fontId="1"/>
  </si>
  <si>
    <t>（２）  　歳                    出</t>
    <rPh sb="6" eb="7">
      <t>サイニュウ</t>
    </rPh>
    <rPh sb="27" eb="28">
      <t>シュツ</t>
    </rPh>
    <phoneticPr fontId="1"/>
  </si>
  <si>
    <t>翌  年  度
繰  越  額</t>
    <rPh sb="0" eb="7">
      <t>ヨクネンド</t>
    </rPh>
    <rPh sb="8" eb="15">
      <t>クリコシガク</t>
    </rPh>
    <phoneticPr fontId="1"/>
  </si>
  <si>
    <t>不  用  額</t>
    <rPh sb="0" eb="4">
      <t>フヨウ</t>
    </rPh>
    <rPh sb="6" eb="7">
      <t>ガク</t>
    </rPh>
    <phoneticPr fontId="1"/>
  </si>
  <si>
    <t>継続費及び
繰越事業費
繰   越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7">
      <t>クリコ</t>
    </rPh>
    <rPh sb="20" eb="21">
      <t>ガク</t>
    </rPh>
    <phoneticPr fontId="1"/>
  </si>
  <si>
    <t>収入済額
（１）</t>
    <rPh sb="0" eb="2">
      <t>シュウニュウ</t>
    </rPh>
    <rPh sb="2" eb="3">
      <t>ズ</t>
    </rPh>
    <rPh sb="3" eb="4">
      <t>ガク</t>
    </rPh>
    <phoneticPr fontId="1"/>
  </si>
  <si>
    <t xml:space="preserve"> 款</t>
    <rPh sb="1" eb="2">
      <t>カン</t>
    </rPh>
    <phoneticPr fontId="1"/>
  </si>
  <si>
    <t>配当割交付金</t>
    <rPh sb="0" eb="2">
      <t>ハイトウ</t>
    </rPh>
    <rPh sb="2" eb="3">
      <t>ワリ</t>
    </rPh>
    <rPh sb="3" eb="6">
      <t>コウフキン</t>
    </rPh>
    <phoneticPr fontId="1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</si>
  <si>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</si>
  <si>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</si>
  <si>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（１）　　一　　　　　般　　　　　会　　　　　計</t>
    <rPh sb="5" eb="12">
      <t>イッパン</t>
    </rPh>
    <rPh sb="17" eb="24">
      <t>カイケイ</t>
    </rPh>
    <phoneticPr fontId="1"/>
  </si>
  <si>
    <t>（１）　　一　　　　　般　　　　　会　　　　　計　　（　　続　　き　　）</t>
    <rPh sb="5" eb="12">
      <t>イッパン</t>
    </rPh>
    <rPh sb="17" eb="24">
      <t>カイケイ</t>
    </rPh>
    <rPh sb="29" eb="30">
      <t>ツヅ</t>
    </rPh>
    <phoneticPr fontId="1"/>
  </si>
  <si>
    <t>最 終 予 算 額</t>
    <rPh sb="0" eb="3">
      <t>サイシュウ</t>
    </rPh>
    <rPh sb="4" eb="9">
      <t>ヨサンガク</t>
    </rPh>
    <phoneticPr fontId="1"/>
  </si>
  <si>
    <t>決   算   額</t>
    <rPh sb="0" eb="9">
      <t>ケッサンガク</t>
    </rPh>
    <phoneticPr fontId="1"/>
  </si>
  <si>
    <t>当 初 予 算 額</t>
    <rPh sb="0" eb="3">
      <t>トウショ</t>
    </rPh>
    <rPh sb="4" eb="9">
      <t>ヨサンガク</t>
    </rPh>
    <phoneticPr fontId="1"/>
  </si>
  <si>
    <t>最終予算額</t>
    <rPh sb="0" eb="2">
      <t>サイシュウ</t>
    </rPh>
    <rPh sb="2" eb="5">
      <t>ヨサンガク</t>
    </rPh>
    <phoneticPr fontId="1"/>
  </si>
  <si>
    <t>歳　　入　　総　　額</t>
    <rPh sb="0" eb="4">
      <t>サイニュウ</t>
    </rPh>
    <rPh sb="6" eb="10">
      <t>ソウガク</t>
    </rPh>
    <phoneticPr fontId="1"/>
  </si>
  <si>
    <t>市税</t>
    <rPh sb="0" eb="2">
      <t>シゼイ</t>
    </rPh>
    <phoneticPr fontId="1"/>
  </si>
  <si>
    <t>地方譲与税</t>
    <rPh sb="0" eb="2">
      <t>チホウ</t>
    </rPh>
    <rPh sb="2" eb="5">
      <t>ジョウヨゼイ</t>
    </rPh>
    <phoneticPr fontId="1"/>
  </si>
  <si>
    <t>利子割交付金</t>
    <rPh sb="0" eb="2">
      <t>リシ</t>
    </rPh>
    <rPh sb="2" eb="3">
      <t>ワ</t>
    </rPh>
    <rPh sb="3" eb="6">
      <t>コウフキン</t>
    </rPh>
    <phoneticPr fontId="1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</si>
  <si>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</si>
  <si>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自動車取得税交付金</t>
    <rPh sb="0" eb="3">
      <t>ジドウシャ</t>
    </rPh>
    <rPh sb="3" eb="6">
      <t>シュトクゼイ</t>
    </rPh>
    <rPh sb="6" eb="9">
      <t>コウフキン</t>
    </rPh>
    <phoneticPr fontId="1"/>
  </si>
  <si>
    <t>地方交付税</t>
    <rPh sb="0" eb="2">
      <t>チホウ</t>
    </rPh>
    <rPh sb="2" eb="5">
      <t>コウフゼイ</t>
    </rPh>
    <phoneticPr fontId="1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</si>
  <si>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"/>
  </si>
  <si>
    <t>分担金及び負担金</t>
    <rPh sb="0" eb="3">
      <t>ブンタンキン</t>
    </rPh>
    <rPh sb="3" eb="4">
      <t>オヨ</t>
    </rPh>
    <rPh sb="5" eb="8">
      <t>フタンキン</t>
    </rPh>
    <phoneticPr fontId="1"/>
  </si>
  <si>
    <t>使用料及び手数料</t>
    <rPh sb="0" eb="3">
      <t>シヨウリョウ</t>
    </rPh>
    <rPh sb="3" eb="4">
      <t>オヨ</t>
    </rPh>
    <rPh sb="5" eb="8">
      <t>テスウリョウ</t>
    </rPh>
    <phoneticPr fontId="1"/>
  </si>
  <si>
    <t>国庫支出金</t>
    <rPh sb="0" eb="2">
      <t>コッコ</t>
    </rPh>
    <rPh sb="2" eb="5">
      <t>シシュツキン</t>
    </rPh>
    <phoneticPr fontId="1"/>
  </si>
  <si>
    <t>県支出金</t>
    <rPh sb="0" eb="1">
      <t>ケン</t>
    </rPh>
    <rPh sb="1" eb="4">
      <t>シシュツキン</t>
    </rPh>
    <phoneticPr fontId="1"/>
  </si>
  <si>
    <t>財産収入</t>
    <rPh sb="0" eb="2">
      <t>ザイサン</t>
    </rPh>
    <rPh sb="2" eb="4">
      <t>シュウニュウ</t>
    </rPh>
    <phoneticPr fontId="1"/>
  </si>
  <si>
    <t>寄付金</t>
    <rPh sb="0" eb="3">
      <t>キフキン</t>
    </rPh>
    <phoneticPr fontId="1"/>
  </si>
  <si>
    <t>繰入金</t>
    <rPh sb="0" eb="3">
      <t>クリイレキン</t>
    </rPh>
    <phoneticPr fontId="1"/>
  </si>
  <si>
    <t>繰越金</t>
    <rPh sb="0" eb="3">
      <t>クリコシキン</t>
    </rPh>
    <phoneticPr fontId="1"/>
  </si>
  <si>
    <t>諸収入</t>
    <rPh sb="0" eb="3">
      <t>ショシュウニュウ</t>
    </rPh>
    <phoneticPr fontId="1"/>
  </si>
  <si>
    <t>市債</t>
    <rPh sb="0" eb="1">
      <t>シ</t>
    </rPh>
    <rPh sb="1" eb="2">
      <t>サイ</t>
    </rPh>
    <phoneticPr fontId="1"/>
  </si>
  <si>
    <t>歳　　出　　総　　額</t>
    <rPh sb="0" eb="4">
      <t>サイシュツ</t>
    </rPh>
    <rPh sb="6" eb="10">
      <t>ソウガク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</si>
  <si>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</si>
  <si>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</si>
  <si>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民生費</t>
    <rPh sb="0" eb="3">
      <t>ミンセイヒ</t>
    </rPh>
    <phoneticPr fontId="1"/>
  </si>
  <si>
    <t>衛生費</t>
    <rPh sb="0" eb="3">
      <t>エイセイヒ</t>
    </rPh>
    <phoneticPr fontId="1"/>
  </si>
  <si>
    <t>労働費</t>
    <rPh sb="0" eb="3">
      <t>ロウドウヒ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</si>
  <si>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</si>
  <si>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商工費</t>
    <rPh sb="0" eb="3">
      <t>ショウコウヒ</t>
    </rPh>
    <phoneticPr fontId="1"/>
  </si>
  <si>
    <t>土木費</t>
    <rPh sb="0" eb="3">
      <t>ドボクヒ</t>
    </rPh>
    <phoneticPr fontId="1"/>
  </si>
  <si>
    <t>消防費</t>
    <rPh sb="0" eb="3">
      <t>ショウボウヒ</t>
    </rPh>
    <phoneticPr fontId="1"/>
  </si>
  <si>
    <t>教育費</t>
    <rPh sb="0" eb="3">
      <t>キョウイクヒ</t>
    </rPh>
    <phoneticPr fontId="1"/>
  </si>
  <si>
    <t>公債費</t>
    <rPh sb="0" eb="2">
      <t>コウサイ</t>
    </rPh>
    <rPh sb="2" eb="3">
      <t>ヒ</t>
    </rPh>
    <phoneticPr fontId="1"/>
  </si>
  <si>
    <t>諸支出金</t>
    <rPh sb="0" eb="1">
      <t>ショ</t>
    </rPh>
    <rPh sb="1" eb="4">
      <t>シシュツキン</t>
    </rPh>
    <phoneticPr fontId="1"/>
  </si>
  <si>
    <t>予備費</t>
    <rPh sb="0" eb="3">
      <t>ヨビヒ</t>
    </rPh>
    <phoneticPr fontId="1"/>
  </si>
  <si>
    <t xml:space="preserve"> 介護保険事業費</t>
    <rPh sb="1" eb="3">
      <t>カイゴ</t>
    </rPh>
    <rPh sb="3" eb="5">
      <t>ホケン</t>
    </rPh>
    <rPh sb="5" eb="8">
      <t>ジギョウヒ</t>
    </rPh>
    <phoneticPr fontId="1"/>
  </si>
  <si>
    <t xml:space="preserve"> 廃棄物発電事業費</t>
    <rPh sb="1" eb="4">
      <t>ハイキブツ</t>
    </rPh>
    <rPh sb="4" eb="6">
      <t>ハツデン</t>
    </rPh>
    <rPh sb="6" eb="9">
      <t>ジギョウヒ</t>
    </rPh>
    <phoneticPr fontId="1"/>
  </si>
  <si>
    <t>（２）　　特　　　　　別　　　　　会　　　　　計　　</t>
    <rPh sb="5" eb="6">
      <t>トクベツ</t>
    </rPh>
    <rPh sb="11" eb="12">
      <t>ベツ</t>
    </rPh>
    <rPh sb="17" eb="24">
      <t>カイケイ</t>
    </rPh>
    <phoneticPr fontId="1"/>
  </si>
  <si>
    <t>（２）　　特　　　　　別　　　　　会　　　　　計　　（　　続　　き　　）</t>
    <rPh sb="11" eb="12">
      <t>ベツ</t>
    </rPh>
    <rPh sb="29" eb="30">
      <t>ツヅ</t>
    </rPh>
    <phoneticPr fontId="1"/>
  </si>
  <si>
    <t>会     計     ・     款</t>
    <rPh sb="0" eb="7">
      <t>カイケイ</t>
    </rPh>
    <rPh sb="18" eb="19">
      <t>カン</t>
    </rPh>
    <phoneticPr fontId="1"/>
  </si>
  <si>
    <t>国民健康保険事業費</t>
    <rPh sb="0" eb="2">
      <t>コクミン</t>
    </rPh>
    <rPh sb="2" eb="4">
      <t>ケンコウ</t>
    </rPh>
    <rPh sb="4" eb="6">
      <t>ホケン</t>
    </rPh>
    <rPh sb="6" eb="9">
      <t>ジギョウヒ</t>
    </rPh>
    <phoneticPr fontId="1"/>
  </si>
  <si>
    <t xml:space="preserve"> 国民健康保険事業費</t>
    <rPh sb="1" eb="3">
      <t>コクミン</t>
    </rPh>
    <rPh sb="3" eb="5">
      <t>ケンコウ</t>
    </rPh>
    <rPh sb="5" eb="7">
      <t>ホケン</t>
    </rPh>
    <rPh sb="7" eb="10">
      <t>ジギョウヒ</t>
    </rPh>
    <phoneticPr fontId="1"/>
  </si>
  <si>
    <t>用品調達事業費</t>
    <rPh sb="0" eb="2">
      <t>ヨウヒン</t>
    </rPh>
    <rPh sb="2" eb="4">
      <t>チョウタツ</t>
    </rPh>
    <rPh sb="4" eb="7">
      <t>ジギョウヒ</t>
    </rPh>
    <phoneticPr fontId="1"/>
  </si>
  <si>
    <t xml:space="preserve"> 用品調達事業費</t>
    <rPh sb="1" eb="3">
      <t>ヨウヒン</t>
    </rPh>
    <rPh sb="3" eb="5">
      <t>チョウタツ</t>
    </rPh>
    <rPh sb="5" eb="8">
      <t>ジギョウヒ</t>
    </rPh>
    <phoneticPr fontId="1"/>
  </si>
  <si>
    <t>育英事業費</t>
    <rPh sb="0" eb="2">
      <t>イクエイ</t>
    </rPh>
    <rPh sb="2" eb="5">
      <t>ジギョウヒ</t>
    </rPh>
    <phoneticPr fontId="1"/>
  </si>
  <si>
    <t xml:space="preserve"> 育英事業費</t>
    <rPh sb="1" eb="3">
      <t>イクエイ</t>
    </rPh>
    <rPh sb="3" eb="6">
      <t>ジギョウヒ</t>
    </rPh>
    <phoneticPr fontId="1"/>
  </si>
  <si>
    <t xml:space="preserve"> 農業共済事業費</t>
    <rPh sb="1" eb="3">
      <t>ノウギョウ</t>
    </rPh>
    <rPh sb="3" eb="5">
      <t>キョウサイ</t>
    </rPh>
    <rPh sb="5" eb="8">
      <t>ジギョウヒ</t>
    </rPh>
    <phoneticPr fontId="1"/>
  </si>
  <si>
    <t xml:space="preserve"> 都市整備事業費</t>
    <rPh sb="1" eb="3">
      <t>トシ</t>
    </rPh>
    <rPh sb="3" eb="5">
      <t>セイビ</t>
    </rPh>
    <rPh sb="5" eb="8">
      <t>ジギョウヒ</t>
    </rPh>
    <phoneticPr fontId="1"/>
  </si>
  <si>
    <t xml:space="preserve"> 公共用地先行取得事業費</t>
    <rPh sb="1" eb="3">
      <t>コウキョウ</t>
    </rPh>
    <rPh sb="3" eb="5">
      <t>ヨウチ</t>
    </rPh>
    <rPh sb="5" eb="7">
      <t>センコウ</t>
    </rPh>
    <rPh sb="7" eb="9">
      <t>シュトク</t>
    </rPh>
    <rPh sb="9" eb="12">
      <t>ジギョウヒ</t>
    </rPh>
    <phoneticPr fontId="1"/>
  </si>
  <si>
    <t xml:space="preserve"> 公害病認定患者救済事業費</t>
    <rPh sb="1" eb="4">
      <t>コウガイビョウ</t>
    </rPh>
    <rPh sb="4" eb="6">
      <t>ニンテイ</t>
    </rPh>
    <rPh sb="6" eb="8">
      <t>カンジャ</t>
    </rPh>
    <rPh sb="8" eb="10">
      <t>キュウサイ</t>
    </rPh>
    <rPh sb="10" eb="13">
      <t>ジギョウヒ</t>
    </rPh>
    <phoneticPr fontId="1"/>
  </si>
  <si>
    <t xml:space="preserve"> 青少年健全育成事業費</t>
    <rPh sb="1" eb="4">
      <t>セイショウネン</t>
    </rPh>
    <rPh sb="4" eb="6">
      <t>ケンゼン</t>
    </rPh>
    <rPh sb="6" eb="8">
      <t>イクセイ</t>
    </rPh>
    <rPh sb="8" eb="11">
      <t>ジギョウヒ</t>
    </rPh>
    <phoneticPr fontId="1"/>
  </si>
  <si>
    <t xml:space="preserve"> 駐車場事業費</t>
    <rPh sb="1" eb="4">
      <t>チュウシャジョウ</t>
    </rPh>
    <rPh sb="4" eb="7">
      <t>ジギョウヒ</t>
    </rPh>
    <phoneticPr fontId="1"/>
  </si>
  <si>
    <t>競艇場事業費</t>
    <rPh sb="0" eb="2">
      <t>キョウテイ</t>
    </rPh>
    <rPh sb="2" eb="3">
      <t>バ</t>
    </rPh>
    <rPh sb="3" eb="6">
      <t>ジギョウヒ</t>
    </rPh>
    <phoneticPr fontId="1"/>
  </si>
  <si>
    <t xml:space="preserve"> 競艇場事業費</t>
    <rPh sb="1" eb="3">
      <t>キョウテイ</t>
    </rPh>
    <rPh sb="3" eb="4">
      <t>バ</t>
    </rPh>
    <rPh sb="4" eb="7">
      <t>ジギョウヒ</t>
    </rPh>
    <phoneticPr fontId="1"/>
  </si>
  <si>
    <t>会      計     ・     款</t>
    <rPh sb="0" eb="8">
      <t>カイケイ</t>
    </rPh>
    <rPh sb="19" eb="20">
      <t>カン</t>
    </rPh>
    <phoneticPr fontId="1"/>
  </si>
  <si>
    <t>人  件  費</t>
    <rPh sb="0" eb="7">
      <t>ジンケンヒ</t>
    </rPh>
    <phoneticPr fontId="1"/>
  </si>
  <si>
    <t>物  件  費</t>
    <rPh sb="0" eb="4">
      <t>ブッケン</t>
    </rPh>
    <rPh sb="6" eb="7">
      <t>ヒ</t>
    </rPh>
    <phoneticPr fontId="1"/>
  </si>
  <si>
    <t>そ  の  他</t>
    <rPh sb="0" eb="7">
      <t>ソノタ</t>
    </rPh>
    <phoneticPr fontId="1"/>
  </si>
  <si>
    <t xml:space="preserve"> 一　　般　　会　　計</t>
    <rPh sb="1" eb="5">
      <t>イッパン</t>
    </rPh>
    <rPh sb="7" eb="11">
      <t>カイケイ</t>
    </rPh>
    <phoneticPr fontId="1"/>
  </si>
  <si>
    <t xml:space="preserve">議会費  </t>
    <rPh sb="0" eb="2">
      <t>ギカイ</t>
    </rPh>
    <rPh sb="2" eb="3">
      <t>ヒ</t>
    </rPh>
    <phoneticPr fontId="1"/>
  </si>
  <si>
    <t>総務費</t>
    <rPh sb="0" eb="2">
      <t>ソウム</t>
    </rPh>
    <rPh sb="2" eb="3">
      <t>ヒ</t>
    </rPh>
    <phoneticPr fontId="1"/>
  </si>
  <si>
    <t>民生費</t>
    <rPh sb="0" eb="2">
      <t>ミンセイ</t>
    </rPh>
    <rPh sb="2" eb="3">
      <t>ヒ</t>
    </rPh>
    <phoneticPr fontId="1"/>
  </si>
  <si>
    <t>衛生費</t>
    <rPh sb="0" eb="2">
      <t>エイセイ</t>
    </rPh>
    <rPh sb="2" eb="3">
      <t>ヒ</t>
    </rPh>
    <phoneticPr fontId="1"/>
  </si>
  <si>
    <t>労働費</t>
    <rPh sb="0" eb="2">
      <t>ロウドウ</t>
    </rPh>
    <rPh sb="2" eb="3">
      <t>ヒ</t>
    </rPh>
    <phoneticPr fontId="1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</si>
  <si>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1"/>
  </si>
  <si>
    <t>商工費</t>
    <rPh sb="0" eb="2">
      <t>ショウコウギョウ</t>
    </rPh>
    <rPh sb="2" eb="3">
      <t>ヒ</t>
    </rPh>
    <phoneticPr fontId="1"/>
  </si>
  <si>
    <t>土木費</t>
    <rPh sb="0" eb="2">
      <t>ドボク</t>
    </rPh>
    <rPh sb="2" eb="3">
      <t>ヒ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</si>
  <si>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</si>
  <si>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2">
      <t>キョウイク</t>
    </rPh>
    <rPh sb="2" eb="3">
      <t>ヒ</t>
    </rPh>
    <phoneticPr fontId="1"/>
  </si>
  <si>
    <t>諸支出金</t>
    <rPh sb="0" eb="1">
      <t>ショケイヒ</t>
    </rPh>
    <rPh sb="1" eb="3">
      <t>シシュツ</t>
    </rPh>
    <rPh sb="3" eb="4">
      <t>キン</t>
    </rPh>
    <phoneticPr fontId="1"/>
  </si>
  <si>
    <t xml:space="preserve"> 特　　別　　会　　計</t>
    <rPh sb="1" eb="5">
      <t>トクベツ</t>
    </rPh>
    <rPh sb="7" eb="11">
      <t>カイケイ</t>
    </rPh>
    <phoneticPr fontId="1"/>
  </si>
  <si>
    <t>育英事業費</t>
    <rPh sb="0" eb="2">
      <t>イクエイ</t>
    </rPh>
    <rPh sb="2" eb="4">
      <t>ジギョウ</t>
    </rPh>
    <rPh sb="4" eb="5">
      <t>ヒ</t>
    </rPh>
    <phoneticPr fontId="1"/>
  </si>
  <si>
    <t xml:space="preserve">公共用地先行取得事業費 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1"/>
  </si>
  <si>
    <t>公害病認定患者救済事業費</t>
    <rPh sb="0" eb="2">
      <t>コウガイ</t>
    </rPh>
    <rPh sb="2" eb="3">
      <t>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1"/>
  </si>
  <si>
    <t>駐車場事業費</t>
    <rPh sb="0" eb="2">
      <t>チュウシャ</t>
    </rPh>
    <rPh sb="2" eb="3">
      <t>ジョウ</t>
    </rPh>
    <rPh sb="3" eb="6">
      <t>ジギョウヒ</t>
    </rPh>
    <phoneticPr fontId="1"/>
  </si>
  <si>
    <t>競艇場事業費</t>
    <rPh sb="0" eb="2">
      <t>キョウテイ</t>
    </rPh>
    <rPh sb="2" eb="3">
      <t>ジョウ</t>
    </rPh>
    <rPh sb="3" eb="6">
      <t>ジギョウヒ</t>
    </rPh>
    <phoneticPr fontId="1"/>
  </si>
  <si>
    <t>水     　     道　          事  　        業  　       会 　        計</t>
    <rPh sb="0" eb="13">
      <t>スイドウ</t>
    </rPh>
    <rPh sb="24" eb="37">
      <t>ジギョウ</t>
    </rPh>
    <rPh sb="47" eb="59">
      <t>カイケイ</t>
    </rPh>
    <phoneticPr fontId="1"/>
  </si>
  <si>
    <t>工　　　業　　　用　　　水　　　道　　　事　　　業　　　会　　　計</t>
    <rPh sb="0" eb="5">
      <t>コウギョウ</t>
    </rPh>
    <rPh sb="8" eb="13">
      <t>ヨウスイ</t>
    </rPh>
    <rPh sb="16" eb="17">
      <t>ミチ</t>
    </rPh>
    <rPh sb="20" eb="25">
      <t>ジギョウ</t>
    </rPh>
    <rPh sb="28" eb="33">
      <t>カイケイ</t>
    </rPh>
    <phoneticPr fontId="1"/>
  </si>
  <si>
    <t>自　　　動　　　車　　　運　　　送　　　事　　　業　　　会　　　計</t>
    <rPh sb="0" eb="9">
      <t>ジドウシャ</t>
    </rPh>
    <rPh sb="12" eb="17">
      <t>ウンソウ</t>
    </rPh>
    <rPh sb="20" eb="25">
      <t>ジギョウ</t>
    </rPh>
    <rPh sb="28" eb="33">
      <t>カイケイ</t>
    </rPh>
    <phoneticPr fontId="1"/>
  </si>
  <si>
    <t>下　　 　　水　　 　　道　　 　　事　　 　　業　　 　　会　　　 　計</t>
    <rPh sb="0" eb="13">
      <t>ゲスイドウ</t>
    </rPh>
    <rPh sb="18" eb="25">
      <t>ジギョウ</t>
    </rPh>
    <rPh sb="30" eb="37">
      <t>カイケイ</t>
    </rPh>
    <phoneticPr fontId="1"/>
  </si>
  <si>
    <t>歳入歳出差引額　（１）</t>
    <rPh sb="0" eb="2">
      <t>サイニュウ</t>
    </rPh>
    <rPh sb="2" eb="4">
      <t>サイシュツ</t>
    </rPh>
    <rPh sb="4" eb="7">
      <t>サシヒキガク</t>
    </rPh>
    <phoneticPr fontId="1"/>
  </si>
  <si>
    <t>翌年度へ繰り越すべき財源　（２）</t>
    <rPh sb="0" eb="3">
      <t>ヨクネンド</t>
    </rPh>
    <rPh sb="4" eb="7">
      <t>クリコ</t>
    </rPh>
    <rPh sb="10" eb="12">
      <t>ザイゲン</t>
    </rPh>
    <phoneticPr fontId="1"/>
  </si>
  <si>
    <t>実質収支　（３）</t>
    <rPh sb="0" eb="2">
      <t>ジッシツ</t>
    </rPh>
    <rPh sb="2" eb="4">
      <t>シュウシ</t>
    </rPh>
    <phoneticPr fontId="1"/>
  </si>
  <si>
    <t>単年度収支　（４）</t>
    <rPh sb="0" eb="3">
      <t>タンネンド</t>
    </rPh>
    <rPh sb="3" eb="5">
      <t>シュウシ</t>
    </rPh>
    <phoneticPr fontId="1"/>
  </si>
  <si>
    <t>基準財政需要額　（５）</t>
    <rPh sb="0" eb="2">
      <t>キジュン</t>
    </rPh>
    <rPh sb="2" eb="4">
      <t>ザイセイ</t>
    </rPh>
    <rPh sb="4" eb="6">
      <t>ジュヨウ</t>
    </rPh>
    <rPh sb="6" eb="7">
      <t>ガク</t>
    </rPh>
    <phoneticPr fontId="1"/>
  </si>
  <si>
    <t>基準財政収入額　（６）</t>
    <rPh sb="0" eb="2">
      <t>キジュン</t>
    </rPh>
    <rPh sb="2" eb="4">
      <t>ザイセイ</t>
    </rPh>
    <rPh sb="4" eb="6">
      <t>シュウニュウ</t>
    </rPh>
    <rPh sb="6" eb="7">
      <t>ガク</t>
    </rPh>
    <phoneticPr fontId="1"/>
  </si>
  <si>
    <t>財政力指数　（７）</t>
    <rPh sb="0" eb="3">
      <t>ザイセイリョク</t>
    </rPh>
    <rPh sb="3" eb="5">
      <t>シスウ</t>
    </rPh>
    <phoneticPr fontId="1"/>
  </si>
  <si>
    <t>標準財政規模　（８）</t>
    <rPh sb="0" eb="2">
      <t>ヒョウジュン</t>
    </rPh>
    <rPh sb="2" eb="4">
      <t>ザイセイ</t>
    </rPh>
    <rPh sb="4" eb="6">
      <t>キボ</t>
    </rPh>
    <phoneticPr fontId="1"/>
  </si>
  <si>
    <t>実質収支比率（％）　（９）</t>
    <rPh sb="0" eb="2">
      <t>ジッシツ</t>
    </rPh>
    <rPh sb="2" eb="4">
      <t>シュウシ</t>
    </rPh>
    <rPh sb="4" eb="6">
      <t>ヒリツ</t>
    </rPh>
    <phoneticPr fontId="1"/>
  </si>
  <si>
    <t>項     目</t>
    <rPh sb="0" eb="7">
      <t>コウモク</t>
    </rPh>
    <phoneticPr fontId="1"/>
  </si>
  <si>
    <t>予  算  額</t>
    <rPh sb="0" eb="4">
      <t>ヨサン</t>
    </rPh>
    <rPh sb="6" eb="7">
      <t>ガク</t>
    </rPh>
    <phoneticPr fontId="1"/>
  </si>
  <si>
    <t>決  算  額</t>
    <rPh sb="0" eb="4">
      <t>ケッサン</t>
    </rPh>
    <rPh sb="6" eb="7">
      <t>ガク</t>
    </rPh>
    <phoneticPr fontId="1"/>
  </si>
  <si>
    <t>収益的収入</t>
    <rPh sb="0" eb="2">
      <t>シュウエキ</t>
    </rPh>
    <rPh sb="2" eb="3">
      <t>テキ</t>
    </rPh>
    <rPh sb="3" eb="5">
      <t>シュウニュウ</t>
    </rPh>
    <phoneticPr fontId="1"/>
  </si>
  <si>
    <t>収益的支出</t>
    <rPh sb="0" eb="3">
      <t>シュウエキテキ</t>
    </rPh>
    <rPh sb="3" eb="5">
      <t>シシュツ</t>
    </rPh>
    <phoneticPr fontId="1"/>
  </si>
  <si>
    <t>資本的収入</t>
    <rPh sb="0" eb="2">
      <t>シホン</t>
    </rPh>
    <rPh sb="2" eb="3">
      <t>テキ</t>
    </rPh>
    <rPh sb="3" eb="5">
      <t>シュウニュウ</t>
    </rPh>
    <phoneticPr fontId="1"/>
  </si>
  <si>
    <t>資本的支出</t>
    <rPh sb="0" eb="3">
      <t>シホンテキ</t>
    </rPh>
    <rPh sb="3" eb="5">
      <t>シシュツ</t>
    </rPh>
    <phoneticPr fontId="1"/>
  </si>
  <si>
    <t>区                          分</t>
    <rPh sb="0" eb="28">
      <t>クブン</t>
    </rPh>
    <phoneticPr fontId="1"/>
  </si>
  <si>
    <t>歳入総額</t>
    <rPh sb="0" eb="2">
      <t>サイニュウ</t>
    </rPh>
    <rPh sb="2" eb="4">
      <t>ソウガク</t>
    </rPh>
    <phoneticPr fontId="1"/>
  </si>
  <si>
    <t>歳出総額</t>
    <rPh sb="0" eb="1">
      <t>サイニュウ</t>
    </rPh>
    <rPh sb="1" eb="2">
      <t>シュツ</t>
    </rPh>
    <rPh sb="2" eb="4">
      <t>ソウガク</t>
    </rPh>
    <phoneticPr fontId="1"/>
  </si>
  <si>
    <t>一般会計</t>
    <rPh sb="0" eb="2">
      <t>イッパン</t>
    </rPh>
    <rPh sb="2" eb="4">
      <t>カイケイ</t>
    </rPh>
    <phoneticPr fontId="1"/>
  </si>
  <si>
    <t>特別会計</t>
    <rPh sb="0" eb="2">
      <t>トクベツ</t>
    </rPh>
    <rPh sb="2" eb="4">
      <t>カイケイ</t>
    </rPh>
    <phoneticPr fontId="1"/>
  </si>
  <si>
    <t>公営企業会計</t>
    <rPh sb="0" eb="2">
      <t>コウエイ</t>
    </rPh>
    <rPh sb="2" eb="4">
      <t>キギョウ</t>
    </rPh>
    <rPh sb="4" eb="6">
      <t>カイケイ</t>
    </rPh>
    <phoneticPr fontId="1"/>
  </si>
  <si>
    <t>普通債</t>
    <rPh sb="0" eb="2">
      <t>フツウ</t>
    </rPh>
    <rPh sb="2" eb="3">
      <t>サイ</t>
    </rPh>
    <phoneticPr fontId="1"/>
  </si>
  <si>
    <t>土木</t>
    <rPh sb="0" eb="2">
      <t>ドボク</t>
    </rPh>
    <phoneticPr fontId="1"/>
  </si>
  <si>
    <t>教育</t>
    <rPh sb="0" eb="2">
      <t>キョウイク</t>
    </rPh>
    <phoneticPr fontId="1"/>
  </si>
  <si>
    <t>市営住宅</t>
    <rPh sb="0" eb="2">
      <t>シエイ</t>
    </rPh>
    <rPh sb="2" eb="4">
      <t>ジュウタク</t>
    </rPh>
    <phoneticPr fontId="1"/>
  </si>
  <si>
    <t>住宅資金貸付事業</t>
    <rPh sb="0" eb="2">
      <t>ジュウタク</t>
    </rPh>
    <rPh sb="2" eb="4">
      <t>シキン</t>
    </rPh>
    <rPh sb="4" eb="6">
      <t>カシツケ</t>
    </rPh>
    <rPh sb="6" eb="8">
      <t>ジギョウ</t>
    </rPh>
    <phoneticPr fontId="1"/>
  </si>
  <si>
    <t>総務</t>
    <rPh sb="0" eb="2">
      <t>ソウム</t>
    </rPh>
    <phoneticPr fontId="1"/>
  </si>
  <si>
    <t>民生</t>
    <rPh sb="0" eb="2">
      <t>ミンセイ</t>
    </rPh>
    <phoneticPr fontId="1"/>
  </si>
  <si>
    <t>衛生</t>
    <rPh sb="0" eb="2">
      <t>エイセイ</t>
    </rPh>
    <phoneticPr fontId="1"/>
  </si>
  <si>
    <t>労働</t>
    <rPh sb="0" eb="2">
      <t>ロウドウ</t>
    </rPh>
    <phoneticPr fontId="1"/>
  </si>
  <si>
    <t>商工</t>
    <rPh sb="0" eb="2">
      <t>ショウコウ</t>
    </rPh>
    <phoneticPr fontId="1"/>
  </si>
  <si>
    <t>消防</t>
    <rPh sb="0" eb="2">
      <t>ショウボウ</t>
    </rPh>
    <phoneticPr fontId="1"/>
  </si>
  <si>
    <t>準公営企業</t>
    <rPh sb="0" eb="1">
      <t>ジュン</t>
    </rPh>
    <rPh sb="1" eb="3">
      <t>コウエイ</t>
    </rPh>
    <rPh sb="3" eb="5">
      <t>キギョウ</t>
    </rPh>
    <phoneticPr fontId="1"/>
  </si>
  <si>
    <t>企業団出資金</t>
    <rPh sb="0" eb="2">
      <t>キギョウ</t>
    </rPh>
    <rPh sb="2" eb="3">
      <t>ダン</t>
    </rPh>
    <rPh sb="3" eb="5">
      <t>シュッシ</t>
    </rPh>
    <rPh sb="5" eb="6">
      <t>キン</t>
    </rPh>
    <phoneticPr fontId="1"/>
  </si>
  <si>
    <t>災害復旧債</t>
    <rPh sb="0" eb="2">
      <t>サイガイ</t>
    </rPh>
    <rPh sb="2" eb="4">
      <t>フッキュウ</t>
    </rPh>
    <rPh sb="4" eb="5">
      <t>サイ</t>
    </rPh>
    <phoneticPr fontId="1"/>
  </si>
  <si>
    <t>民生施設</t>
    <rPh sb="0" eb="2">
      <t>ミンセイ</t>
    </rPh>
    <rPh sb="2" eb="4">
      <t>シセツ</t>
    </rPh>
    <phoneticPr fontId="1"/>
  </si>
  <si>
    <t>衛生施設</t>
    <rPh sb="0" eb="2">
      <t>エイセイ</t>
    </rPh>
    <rPh sb="2" eb="4">
      <t>シセツ</t>
    </rPh>
    <phoneticPr fontId="1"/>
  </si>
  <si>
    <t>労働施設</t>
    <rPh sb="0" eb="2">
      <t>ロウドウ</t>
    </rPh>
    <rPh sb="2" eb="4">
      <t>シセツ</t>
    </rPh>
    <phoneticPr fontId="1"/>
  </si>
  <si>
    <t>道路・橋りょう</t>
    <rPh sb="0" eb="2">
      <t>ドウロ</t>
    </rPh>
    <rPh sb="3" eb="4">
      <t>ハシ</t>
    </rPh>
    <phoneticPr fontId="1"/>
  </si>
  <si>
    <t>河川</t>
    <rPh sb="0" eb="2">
      <t>カセン</t>
    </rPh>
    <phoneticPr fontId="1"/>
  </si>
  <si>
    <t>公立学校等</t>
    <rPh sb="0" eb="2">
      <t>コウリツ</t>
    </rPh>
    <rPh sb="2" eb="4">
      <t>ガッコウ</t>
    </rPh>
    <rPh sb="4" eb="5">
      <t>トウ</t>
    </rPh>
    <phoneticPr fontId="1"/>
  </si>
  <si>
    <t>その他公共施設等</t>
    <rPh sb="0" eb="3">
      <t>ソノタ</t>
    </rPh>
    <rPh sb="3" eb="5">
      <t>コウキョウ</t>
    </rPh>
    <rPh sb="5" eb="7">
      <t>シセツ</t>
    </rPh>
    <rPh sb="7" eb="8">
      <t>トウ</t>
    </rPh>
    <phoneticPr fontId="1"/>
  </si>
  <si>
    <t>その他</t>
    <rPh sb="0" eb="3">
      <t>ソノタ</t>
    </rPh>
    <phoneticPr fontId="1"/>
  </si>
  <si>
    <t>減税補てん債</t>
    <rPh sb="0" eb="2">
      <t>ゲンゼイ</t>
    </rPh>
    <rPh sb="2" eb="3">
      <t>ホテン</t>
    </rPh>
    <rPh sb="5" eb="6">
      <t>サイ</t>
    </rPh>
    <phoneticPr fontId="1"/>
  </si>
  <si>
    <t>歳入欠かん債</t>
    <rPh sb="0" eb="2">
      <t>サイニュウ</t>
    </rPh>
    <rPh sb="2" eb="3">
      <t>ケッカン</t>
    </rPh>
    <rPh sb="5" eb="6">
      <t>サイ</t>
    </rPh>
    <phoneticPr fontId="1"/>
  </si>
  <si>
    <t>臨時税収補てん債</t>
    <rPh sb="0" eb="2">
      <t>リンジ</t>
    </rPh>
    <rPh sb="2" eb="4">
      <t>ゼイシュウ</t>
    </rPh>
    <rPh sb="4" eb="5">
      <t>ホテン</t>
    </rPh>
    <rPh sb="7" eb="8">
      <t>サイ</t>
    </rPh>
    <phoneticPr fontId="1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</si>
  <si>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"/>
  </si>
  <si>
    <t>退職手当債</t>
    <rPh sb="0" eb="2">
      <t>タイショク</t>
    </rPh>
    <rPh sb="2" eb="4">
      <t>テアテ</t>
    </rPh>
    <rPh sb="4" eb="5">
      <t>サイ</t>
    </rPh>
    <phoneticPr fontId="1"/>
  </si>
  <si>
    <t>公共用地先行取得事業債</t>
    <rPh sb="0" eb="2">
      <t>コウキョウ</t>
    </rPh>
    <rPh sb="2" eb="4">
      <t>ヨウチ</t>
    </rPh>
    <rPh sb="4" eb="6">
      <t>サキユ</t>
    </rPh>
    <rPh sb="6" eb="8">
      <t>シュトク</t>
    </rPh>
    <rPh sb="8" eb="10">
      <t>ジギョウ</t>
    </rPh>
    <rPh sb="10" eb="11">
      <t>サイ</t>
    </rPh>
    <phoneticPr fontId="1"/>
  </si>
  <si>
    <t>駐車場整備事業債</t>
    <rPh sb="0" eb="2">
      <t>チュウシャ</t>
    </rPh>
    <rPh sb="2" eb="3">
      <t>ジョウ</t>
    </rPh>
    <rPh sb="3" eb="5">
      <t>セイビ</t>
    </rPh>
    <rPh sb="5" eb="7">
      <t>ジギョウ</t>
    </rPh>
    <rPh sb="7" eb="8">
      <t>サイ</t>
    </rPh>
    <phoneticPr fontId="1"/>
  </si>
  <si>
    <t>競艇場事業債</t>
    <rPh sb="0" eb="2">
      <t>キョウテイ</t>
    </rPh>
    <rPh sb="2" eb="3">
      <t>ジョウ</t>
    </rPh>
    <rPh sb="3" eb="5">
      <t>ジギョウ</t>
    </rPh>
    <rPh sb="5" eb="6">
      <t>サイ</t>
    </rPh>
    <phoneticPr fontId="1"/>
  </si>
  <si>
    <t>都市整備事業債</t>
    <rPh sb="0" eb="2">
      <t>トシ</t>
    </rPh>
    <rPh sb="2" eb="4">
      <t>セイビ</t>
    </rPh>
    <rPh sb="4" eb="6">
      <t>ジギョウ</t>
    </rPh>
    <rPh sb="6" eb="7">
      <t>サイ</t>
    </rPh>
    <phoneticPr fontId="1"/>
  </si>
  <si>
    <t>廃棄物発電事業債</t>
    <rPh sb="0" eb="3">
      <t>ハイキブツ</t>
    </rPh>
    <rPh sb="3" eb="5">
      <t>ハツデン</t>
    </rPh>
    <phoneticPr fontId="1"/>
  </si>
  <si>
    <t>上水道事業債</t>
    <rPh sb="0" eb="3">
      <t>ジョウスイドウ</t>
    </rPh>
    <rPh sb="3" eb="5">
      <t>ジギョウ</t>
    </rPh>
    <rPh sb="5" eb="6">
      <t>サイ</t>
    </rPh>
    <phoneticPr fontId="1"/>
  </si>
  <si>
    <t>工業用水道事業債</t>
    <rPh sb="0" eb="2">
      <t>コウギョウ</t>
    </rPh>
    <rPh sb="2" eb="3">
      <t>ヨウ</t>
    </rPh>
    <rPh sb="3" eb="5">
      <t>スイドウ</t>
    </rPh>
    <rPh sb="5" eb="7">
      <t>ジギョウ</t>
    </rPh>
    <rPh sb="7" eb="8">
      <t>サイ</t>
    </rPh>
    <phoneticPr fontId="1"/>
  </si>
  <si>
    <t>交通事業債</t>
    <rPh sb="0" eb="2">
      <t>コウツウ</t>
    </rPh>
    <rPh sb="2" eb="4">
      <t>ジギョウ</t>
    </rPh>
    <rPh sb="4" eb="5">
      <t>サイ</t>
    </rPh>
    <phoneticPr fontId="1"/>
  </si>
  <si>
    <t>下水道事業債</t>
    <rPh sb="0" eb="2">
      <t>ゲスイ</t>
    </rPh>
    <rPh sb="2" eb="3">
      <t>ドウ</t>
    </rPh>
    <rPh sb="3" eb="5">
      <t>ジギョウ</t>
    </rPh>
    <rPh sb="5" eb="6">
      <t>サイ</t>
    </rPh>
    <phoneticPr fontId="1"/>
  </si>
  <si>
    <t>（各年度末）</t>
    <rPh sb="1" eb="4">
      <t>カクネンド</t>
    </rPh>
    <rPh sb="4" eb="5">
      <t>マツ</t>
    </rPh>
    <phoneticPr fontId="1"/>
  </si>
  <si>
    <t>年　度　・　会　計　・　科　目</t>
    <rPh sb="0" eb="3">
      <t>ネンド</t>
    </rPh>
    <rPh sb="6" eb="9">
      <t>カイケイ</t>
    </rPh>
    <rPh sb="12" eb="15">
      <t>カモク</t>
    </rPh>
    <phoneticPr fontId="1"/>
  </si>
  <si>
    <t>総　　　額</t>
    <rPh sb="0" eb="5">
      <t>ソウガク</t>
    </rPh>
    <phoneticPr fontId="1"/>
  </si>
  <si>
    <t>市 中 銀 行</t>
    <rPh sb="0" eb="1">
      <t>シ</t>
    </rPh>
    <rPh sb="2" eb="3">
      <t>ナカ</t>
    </rPh>
    <rPh sb="4" eb="7">
      <t>ギンコウ</t>
    </rPh>
    <phoneticPr fontId="1"/>
  </si>
  <si>
    <t>入湯税</t>
    <rPh sb="0" eb="2">
      <t>ニュウトウ</t>
    </rPh>
    <rPh sb="2" eb="3">
      <t>ゼイ</t>
    </rPh>
    <phoneticPr fontId="1"/>
  </si>
  <si>
    <t>　　　パルプ・紙・紙加工品</t>
    <rPh sb="7" eb="8">
      <t>カミ</t>
    </rPh>
    <rPh sb="9" eb="13">
      <t>カミカコウヒン</t>
    </rPh>
    <phoneticPr fontId="1"/>
  </si>
  <si>
    <t>　　　石油・石炭製品</t>
    <rPh sb="3" eb="5">
      <t>セキユ</t>
    </rPh>
    <rPh sb="6" eb="8">
      <t>セキタン</t>
    </rPh>
    <rPh sb="8" eb="10">
      <t>セイヒン</t>
    </rPh>
    <phoneticPr fontId="1"/>
  </si>
  <si>
    <t>税　　　　　　　目</t>
    <rPh sb="0" eb="1">
      <t>ゼイ</t>
    </rPh>
    <rPh sb="8" eb="9">
      <t>メ</t>
    </rPh>
    <phoneticPr fontId="1"/>
  </si>
  <si>
    <t>総　　　　　　　額</t>
    <rPh sb="0" eb="9">
      <t>ソウガク</t>
    </rPh>
    <phoneticPr fontId="1"/>
  </si>
  <si>
    <t>　　　　　　　　現年課税分</t>
    <rPh sb="8" eb="9">
      <t>ゲン</t>
    </rPh>
    <rPh sb="9" eb="10">
      <t>ネン</t>
    </rPh>
    <rPh sb="10" eb="12">
      <t>カゼイ</t>
    </rPh>
    <rPh sb="12" eb="13">
      <t>ブン</t>
    </rPh>
    <phoneticPr fontId="1"/>
  </si>
  <si>
    <t>　　　　　　　　滞納繰越分</t>
    <rPh sb="8" eb="10">
      <t>タイノウ</t>
    </rPh>
    <rPh sb="10" eb="12">
      <t>クリコシ</t>
    </rPh>
    <rPh sb="12" eb="13">
      <t>ブン</t>
    </rPh>
    <phoneticPr fontId="1"/>
  </si>
  <si>
    <t>市民税</t>
    <rPh sb="0" eb="3">
      <t>シミンゼイ</t>
    </rPh>
    <phoneticPr fontId="1"/>
  </si>
  <si>
    <t>　　　個人</t>
    <rPh sb="3" eb="5">
      <t>コジン</t>
    </rPh>
    <phoneticPr fontId="1"/>
  </si>
  <si>
    <t>　　　法人</t>
    <rPh sb="3" eb="5">
      <t>ホウジン</t>
    </rPh>
    <phoneticPr fontId="1"/>
  </si>
  <si>
    <t>固定資産税</t>
    <rPh sb="0" eb="2">
      <t>コテイ</t>
    </rPh>
    <rPh sb="2" eb="5">
      <t>シサンゼイ</t>
    </rPh>
    <phoneticPr fontId="1"/>
  </si>
  <si>
    <t>　　　固定資産税</t>
    <rPh sb="3" eb="5">
      <t>コテイ</t>
    </rPh>
    <rPh sb="5" eb="8">
      <t>シサンゼイ</t>
    </rPh>
    <phoneticPr fontId="1"/>
  </si>
  <si>
    <t>　　　交付金納付金</t>
    <rPh sb="3" eb="5">
      <t>コウフ</t>
    </rPh>
    <rPh sb="5" eb="6">
      <t>キン</t>
    </rPh>
    <rPh sb="6" eb="9">
      <t>ノウフキン</t>
    </rPh>
    <phoneticPr fontId="1"/>
  </si>
  <si>
    <t>軽自動車税</t>
    <rPh sb="0" eb="1">
      <t>ケイ</t>
    </rPh>
    <rPh sb="1" eb="4">
      <t>ジドウシャ</t>
    </rPh>
    <rPh sb="4" eb="5">
      <t>ゼイ</t>
    </rPh>
    <phoneticPr fontId="1"/>
  </si>
  <si>
    <t>市たばこ税</t>
    <rPh sb="0" eb="1">
      <t>シ</t>
    </rPh>
    <rPh sb="4" eb="5">
      <t>ゼイ</t>
    </rPh>
    <phoneticPr fontId="1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</si>
  <si>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1"/>
  </si>
  <si>
    <t>事業所税</t>
    <rPh sb="0" eb="3">
      <t>ジギョウショ</t>
    </rPh>
    <rPh sb="3" eb="4">
      <t>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</si>
  <si>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</si>
  <si>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産　　　　　　　　業</t>
    <rPh sb="0" eb="10">
      <t>サンギョウ</t>
    </rPh>
    <phoneticPr fontId="1"/>
  </si>
  <si>
    <t>建設業</t>
    <rPh sb="0" eb="2">
      <t>ケンセツ</t>
    </rPh>
    <rPh sb="2" eb="3">
      <t>ギョウ</t>
    </rPh>
    <phoneticPr fontId="1"/>
  </si>
  <si>
    <t>製造業</t>
    <rPh sb="0" eb="2">
      <t>セイゾウ</t>
    </rPh>
    <rPh sb="2" eb="3">
      <t>ギョウ</t>
    </rPh>
    <phoneticPr fontId="1"/>
  </si>
  <si>
    <t>　　　食料品</t>
    <rPh sb="3" eb="5">
      <t>ショクリョウ</t>
    </rPh>
    <rPh sb="5" eb="6">
      <t>ヒン</t>
    </rPh>
    <phoneticPr fontId="1"/>
  </si>
  <si>
    <t>　　　木材・木製品</t>
    <rPh sb="3" eb="5">
      <t>モクザイ</t>
    </rPh>
    <rPh sb="6" eb="7">
      <t>モク</t>
    </rPh>
    <rPh sb="7" eb="9">
      <t>セイヒン</t>
    </rPh>
    <phoneticPr fontId="1"/>
  </si>
  <si>
    <t>　　　ゴム・皮革製品</t>
    <rPh sb="6" eb="7">
      <t>ヒフ</t>
    </rPh>
    <rPh sb="7" eb="8">
      <t>カワ</t>
    </rPh>
    <rPh sb="8" eb="10">
      <t>セイヒン</t>
    </rPh>
    <phoneticPr fontId="1"/>
  </si>
  <si>
    <t>　　　窯業・土石製品</t>
    <rPh sb="4" eb="5">
      <t>ギョウ</t>
    </rPh>
    <rPh sb="6" eb="7">
      <t>ツチ</t>
    </rPh>
    <rPh sb="7" eb="8">
      <t>イシ</t>
    </rPh>
    <rPh sb="8" eb="10">
      <t>セイヒン</t>
    </rPh>
    <phoneticPr fontId="1"/>
  </si>
  <si>
    <t>　　　非鉄金属</t>
    <rPh sb="3" eb="5">
      <t>ヒテツ</t>
    </rPh>
    <rPh sb="5" eb="7">
      <t>キンゾク</t>
    </rPh>
    <phoneticPr fontId="1"/>
  </si>
  <si>
    <t>　　　金属製品</t>
    <rPh sb="3" eb="5">
      <t>キンゾク</t>
    </rPh>
    <rPh sb="5" eb="7">
      <t>セイヒン</t>
    </rPh>
    <phoneticPr fontId="1"/>
  </si>
  <si>
    <t>　　　一般機械器具</t>
    <rPh sb="3" eb="5">
      <t>イッパン</t>
    </rPh>
    <rPh sb="5" eb="7">
      <t>キカイ</t>
    </rPh>
    <rPh sb="7" eb="9">
      <t>キグ</t>
    </rPh>
    <phoneticPr fontId="1"/>
  </si>
  <si>
    <t>　　　電気機械器具</t>
    <rPh sb="3" eb="5">
      <t>デンキ</t>
    </rPh>
    <rPh sb="5" eb="7">
      <t>キカイ</t>
    </rPh>
    <rPh sb="7" eb="9">
      <t>キグ</t>
    </rPh>
    <phoneticPr fontId="1"/>
  </si>
  <si>
    <t>　　　輸送用機械器具</t>
    <rPh sb="3" eb="5">
      <t>ユソウ</t>
    </rPh>
    <rPh sb="5" eb="6">
      <t>ヨウ</t>
    </rPh>
    <rPh sb="6" eb="8">
      <t>キカイ</t>
    </rPh>
    <rPh sb="8" eb="10">
      <t>キグ</t>
    </rPh>
    <phoneticPr fontId="1"/>
  </si>
  <si>
    <t>　　　精密機械器具</t>
    <rPh sb="3" eb="5">
      <t>セイミツ</t>
    </rPh>
    <rPh sb="5" eb="7">
      <t>キカイ</t>
    </rPh>
    <rPh sb="7" eb="9">
      <t>キグ</t>
    </rPh>
    <phoneticPr fontId="1"/>
  </si>
  <si>
    <t>金融・保険業</t>
    <rPh sb="0" eb="2">
      <t>キンユウ</t>
    </rPh>
    <rPh sb="3" eb="5">
      <t>ホケン</t>
    </rPh>
    <rPh sb="5" eb="6">
      <t>ギョウ</t>
    </rPh>
    <phoneticPr fontId="1"/>
  </si>
  <si>
    <t>不動産業</t>
    <rPh sb="0" eb="3">
      <t>フドウサン</t>
    </rPh>
    <rPh sb="3" eb="4">
      <t>ギョウ</t>
    </rPh>
    <phoneticPr fontId="1"/>
  </si>
  <si>
    <t>サ－ビス業</t>
    <rPh sb="4" eb="5">
      <t>ギョウ</t>
    </rPh>
    <phoneticPr fontId="1"/>
  </si>
  <si>
    <t>（各年７月１日）</t>
    <rPh sb="1" eb="2">
      <t>カク</t>
    </rPh>
    <rPh sb="2" eb="3">
      <t>ネン</t>
    </rPh>
    <rPh sb="4" eb="5">
      <t>ツキ</t>
    </rPh>
    <rPh sb="6" eb="7">
      <t>ヒ</t>
    </rPh>
    <phoneticPr fontId="1"/>
  </si>
  <si>
    <t>年　　次　・　種　　類</t>
    <rPh sb="0" eb="4">
      <t>ネンジ</t>
    </rPh>
    <rPh sb="7" eb="11">
      <t>シュルイ</t>
    </rPh>
    <phoneticPr fontId="1"/>
  </si>
  <si>
    <t>総　　数　①</t>
    <rPh sb="0" eb="1">
      <t>ソウム</t>
    </rPh>
    <rPh sb="3" eb="4">
      <t>スウ</t>
    </rPh>
    <phoneticPr fontId="1"/>
  </si>
  <si>
    <t>均等割のみを
納めるもの ②</t>
    <rPh sb="0" eb="2">
      <t>キントウ</t>
    </rPh>
    <rPh sb="2" eb="3">
      <t>ワリ</t>
    </rPh>
    <rPh sb="7" eb="8">
      <t>オサ</t>
    </rPh>
    <phoneticPr fontId="1"/>
  </si>
  <si>
    <t>所得割のみを
納めるもの ③</t>
    <rPh sb="0" eb="3">
      <t>ショトクワリ</t>
    </rPh>
    <rPh sb="7" eb="8">
      <t>オサ</t>
    </rPh>
    <phoneticPr fontId="1"/>
  </si>
  <si>
    <t>均等割と所得割
を納めるもの ④</t>
    <rPh sb="0" eb="2">
      <t>キントウ</t>
    </rPh>
    <rPh sb="2" eb="3">
      <t>ワリ</t>
    </rPh>
    <rPh sb="4" eb="6">
      <t>ショトクゼイ</t>
    </rPh>
    <rPh sb="6" eb="7">
      <t>ワリ</t>
    </rPh>
    <rPh sb="9" eb="10">
      <t>オサ</t>
    </rPh>
    <phoneticPr fontId="1"/>
  </si>
  <si>
    <t>均　等　割　を
納めるもの ⑤</t>
    <rPh sb="0" eb="3">
      <t>キントウ</t>
    </rPh>
    <rPh sb="4" eb="5">
      <t>ワリ</t>
    </rPh>
    <rPh sb="8" eb="9">
      <t>オサ</t>
    </rPh>
    <phoneticPr fontId="1"/>
  </si>
  <si>
    <t>所　得　割　を
納めるもの ⑥</t>
    <rPh sb="0" eb="5">
      <t>ショトクワリ</t>
    </rPh>
    <rPh sb="8" eb="9">
      <t>オサ</t>
    </rPh>
    <phoneticPr fontId="1"/>
  </si>
  <si>
    <t>給与所得者</t>
    <rPh sb="0" eb="2">
      <t>キュウヨ</t>
    </rPh>
    <rPh sb="2" eb="5">
      <t>ショトクシャ</t>
    </rPh>
    <phoneticPr fontId="1"/>
  </si>
  <si>
    <t>営業等所得者</t>
    <rPh sb="0" eb="2">
      <t>エイギョウ</t>
    </rPh>
    <rPh sb="2" eb="3">
      <t>トウ</t>
    </rPh>
    <rPh sb="3" eb="6">
      <t>ショトクシャ</t>
    </rPh>
    <phoneticPr fontId="1"/>
  </si>
  <si>
    <t>農業所得者</t>
    <rPh sb="0" eb="2">
      <t>ノウギョウ</t>
    </rPh>
    <rPh sb="2" eb="5">
      <t>ショトクシャ</t>
    </rPh>
    <phoneticPr fontId="1"/>
  </si>
  <si>
    <t>その他の所得者</t>
    <rPh sb="0" eb="3">
      <t>ソノタ</t>
    </rPh>
    <rPh sb="4" eb="7">
      <t>ショトクシャ</t>
    </rPh>
    <phoneticPr fontId="1"/>
  </si>
  <si>
    <t>家屋敷等のみ</t>
    <rPh sb="0" eb="1">
      <t>カオク</t>
    </rPh>
    <rPh sb="1" eb="3">
      <t>ヤシキ</t>
    </rPh>
    <rPh sb="3" eb="4">
      <t>トウ</t>
    </rPh>
    <phoneticPr fontId="1"/>
  </si>
  <si>
    <t>①＝②＋③＋④　、　　⑤＝②＋④　、　　⑥＝③＋④　　　</t>
  </si>
  <si>
    <t>課　税　標　準　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1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</si>
  <si>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1"/>
  </si>
  <si>
    <t>収  入  金  額</t>
    <rPh sb="0" eb="4">
      <t>シュウニュウ</t>
    </rPh>
    <rPh sb="6" eb="10">
      <t>キンガク</t>
    </rPh>
    <phoneticPr fontId="1"/>
  </si>
  <si>
    <t xml:space="preserve">収  入  金  額  </t>
    <rPh sb="0" eb="4">
      <t>シュウニュウ</t>
    </rPh>
    <rPh sb="6" eb="10">
      <t>キンガク</t>
    </rPh>
    <phoneticPr fontId="1"/>
  </si>
  <si>
    <t>総　　　　　　　数</t>
    <rPh sb="0" eb="1">
      <t>フサ</t>
    </rPh>
    <rPh sb="8" eb="9">
      <t>カズ</t>
    </rPh>
    <phoneticPr fontId="1"/>
  </si>
  <si>
    <t>　１０ 万円　以下</t>
    <rPh sb="4" eb="5">
      <t>マン</t>
    </rPh>
    <rPh sb="5" eb="6">
      <t>エン</t>
    </rPh>
    <rPh sb="7" eb="9">
      <t>イカ</t>
    </rPh>
    <phoneticPr fontId="1"/>
  </si>
  <si>
    <t xml:space="preserve"> １００　～　２００ </t>
  </si>
  <si>
    <t xml:space="preserve"> ２００　～　３００</t>
  </si>
  <si>
    <t xml:space="preserve"> ３００　～　４００</t>
  </si>
  <si>
    <t xml:space="preserve"> ４００　～　５５０</t>
  </si>
  <si>
    <t xml:space="preserve"> ５５０　～　７００</t>
  </si>
  <si>
    <t xml:space="preserve"> ７００　～ １０００</t>
  </si>
  <si>
    <t>　　超える金額</t>
    <rPh sb="2" eb="3">
      <t>コ</t>
    </rPh>
    <rPh sb="5" eb="7">
      <t>キンガク</t>
    </rPh>
    <phoneticPr fontId="1"/>
  </si>
  <si>
    <t>税                目</t>
    <rPh sb="0" eb="18">
      <t>ゼイモク</t>
    </rPh>
    <phoneticPr fontId="1"/>
  </si>
  <si>
    <t>総                  額</t>
    <rPh sb="0" eb="20">
      <t>ソウガク</t>
    </rPh>
    <phoneticPr fontId="1"/>
  </si>
  <si>
    <t>県民税</t>
    <rPh sb="0" eb="3">
      <t>ケンミンゼイ</t>
    </rPh>
    <phoneticPr fontId="1"/>
  </si>
  <si>
    <t xml:space="preserve">         個人</t>
    <rPh sb="9" eb="11">
      <t>コジン</t>
    </rPh>
    <phoneticPr fontId="1"/>
  </si>
  <si>
    <t xml:space="preserve">         法人</t>
    <rPh sb="9" eb="11">
      <t>ホウジン</t>
    </rPh>
    <phoneticPr fontId="1"/>
  </si>
  <si>
    <t xml:space="preserve">         利子割</t>
    <rPh sb="9" eb="11">
      <t>リシ</t>
    </rPh>
    <rPh sb="11" eb="12">
      <t>ワリ</t>
    </rPh>
    <phoneticPr fontId="1"/>
  </si>
  <si>
    <t>事業税</t>
    <rPh sb="0" eb="3">
      <t>ジギョウゼイ</t>
    </rPh>
    <phoneticPr fontId="1"/>
  </si>
  <si>
    <t>不動産取得税</t>
    <rPh sb="0" eb="3">
      <t>フドウサン</t>
    </rPh>
    <rPh sb="3" eb="6">
      <t>シュトクゼイ</t>
    </rPh>
    <phoneticPr fontId="1"/>
  </si>
  <si>
    <t>自動車税</t>
    <rPh sb="0" eb="3">
      <t>ジドウシャ</t>
    </rPh>
    <rPh sb="3" eb="4">
      <t>ゼイ</t>
    </rPh>
    <phoneticPr fontId="1"/>
  </si>
  <si>
    <t>軽油引取税</t>
    <rPh sb="0" eb="2">
      <t>ケイユ</t>
    </rPh>
    <rPh sb="3" eb="4">
      <t>トリヒキ</t>
    </rPh>
    <rPh sb="4" eb="5">
      <t>ゼイ</t>
    </rPh>
    <phoneticPr fontId="1"/>
  </si>
  <si>
    <t>特別地方消費税</t>
    <rPh sb="0" eb="2">
      <t>トクベツ</t>
    </rPh>
    <rPh sb="2" eb="4">
      <t>チホウ</t>
    </rPh>
    <rPh sb="4" eb="6">
      <t>ショウヒ</t>
    </rPh>
    <rPh sb="6" eb="7">
      <t>ゼイ</t>
    </rPh>
    <phoneticPr fontId="1"/>
  </si>
  <si>
    <t>　１０ 　～　１００ 万円</t>
    <rPh sb="11" eb="12">
      <t>マン</t>
    </rPh>
    <rPh sb="12" eb="13">
      <t>エン</t>
    </rPh>
    <phoneticPr fontId="1"/>
  </si>
  <si>
    <t>　本表は、給与所得を有する納税義務者のうち、個人市民税所得割を納める者について掲載したものである。</t>
    <rPh sb="1" eb="2">
      <t>ホン</t>
    </rPh>
    <rPh sb="2" eb="3">
      <t>ヒョウ</t>
    </rPh>
    <rPh sb="5" eb="7">
      <t>キュウヨ</t>
    </rPh>
    <rPh sb="7" eb="9">
      <t>ショトク</t>
    </rPh>
    <rPh sb="10" eb="11">
      <t>ユウ</t>
    </rPh>
    <rPh sb="13" eb="15">
      <t>ノウゼイ</t>
    </rPh>
    <rPh sb="15" eb="17">
      <t>ギム</t>
    </rPh>
    <rPh sb="17" eb="18">
      <t>シャ</t>
    </rPh>
    <rPh sb="22" eb="24">
      <t>コジン</t>
    </rPh>
    <rPh sb="24" eb="26">
      <t>シミン</t>
    </rPh>
    <rPh sb="26" eb="27">
      <t>ゼイ</t>
    </rPh>
    <rPh sb="27" eb="30">
      <t>ショトクワリ</t>
    </rPh>
    <rPh sb="31" eb="32">
      <t>オサ</t>
    </rPh>
    <rPh sb="34" eb="35">
      <t>モノ</t>
    </rPh>
    <rPh sb="39" eb="41">
      <t>ケイサイ</t>
    </rPh>
    <phoneticPr fontId="1"/>
  </si>
  <si>
    <t>相続・贈与税</t>
    <rPh sb="0" eb="2">
      <t>ソウゾク</t>
    </rPh>
    <rPh sb="3" eb="6">
      <t>ゾウヨゼイ</t>
    </rPh>
    <phoneticPr fontId="1"/>
  </si>
  <si>
    <t>　年　度</t>
    <rPh sb="1" eb="2">
      <t>ネン</t>
    </rPh>
    <rPh sb="3" eb="4">
      <t>ド</t>
    </rPh>
    <phoneticPr fontId="1"/>
  </si>
  <si>
    <t>税　　　　　　　　目</t>
    <rPh sb="0" eb="10">
      <t>ゼイモク</t>
    </rPh>
    <phoneticPr fontId="1"/>
  </si>
  <si>
    <t>総　　　　　　　　　　額</t>
    <rPh sb="0" eb="12">
      <t>ソウガク</t>
    </rPh>
    <phoneticPr fontId="1"/>
  </si>
  <si>
    <t>源泉所得税</t>
    <rPh sb="0" eb="2">
      <t>ゲンセン</t>
    </rPh>
    <rPh sb="2" eb="5">
      <t>ショトクゼイ</t>
    </rPh>
    <phoneticPr fontId="1"/>
  </si>
  <si>
    <t>申告所得税</t>
    <rPh sb="0" eb="2">
      <t>シンコク</t>
    </rPh>
    <rPh sb="2" eb="5">
      <t>ショトクゼイ</t>
    </rPh>
    <phoneticPr fontId="1"/>
  </si>
  <si>
    <t>法人税</t>
    <rPh sb="0" eb="2">
      <t>ホウジン</t>
    </rPh>
    <rPh sb="2" eb="3">
      <t>ゼイ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</si>
  <si>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9">
      <t>ショウヒ</t>
    </rPh>
    <rPh sb="9" eb="10">
      <t>ゼイ</t>
    </rPh>
    <phoneticPr fontId="1"/>
  </si>
  <si>
    <t>（１）     土     地     及     び     建     物</t>
    <rPh sb="8" eb="15">
      <t>トチ</t>
    </rPh>
    <rPh sb="20" eb="21">
      <t>オヨ</t>
    </rPh>
    <rPh sb="32" eb="39">
      <t>タテモノ</t>
    </rPh>
    <phoneticPr fontId="1"/>
  </si>
  <si>
    <t>（各年度末）</t>
    <rPh sb="1" eb="2">
      <t>カク</t>
    </rPh>
    <rPh sb="2" eb="4">
      <t>ネンド</t>
    </rPh>
    <rPh sb="4" eb="5">
      <t>マツ</t>
    </rPh>
    <phoneticPr fontId="1"/>
  </si>
  <si>
    <t>年   度   ・   区   分</t>
    <rPh sb="0" eb="5">
      <t>ネンド</t>
    </rPh>
    <rPh sb="12" eb="17">
      <t>クブン</t>
    </rPh>
    <phoneticPr fontId="1"/>
  </si>
  <si>
    <t>土          地</t>
    <rPh sb="0" eb="12">
      <t>トチ</t>
    </rPh>
    <phoneticPr fontId="1"/>
  </si>
  <si>
    <t>建            物       （ 延   べ   面   積 ）</t>
    <rPh sb="0" eb="14">
      <t>タテモノ</t>
    </rPh>
    <rPh sb="23" eb="24">
      <t>ノ</t>
    </rPh>
    <rPh sb="31" eb="36">
      <t>メンセキ</t>
    </rPh>
    <phoneticPr fontId="1"/>
  </si>
  <si>
    <t>総   面   積</t>
    <rPh sb="0" eb="9">
      <t>ソウメンセキ</t>
    </rPh>
    <phoneticPr fontId="1"/>
  </si>
  <si>
    <t>木        造</t>
    <rPh sb="0" eb="10">
      <t>モクゾウ</t>
    </rPh>
    <phoneticPr fontId="1"/>
  </si>
  <si>
    <t>非   木   造</t>
    <rPh sb="0" eb="9">
      <t>ヒモクゾウ</t>
    </rPh>
    <phoneticPr fontId="1"/>
  </si>
  <si>
    <t>行政財産</t>
    <rPh sb="0" eb="2">
      <t>ギョウセイ</t>
    </rPh>
    <rPh sb="2" eb="4">
      <t>ザイサン</t>
    </rPh>
    <phoneticPr fontId="1"/>
  </si>
  <si>
    <t>　　本庁舎</t>
    <rPh sb="2" eb="4">
      <t>ホンチョウ</t>
    </rPh>
    <rPh sb="4" eb="5">
      <t>シャ</t>
    </rPh>
    <phoneticPr fontId="1"/>
  </si>
  <si>
    <t>　　その他の行政機関</t>
    <rPh sb="2" eb="5">
      <t>ソノタ</t>
    </rPh>
    <rPh sb="6" eb="8">
      <t>ギョウセイ</t>
    </rPh>
    <rPh sb="8" eb="10">
      <t>キカン</t>
    </rPh>
    <phoneticPr fontId="1"/>
  </si>
  <si>
    <t>　　　　消防施設</t>
    <rPh sb="4" eb="6">
      <t>ショウボウ</t>
    </rPh>
    <rPh sb="6" eb="8">
      <t>シセツ</t>
    </rPh>
    <phoneticPr fontId="1"/>
  </si>
  <si>
    <t>　　　　その他の施設</t>
    <rPh sb="4" eb="7">
      <t>ソノタ</t>
    </rPh>
    <rPh sb="8" eb="10">
      <t>シセツ</t>
    </rPh>
    <phoneticPr fontId="1"/>
  </si>
  <si>
    <t>　　公共用財産</t>
    <rPh sb="2" eb="4">
      <t>コウキョウ</t>
    </rPh>
    <rPh sb="4" eb="5">
      <t>ヨウ</t>
    </rPh>
    <rPh sb="5" eb="7">
      <t>ザイサン</t>
    </rPh>
    <phoneticPr fontId="1"/>
  </si>
  <si>
    <t>　　　　学校</t>
    <rPh sb="4" eb="6">
      <t>ガッコウ</t>
    </rPh>
    <phoneticPr fontId="1"/>
  </si>
  <si>
    <t>　　　　市営住宅</t>
    <rPh sb="4" eb="6">
      <t>シエイ</t>
    </rPh>
    <rPh sb="6" eb="8">
      <t>ジュウタク</t>
    </rPh>
    <phoneticPr fontId="1"/>
  </si>
  <si>
    <t>　　　　公園</t>
    <rPh sb="4" eb="6">
      <t>コウエン</t>
    </rPh>
    <phoneticPr fontId="1"/>
  </si>
  <si>
    <t>普通財産</t>
    <rPh sb="0" eb="2">
      <t>フツウ</t>
    </rPh>
    <rPh sb="2" eb="4">
      <t>ザイサン</t>
    </rPh>
    <phoneticPr fontId="1"/>
  </si>
  <si>
    <t>　　貸付施設</t>
    <rPh sb="2" eb="4">
      <t>カシツケ</t>
    </rPh>
    <rPh sb="4" eb="6">
      <t>シセツ</t>
    </rPh>
    <phoneticPr fontId="1"/>
  </si>
  <si>
    <t>　　その他の施設</t>
    <rPh sb="2" eb="5">
      <t>ソノタ</t>
    </rPh>
    <rPh sb="6" eb="8">
      <t>シセツ</t>
    </rPh>
    <phoneticPr fontId="1"/>
  </si>
  <si>
    <t>物権（㎡）</t>
    <rPh sb="0" eb="2">
      <t>ブッケン</t>
    </rPh>
    <phoneticPr fontId="1"/>
  </si>
  <si>
    <t>有価証券（千円）</t>
    <rPh sb="0" eb="2">
      <t>ユウカ</t>
    </rPh>
    <rPh sb="2" eb="4">
      <t>ショウケン</t>
    </rPh>
    <rPh sb="5" eb="6">
      <t>セン</t>
    </rPh>
    <rPh sb="6" eb="7">
      <t>エン</t>
    </rPh>
    <phoneticPr fontId="1"/>
  </si>
  <si>
    <t>出資による権利（千円）</t>
    <rPh sb="0" eb="2">
      <t>シュッシ</t>
    </rPh>
    <rPh sb="5" eb="7">
      <t>ケンリ</t>
    </rPh>
    <rPh sb="8" eb="9">
      <t>セン</t>
    </rPh>
    <rPh sb="9" eb="10">
      <t>エン</t>
    </rPh>
    <phoneticPr fontId="1"/>
  </si>
  <si>
    <t>現金・預金</t>
    <rPh sb="0" eb="2">
      <t>ゲンキン</t>
    </rPh>
    <rPh sb="3" eb="5">
      <t>ヨキン</t>
    </rPh>
    <phoneticPr fontId="1"/>
  </si>
  <si>
    <t>（２）　　動　　産　　、　　そ　　の　　他</t>
    <rPh sb="5" eb="9">
      <t>ドウサン</t>
    </rPh>
    <rPh sb="14" eb="21">
      <t>ソノタ</t>
    </rPh>
    <phoneticPr fontId="1"/>
  </si>
  <si>
    <t>区　　　　　　分</t>
    <rPh sb="0" eb="8">
      <t>クブン</t>
    </rPh>
    <phoneticPr fontId="1"/>
  </si>
  <si>
    <t xml:space="preserve">      地上権</t>
    <rPh sb="6" eb="8">
      <t>チジョウ</t>
    </rPh>
    <rPh sb="8" eb="9">
      <t>ケン</t>
    </rPh>
    <phoneticPr fontId="1"/>
  </si>
  <si>
    <t xml:space="preserve">      株券</t>
    <rPh sb="6" eb="8">
      <t>カブケン</t>
    </rPh>
    <phoneticPr fontId="1"/>
  </si>
  <si>
    <t>（３）     企       業       財       産</t>
    <rPh sb="8" eb="17">
      <t>キギョウ</t>
    </rPh>
    <rPh sb="24" eb="33">
      <t>ザイサン</t>
    </rPh>
    <phoneticPr fontId="1"/>
  </si>
  <si>
    <t>企           業</t>
    <rPh sb="0" eb="13">
      <t>キギョウ</t>
    </rPh>
    <phoneticPr fontId="1"/>
  </si>
  <si>
    <t>土     地</t>
    <rPh sb="0" eb="7">
      <t>トチ</t>
    </rPh>
    <phoneticPr fontId="1"/>
  </si>
  <si>
    <t>建     物</t>
    <rPh sb="0" eb="7">
      <t>タテモノ</t>
    </rPh>
    <phoneticPr fontId="1"/>
  </si>
  <si>
    <t>そ の 他</t>
    <rPh sb="0" eb="5">
      <t>ソノタ</t>
    </rPh>
    <phoneticPr fontId="1"/>
  </si>
  <si>
    <t xml:space="preserve">   水道事業</t>
    <rPh sb="3" eb="5">
      <t>スイドウ</t>
    </rPh>
    <rPh sb="5" eb="7">
      <t>ジギョウ</t>
    </rPh>
    <phoneticPr fontId="1"/>
  </si>
  <si>
    <t xml:space="preserve">   工業用水道事業</t>
    <rPh sb="3" eb="5">
      <t>コウギョウ</t>
    </rPh>
    <rPh sb="5" eb="6">
      <t>ヨウ</t>
    </rPh>
    <rPh sb="6" eb="8">
      <t>スイドウ</t>
    </rPh>
    <rPh sb="8" eb="10">
      <t>ジギョウ</t>
    </rPh>
    <phoneticPr fontId="1"/>
  </si>
  <si>
    <t xml:space="preserve">   自動車運送事業</t>
    <rPh sb="3" eb="6">
      <t>ジドウシャ</t>
    </rPh>
    <rPh sb="6" eb="8">
      <t>ウンソウ</t>
    </rPh>
    <rPh sb="8" eb="10">
      <t>ジギョウ</t>
    </rPh>
    <phoneticPr fontId="1"/>
  </si>
  <si>
    <t xml:space="preserve">   下水道事業</t>
    <rPh sb="3" eb="5">
      <t>ゲスイ</t>
    </rPh>
    <rPh sb="5" eb="6">
      <t>ドウ</t>
    </rPh>
    <rPh sb="6" eb="8">
      <t>ジギョウ</t>
    </rPh>
    <phoneticPr fontId="1"/>
  </si>
  <si>
    <t>　　 （単位　　千円）</t>
    <rPh sb="4" eb="6">
      <t>タンイ</t>
    </rPh>
    <rPh sb="8" eb="9">
      <t>セン</t>
    </rPh>
    <rPh sb="9" eb="10">
      <t>エン</t>
    </rPh>
    <phoneticPr fontId="1"/>
  </si>
  <si>
    <t>　　（単位　　千円）</t>
    <rPh sb="3" eb="5">
      <t>タンイ</t>
    </rPh>
    <rPh sb="7" eb="8">
      <t>セン</t>
    </rPh>
    <rPh sb="8" eb="9">
      <t>エン</t>
    </rPh>
    <phoneticPr fontId="1"/>
  </si>
  <si>
    <t>　　 （単位   千円）</t>
    <rPh sb="4" eb="6">
      <t>タンイ</t>
    </rPh>
    <rPh sb="9" eb="10">
      <t>セン</t>
    </rPh>
    <rPh sb="10" eb="11">
      <t>エン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</si>
  <si>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</si>
  <si>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　　（単位　㎡）</t>
    <rPh sb="3" eb="5">
      <t>タンイ</t>
    </rPh>
    <phoneticPr fontId="1"/>
  </si>
  <si>
    <t xml:space="preserve"> 後期高齢者医療事業費</t>
    <rPh sb="1" eb="3">
      <t>コウキ</t>
    </rPh>
    <rPh sb="3" eb="6">
      <t>コウレイシャ</t>
    </rPh>
    <rPh sb="6" eb="8">
      <t>イリョウ</t>
    </rPh>
    <rPh sb="8" eb="11">
      <t>ジギョウヒ</t>
    </rPh>
    <phoneticPr fontId="2"/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</si>
  <si>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2"/>
  </si>
  <si>
    <t xml:space="preserve"> 資料　　会計管理室「歳入歳出決算事項別明細書」</t>
    <rPh sb="1" eb="3">
      <t>シリョウ</t>
    </rPh>
    <rPh sb="5" eb="7">
      <t>カイケイ</t>
    </rPh>
    <rPh sb="7" eb="9">
      <t>カンリ</t>
    </rPh>
    <rPh sb="9" eb="10">
      <t>シツ</t>
    </rPh>
    <rPh sb="11" eb="13">
      <t>サイニュウ</t>
    </rPh>
    <rPh sb="13" eb="15">
      <t>サイシュツ</t>
    </rPh>
    <rPh sb="15" eb="17">
      <t>ケッサン</t>
    </rPh>
    <rPh sb="17" eb="19">
      <t>ジコウ</t>
    </rPh>
    <rPh sb="19" eb="20">
      <t>ベツ</t>
    </rPh>
    <rPh sb="20" eb="23">
      <t>メイサイショ</t>
    </rPh>
    <phoneticPr fontId="1"/>
  </si>
  <si>
    <t>地方卸売市場事業費</t>
    <rPh sb="0" eb="2">
      <t>チホウ</t>
    </rPh>
    <rPh sb="2" eb="4">
      <t>オロシウリ</t>
    </rPh>
    <rPh sb="4" eb="6">
      <t>シジョウ</t>
    </rPh>
    <rPh sb="6" eb="8">
      <t>ジギョウブ</t>
    </rPh>
    <rPh sb="8" eb="9">
      <t>ヒ</t>
    </rPh>
    <phoneticPr fontId="1"/>
  </si>
  <si>
    <t>資料　　会計管理室「歳入歳出決算事項別明細書」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phoneticPr fontId="1"/>
  </si>
  <si>
    <t>地方卸売市場事業費</t>
    <rPh sb="0" eb="2">
      <t>チホウ</t>
    </rPh>
    <rPh sb="2" eb="4">
      <t>オロシウリ</t>
    </rPh>
    <rPh sb="4" eb="6">
      <t>イチバ</t>
    </rPh>
    <rPh sb="6" eb="9">
      <t>ジギョウヒ</t>
    </rPh>
    <phoneticPr fontId="1"/>
  </si>
  <si>
    <t xml:space="preserve"> 地方卸売市場事業費</t>
    <rPh sb="1" eb="3">
      <t>チホウ</t>
    </rPh>
    <rPh sb="3" eb="5">
      <t>オロシウリ</t>
    </rPh>
    <rPh sb="5" eb="7">
      <t>イチバ</t>
    </rPh>
    <rPh sb="7" eb="10">
      <t>ジギョウヒ</t>
    </rPh>
    <phoneticPr fontId="1"/>
  </si>
  <si>
    <t>資料　　会計管理室「財産に関する調書」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ザイサン</t>
    </rPh>
    <rPh sb="13" eb="14">
      <t>カン</t>
    </rPh>
    <rPh sb="16" eb="18">
      <t>チョウショ</t>
    </rPh>
    <phoneticPr fontId="1"/>
  </si>
  <si>
    <t>土　地　・　建　物　・　そ　の　他</t>
    <rPh sb="0" eb="1">
      <t>ツチ</t>
    </rPh>
    <rPh sb="2" eb="3">
      <t>チ</t>
    </rPh>
    <rPh sb="6" eb="7">
      <t>ケン</t>
    </rPh>
    <rPh sb="8" eb="9">
      <t>ブツ</t>
    </rPh>
    <rPh sb="16" eb="17">
      <t>ホカ</t>
    </rPh>
    <phoneticPr fontId="1"/>
  </si>
  <si>
    <t>現　金　・　預　金　・　そ　の　他</t>
    <rPh sb="0" eb="1">
      <t>ウツツ</t>
    </rPh>
    <rPh sb="2" eb="3">
      <t>キン</t>
    </rPh>
    <rPh sb="6" eb="7">
      <t>アズカリ</t>
    </rPh>
    <rPh sb="8" eb="9">
      <t>カネ</t>
    </rPh>
    <rPh sb="16" eb="17">
      <t>ホカ</t>
    </rPh>
    <phoneticPr fontId="1"/>
  </si>
  <si>
    <t>後期高齢者医療事業費</t>
    <rPh sb="0" eb="2">
      <t>コウキ</t>
    </rPh>
    <rPh sb="2" eb="4">
      <t>コウレイ</t>
    </rPh>
    <rPh sb="4" eb="5">
      <t>モノ</t>
    </rPh>
    <rPh sb="5" eb="7">
      <t>イリョウ</t>
    </rPh>
    <rPh sb="7" eb="9">
      <t>ジギョウ</t>
    </rPh>
    <rPh sb="9" eb="10">
      <t>ヒ</t>
    </rPh>
    <phoneticPr fontId="2"/>
  </si>
  <si>
    <t>　　　印刷・同関連業</t>
    <rPh sb="3" eb="5">
      <t>インサツ</t>
    </rPh>
    <rPh sb="6" eb="7">
      <t>ドウ</t>
    </rPh>
    <rPh sb="7" eb="9">
      <t>カンレン</t>
    </rPh>
    <rPh sb="9" eb="10">
      <t>ギョウ</t>
    </rPh>
    <phoneticPr fontId="1"/>
  </si>
  <si>
    <t>　　　その他の製造業</t>
    <rPh sb="3" eb="6">
      <t>ソノタ</t>
    </rPh>
    <rPh sb="7" eb="10">
      <t>セイゾウギョウ</t>
    </rPh>
    <phoneticPr fontId="1"/>
  </si>
  <si>
    <t>卸売・小売業</t>
    <rPh sb="0" eb="1">
      <t>オロシ</t>
    </rPh>
    <rPh sb="1" eb="2">
      <t>ウ</t>
    </rPh>
    <rPh sb="3" eb="6">
      <t>コウリギョウ</t>
    </rPh>
    <phoneticPr fontId="1"/>
  </si>
  <si>
    <t xml:space="preserve"> 母子及び寡婦福祉資金貸付事業費</t>
    <rPh sb="1" eb="3">
      <t>ボシ</t>
    </rPh>
    <rPh sb="3" eb="4">
      <t>オヨ</t>
    </rPh>
    <rPh sb="5" eb="7">
      <t>カフ</t>
    </rPh>
    <rPh sb="7" eb="9">
      <t>フクシ</t>
    </rPh>
    <rPh sb="9" eb="11">
      <t>シキン</t>
    </rPh>
    <rPh sb="11" eb="13">
      <t>カシツケ</t>
    </rPh>
    <rPh sb="13" eb="15">
      <t>ジギョウ</t>
    </rPh>
    <rPh sb="15" eb="16">
      <t>ヒ</t>
    </rPh>
    <phoneticPr fontId="2"/>
  </si>
  <si>
    <t>母子及び寡婦福祉資金貸付事業費</t>
    <rPh sb="0" eb="2">
      <t>ボシ</t>
    </rPh>
    <rPh sb="2" eb="3">
      <t>オヨ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5">
      <t>ヒ</t>
    </rPh>
    <phoneticPr fontId="2"/>
  </si>
  <si>
    <t>資料　  国税庁ホームページ「統計情報（大阪国税局）」</t>
    <rPh sb="0" eb="2">
      <t>シリョウ</t>
    </rPh>
    <rPh sb="5" eb="7">
      <t>コクゼイ</t>
    </rPh>
    <rPh sb="7" eb="8">
      <t>チョウ</t>
    </rPh>
    <rPh sb="15" eb="17">
      <t>トウケイ</t>
    </rPh>
    <rPh sb="17" eb="19">
      <t>ジョウホウ</t>
    </rPh>
    <rPh sb="20" eb="22">
      <t>オオサカ</t>
    </rPh>
    <phoneticPr fontId="1"/>
  </si>
  <si>
    <t>母子及び寡婦福祉資金貸付事業費</t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</si>
  <si>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1"/>
  </si>
  <si>
    <t>財政
融資資金</t>
    <rPh sb="0" eb="2">
      <t>ザイセイ</t>
    </rPh>
    <rPh sb="3" eb="5">
      <t>ユウシ</t>
    </rPh>
    <rPh sb="5" eb="7">
      <t>シキン</t>
    </rPh>
    <phoneticPr fontId="1"/>
  </si>
  <si>
    <t>簡保資金</t>
    <rPh sb="0" eb="2">
      <t>カンポ</t>
    </rPh>
    <rPh sb="2" eb="4">
      <t>シキン</t>
    </rPh>
    <phoneticPr fontId="1"/>
  </si>
  <si>
    <t>郵 貯 資 金</t>
    <rPh sb="0" eb="1">
      <t>ユウ</t>
    </rPh>
    <rPh sb="2" eb="3">
      <t>チョ</t>
    </rPh>
    <rPh sb="4" eb="5">
      <t>シ</t>
    </rPh>
    <rPh sb="6" eb="7">
      <t>キン</t>
    </rPh>
    <phoneticPr fontId="1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</si>
  <si>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"/>
  </si>
  <si>
    <t>平 成 ２２ 年 度</t>
    <rPh sb="0" eb="3">
      <t>ヘイセイ</t>
    </rPh>
    <rPh sb="7" eb="10">
      <t>ネンド</t>
    </rPh>
    <phoneticPr fontId="1"/>
  </si>
  <si>
    <t xml:space="preserve"> 災害復旧費</t>
    <rPh sb="1" eb="3">
      <t>サイガイ</t>
    </rPh>
    <rPh sb="3" eb="5">
      <t>フッキュウ</t>
    </rPh>
    <rPh sb="5" eb="6">
      <t>ヒ</t>
    </rPh>
    <phoneticPr fontId="1"/>
  </si>
  <si>
    <t>母子及び寡婦福祉資金貸付事業費</t>
    <rPh sb="0" eb="2">
      <t>ボシ</t>
    </rPh>
    <rPh sb="2" eb="3">
      <t>オヨ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ジギョウヒ</t>
    </rPh>
    <phoneticPr fontId="2"/>
  </si>
  <si>
    <t>　　　繊維工業</t>
    <rPh sb="3" eb="5">
      <t>センイ</t>
    </rPh>
    <rPh sb="5" eb="7">
      <t>コウギョウ</t>
    </rPh>
    <phoneticPr fontId="1"/>
  </si>
  <si>
    <t>　　　化学工業</t>
    <rPh sb="3" eb="5">
      <t>カガク</t>
    </rPh>
    <rPh sb="5" eb="7">
      <t>コウギョウ</t>
    </rPh>
    <phoneticPr fontId="1"/>
  </si>
  <si>
    <t>　　　鉄鋼業</t>
    <rPh sb="3" eb="5">
      <t>テッコウ</t>
    </rPh>
    <rPh sb="5" eb="6">
      <t>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</si>
  <si>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</si>
  <si>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情報通信・運輸業</t>
    <rPh sb="0" eb="2">
      <t>ジョウホウ</t>
    </rPh>
    <rPh sb="2" eb="4">
      <t>ツウシン</t>
    </rPh>
    <rPh sb="5" eb="7">
      <t>ウンユ</t>
    </rPh>
    <rPh sb="7" eb="8">
      <t>ギョウ</t>
    </rPh>
    <phoneticPr fontId="1"/>
  </si>
  <si>
    <t>　　（単位　人）</t>
    <rPh sb="3" eb="5">
      <t>タンイ</t>
    </rPh>
    <rPh sb="6" eb="7">
      <t>ヒト</t>
    </rPh>
    <phoneticPr fontId="1"/>
  </si>
  <si>
    <t>　　（単位　人、千円）</t>
    <rPh sb="3" eb="5">
      <t>タンイ</t>
    </rPh>
    <rPh sb="6" eb="7">
      <t>ヒト</t>
    </rPh>
    <rPh sb="8" eb="10">
      <t>センエン</t>
    </rPh>
    <phoneticPr fontId="1"/>
  </si>
  <si>
    <t>１０００万円　を</t>
    <rPh sb="4" eb="5">
      <t>マン</t>
    </rPh>
    <rPh sb="5" eb="6">
      <t>エン</t>
    </rPh>
    <phoneticPr fontId="1"/>
  </si>
  <si>
    <t>２３　　年　　度</t>
    <rPh sb="4" eb="8">
      <t>ネンド</t>
    </rPh>
    <phoneticPr fontId="1"/>
  </si>
  <si>
    <t>２３   年   度</t>
    <rPh sb="3" eb="8">
      <t>ネンド</t>
    </rPh>
    <phoneticPr fontId="1"/>
  </si>
  <si>
    <t>２３  年　度</t>
    <rPh sb="2" eb="5">
      <t>ネンド</t>
    </rPh>
    <phoneticPr fontId="1"/>
  </si>
  <si>
    <t>平 成 ２３ 年 度</t>
    <rPh sb="0" eb="3">
      <t>ヘイセイ</t>
    </rPh>
    <rPh sb="7" eb="10">
      <t>ネンド</t>
    </rPh>
    <phoneticPr fontId="1"/>
  </si>
  <si>
    <t>地方卸売市場事業費</t>
    <rPh sb="0" eb="2">
      <t>チホウ</t>
    </rPh>
    <rPh sb="2" eb="3">
      <t>オロシ</t>
    </rPh>
    <rPh sb="3" eb="4">
      <t>ウ</t>
    </rPh>
    <rPh sb="4" eb="6">
      <t>イチバ</t>
    </rPh>
    <rPh sb="6" eb="9">
      <t>ジギョウヒ</t>
    </rPh>
    <phoneticPr fontId="1"/>
  </si>
  <si>
    <t>資料　　資産統括局税務管理部税務管理課「税務統計」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rPh sb="20" eb="22">
      <t>ゼイム</t>
    </rPh>
    <rPh sb="22" eb="24">
      <t>トウケイ</t>
    </rPh>
    <phoneticPr fontId="1"/>
  </si>
  <si>
    <t>資料　　資産統括局税務管理部税務管理課「市町村税課税状況等の調」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phoneticPr fontId="1"/>
  </si>
  <si>
    <t>不納
欠損額</t>
    <rPh sb="0" eb="2">
      <t>フノウ</t>
    </rPh>
    <rPh sb="3" eb="6">
      <t>ケッソンガク</t>
    </rPh>
    <phoneticPr fontId="1"/>
  </si>
  <si>
    <t>収入
未済額</t>
    <rPh sb="0" eb="2">
      <t>シュウニュウ</t>
    </rPh>
    <rPh sb="3" eb="5">
      <t>ミサイ</t>
    </rPh>
    <rPh sb="5" eb="6">
      <t>ガク</t>
    </rPh>
    <phoneticPr fontId="1"/>
  </si>
  <si>
    <t>２４　　年　　度</t>
    <rPh sb="4" eb="8">
      <t>ネンド</t>
    </rPh>
    <phoneticPr fontId="1"/>
  </si>
  <si>
    <t>平  成  ２　４  年  度</t>
    <rPh sb="0" eb="4">
      <t>ヘイセイ</t>
    </rPh>
    <rPh sb="11" eb="12">
      <t>ネン</t>
    </rPh>
    <rPh sb="14" eb="15">
      <t>ド</t>
    </rPh>
    <phoneticPr fontId="1"/>
  </si>
  <si>
    <t>　　　　　　　 ２５</t>
  </si>
  <si>
    <t>２４   年   度</t>
    <rPh sb="3" eb="8">
      <t>ネンド</t>
    </rPh>
    <phoneticPr fontId="1"/>
  </si>
  <si>
    <t>２４  年　度</t>
    <rPh sb="2" eb="5">
      <t>ネンド</t>
    </rPh>
    <phoneticPr fontId="1"/>
  </si>
  <si>
    <t>平 成 ２４ 年 度</t>
    <rPh sb="0" eb="3">
      <t>ヘイセイ</t>
    </rPh>
    <rPh sb="7" eb="10">
      <t>ネンド</t>
    </rPh>
    <phoneticPr fontId="1"/>
  </si>
  <si>
    <t>母子及び寡婦福祉資金貸付事業債</t>
    <rPh sb="14" eb="15">
      <t>サイ</t>
    </rPh>
    <phoneticPr fontId="2"/>
  </si>
  <si>
    <t>平　成　２２　年　度</t>
    <rPh sb="0" eb="3">
      <t>ヘイセイ</t>
    </rPh>
    <rPh sb="7" eb="10">
      <t>ネンド</t>
    </rPh>
    <phoneticPr fontId="1"/>
  </si>
  <si>
    <t>２５　　年　　度</t>
    <rPh sb="4" eb="8">
      <t>ネンド</t>
    </rPh>
    <phoneticPr fontId="1"/>
  </si>
  <si>
    <t>２３年度</t>
    <rPh sb="2" eb="4">
      <t>ネンド</t>
    </rPh>
    <phoneticPr fontId="1"/>
  </si>
  <si>
    <t>２４年度</t>
    <rPh sb="2" eb="4">
      <t>ネンド</t>
    </rPh>
    <phoneticPr fontId="1"/>
  </si>
  <si>
    <t>平  成  ２　５  年  度</t>
    <rPh sb="0" eb="4">
      <t>ヘイセイ</t>
    </rPh>
    <rPh sb="11" eb="12">
      <t>ネン</t>
    </rPh>
    <rPh sb="14" eb="15">
      <t>ド</t>
    </rPh>
    <phoneticPr fontId="1"/>
  </si>
  <si>
    <t xml:space="preserve"> 平　　成　　２２　　年</t>
    <rPh sb="1" eb="5">
      <t>ヘイセイ</t>
    </rPh>
    <rPh sb="11" eb="12">
      <t>ネン</t>
    </rPh>
    <phoneticPr fontId="1"/>
  </si>
  <si>
    <t>　　　　　　　 ２４</t>
  </si>
  <si>
    <t>　　　　　　　 ２６</t>
  </si>
  <si>
    <t>２　６        年        度</t>
    <rPh sb="11" eb="21">
      <t>ネンド</t>
    </rPh>
    <phoneticPr fontId="1"/>
  </si>
  <si>
    <t>２５   年   度</t>
    <rPh sb="3" eb="8">
      <t>ネンド</t>
    </rPh>
    <phoneticPr fontId="1"/>
  </si>
  <si>
    <t>２５  年　度</t>
    <rPh sb="2" eb="5">
      <t>ネンド</t>
    </rPh>
    <phoneticPr fontId="1"/>
  </si>
  <si>
    <t>平 成 ２５ 年 度</t>
    <rPh sb="0" eb="3">
      <t>ヘイセイ</t>
    </rPh>
    <rPh sb="7" eb="10">
      <t>ネンド</t>
    </rPh>
    <phoneticPr fontId="1"/>
  </si>
  <si>
    <t>資料　　水道局経営部経理課、交通局経営企画課、都市整備局下水道部経営企画課</t>
    <rPh sb="0" eb="2">
      <t>シリョウ</t>
    </rPh>
    <rPh sb="4" eb="7">
      <t>スイドウキョク</t>
    </rPh>
    <rPh sb="7" eb="9">
      <t>ケイエイ</t>
    </rPh>
    <rPh sb="9" eb="10">
      <t>ブ</t>
    </rPh>
    <rPh sb="10" eb="12">
      <t>ケイリ</t>
    </rPh>
    <rPh sb="12" eb="13">
      <t>カ</t>
    </rPh>
    <rPh sb="14" eb="17">
      <t>コウツウキョク</t>
    </rPh>
    <rPh sb="17" eb="19">
      <t>ケイエイ</t>
    </rPh>
    <rPh sb="19" eb="21">
      <t>キカク</t>
    </rPh>
    <rPh sb="21" eb="22">
      <t>カ</t>
    </rPh>
    <rPh sb="23" eb="25">
      <t>トシ</t>
    </rPh>
    <rPh sb="25" eb="27">
      <t>セイビ</t>
    </rPh>
    <rPh sb="27" eb="28">
      <t>キョク</t>
    </rPh>
    <rPh sb="28" eb="31">
      <t>ゲスイドウ</t>
    </rPh>
    <rPh sb="31" eb="32">
      <t>ブ</t>
    </rPh>
    <rPh sb="32" eb="34">
      <t>ケイエイ</t>
    </rPh>
    <rPh sb="34" eb="37">
      <t>キカクカ</t>
    </rPh>
    <phoneticPr fontId="1"/>
  </si>
  <si>
    <t>減収補てん債</t>
    <phoneticPr fontId="2"/>
  </si>
  <si>
    <t>地方卸売市場事業債</t>
    <phoneticPr fontId="1"/>
  </si>
  <si>
    <t>資料　　水道局経営部経理課、交通局経営企画課、都市整備局下水道部経営企画課</t>
    <rPh sb="0" eb="2">
      <t>シリョウ</t>
    </rPh>
    <rPh sb="4" eb="6">
      <t>スイドウ</t>
    </rPh>
    <rPh sb="6" eb="7">
      <t>キョク</t>
    </rPh>
    <rPh sb="7" eb="9">
      <t>ケイエイ</t>
    </rPh>
    <rPh sb="9" eb="10">
      <t>ブ</t>
    </rPh>
    <rPh sb="10" eb="12">
      <t>ケイリ</t>
    </rPh>
    <rPh sb="12" eb="13">
      <t>カ</t>
    </rPh>
    <rPh sb="14" eb="17">
      <t>コウツウキョク</t>
    </rPh>
    <rPh sb="17" eb="19">
      <t>ケイエイ</t>
    </rPh>
    <rPh sb="19" eb="21">
      <t>キカク</t>
    </rPh>
    <rPh sb="21" eb="22">
      <t>カ</t>
    </rPh>
    <rPh sb="23" eb="25">
      <t>トシ</t>
    </rPh>
    <rPh sb="25" eb="27">
      <t>セイビ</t>
    </rPh>
    <rPh sb="27" eb="28">
      <t>キョク</t>
    </rPh>
    <rPh sb="28" eb="31">
      <t>ゲスイドウ</t>
    </rPh>
    <rPh sb="31" eb="32">
      <t>ブ</t>
    </rPh>
    <rPh sb="32" eb="34">
      <t>ケイエイ</t>
    </rPh>
    <rPh sb="34" eb="37">
      <t>キカクカ</t>
    </rPh>
    <phoneticPr fontId="1"/>
  </si>
  <si>
    <t>（１）　収入未済額には実質収入未済額を記載。</t>
    <phoneticPr fontId="1"/>
  </si>
  <si>
    <t>（１）　収入未済額は実質収入未済額を記載。</t>
    <phoneticPr fontId="2"/>
  </si>
  <si>
    <t>　　　　　　　 ２３</t>
    <phoneticPr fontId="2"/>
  </si>
  <si>
    <t>資料　　兵庫県阪神南県民センター　西宮県税事務所</t>
    <rPh sb="0" eb="2">
      <t>シリョウ</t>
    </rPh>
    <rPh sb="4" eb="7">
      <t>ヒョウゴケン</t>
    </rPh>
    <rPh sb="7" eb="9">
      <t>ハンシン</t>
    </rPh>
    <rPh sb="9" eb="10">
      <t>ミナミ</t>
    </rPh>
    <rPh sb="10" eb="12">
      <t>ケンミン</t>
    </rPh>
    <rPh sb="17" eb="19">
      <t>ニシノミヤ</t>
    </rPh>
    <rPh sb="19" eb="21">
      <t>ケンゼイ</t>
    </rPh>
    <rPh sb="21" eb="24">
      <t>ジムショ</t>
    </rPh>
    <phoneticPr fontId="1"/>
  </si>
  <si>
    <t>財　　政</t>
    <rPh sb="0" eb="4">
      <t>ザイセイ</t>
    </rPh>
    <phoneticPr fontId="1"/>
  </si>
  <si>
    <t>１９１．　　一 般 会 計 ･ 特 別 会 計 予 算 額 及 び 決 算 額 （ 年 度 別 ）</t>
    <rPh sb="6" eb="9">
      <t>イッパン</t>
    </rPh>
    <rPh sb="10" eb="13">
      <t>カイケイ</t>
    </rPh>
    <rPh sb="16" eb="19">
      <t>トクベツ</t>
    </rPh>
    <rPh sb="20" eb="23">
      <t>カイケイ</t>
    </rPh>
    <rPh sb="24" eb="29">
      <t>ヨサンガク</t>
    </rPh>
    <rPh sb="30" eb="31">
      <t>オヨ</t>
    </rPh>
    <rPh sb="34" eb="39">
      <t>ケッサンガク</t>
    </rPh>
    <rPh sb="42" eb="47">
      <t>ネンドベツ</t>
    </rPh>
    <phoneticPr fontId="1"/>
  </si>
  <si>
    <t>１９２．  　会 計 、 使  途  別  歳  出  決  算</t>
    <rPh sb="7" eb="10">
      <t>カイケイ</t>
    </rPh>
    <rPh sb="13" eb="20">
      <t>シトベツ</t>
    </rPh>
    <rPh sb="22" eb="26">
      <t>サイシュツ</t>
    </rPh>
    <rPh sb="28" eb="32">
      <t>ケッサン</t>
    </rPh>
    <phoneticPr fontId="1"/>
  </si>
  <si>
    <t>１９３．    公  営  企  業  会  計  予  算  額  及  び  決  算  額</t>
    <rPh sb="8" eb="12">
      <t>コウエイ</t>
    </rPh>
    <rPh sb="14" eb="18">
      <t>キギョウ</t>
    </rPh>
    <rPh sb="20" eb="24">
      <t>カイケイ</t>
    </rPh>
    <rPh sb="26" eb="30">
      <t>ヨサン</t>
    </rPh>
    <rPh sb="32" eb="33">
      <t>ガク</t>
    </rPh>
    <rPh sb="35" eb="36">
      <t>オヨ</t>
    </rPh>
    <rPh sb="41" eb="45">
      <t>ケッサン</t>
    </rPh>
    <rPh sb="47" eb="48">
      <t>ガク</t>
    </rPh>
    <phoneticPr fontId="1"/>
  </si>
  <si>
    <t>１９４．　  年  度  別  普  通  会  計  決  算  状  況</t>
    <rPh sb="7" eb="14">
      <t>ネンドベツ</t>
    </rPh>
    <rPh sb="16" eb="20">
      <t>フツウ</t>
    </rPh>
    <rPh sb="22" eb="26">
      <t>カイケイ</t>
    </rPh>
    <rPh sb="28" eb="32">
      <t>ケッサンジョウ</t>
    </rPh>
    <rPh sb="34" eb="38">
      <t>ジョウキョウ</t>
    </rPh>
    <phoneticPr fontId="1"/>
  </si>
  <si>
    <t>１９５．　　目　的　、　借　入　先　別　市　債　現　在　高</t>
    <rPh sb="6" eb="9">
      <t>モクテキ</t>
    </rPh>
    <rPh sb="12" eb="15">
      <t>カリイレ</t>
    </rPh>
    <rPh sb="16" eb="17">
      <t>サキ</t>
    </rPh>
    <rPh sb="18" eb="19">
      <t>ベツ</t>
    </rPh>
    <rPh sb="20" eb="21">
      <t>シ</t>
    </rPh>
    <rPh sb="22" eb="23">
      <t>サイ</t>
    </rPh>
    <rPh sb="24" eb="27">
      <t>ゲンザイ</t>
    </rPh>
    <rPh sb="28" eb="29">
      <t>ダカ</t>
    </rPh>
    <phoneticPr fontId="1"/>
  </si>
  <si>
    <t>１９６．　　市　税　収　入　済　額</t>
    <rPh sb="6" eb="9">
      <t>シゼイ</t>
    </rPh>
    <rPh sb="10" eb="13">
      <t>シュウニュウ</t>
    </rPh>
    <rPh sb="14" eb="15">
      <t>ズ</t>
    </rPh>
    <rPh sb="16" eb="17">
      <t>ガク</t>
    </rPh>
    <phoneticPr fontId="1"/>
  </si>
  <si>
    <t>１９７．　　産　業　分　類　別　市　民　税　法　人　税　割　調　定　額</t>
    <rPh sb="6" eb="9">
      <t>サンギョウ</t>
    </rPh>
    <rPh sb="10" eb="11">
      <t>ブン</t>
    </rPh>
    <rPh sb="12" eb="13">
      <t>タグイ</t>
    </rPh>
    <rPh sb="14" eb="15">
      <t>ベツ</t>
    </rPh>
    <rPh sb="16" eb="19">
      <t>シミン</t>
    </rPh>
    <rPh sb="20" eb="21">
      <t>ゼイ</t>
    </rPh>
    <rPh sb="22" eb="27">
      <t>ホウジンゼイ</t>
    </rPh>
    <rPh sb="28" eb="29">
      <t>ワリ</t>
    </rPh>
    <rPh sb="30" eb="31">
      <t>チョウテイ</t>
    </rPh>
    <rPh sb="32" eb="33">
      <t>テイ</t>
    </rPh>
    <rPh sb="34" eb="35">
      <t>ガク</t>
    </rPh>
    <phoneticPr fontId="1"/>
  </si>
  <si>
    <t>１９８．　　個　人　市　民　税　納　税　義　務　者　数</t>
    <rPh sb="6" eb="9">
      <t>コジン</t>
    </rPh>
    <rPh sb="10" eb="13">
      <t>シミン</t>
    </rPh>
    <rPh sb="14" eb="15">
      <t>ゼイ</t>
    </rPh>
    <rPh sb="16" eb="19">
      <t>ノウゼイ</t>
    </rPh>
    <rPh sb="20" eb="23">
      <t>ギム</t>
    </rPh>
    <rPh sb="24" eb="25">
      <t>シャ</t>
    </rPh>
    <rPh sb="26" eb="27">
      <t>スウ</t>
    </rPh>
    <phoneticPr fontId="1"/>
  </si>
  <si>
    <t xml:space="preserve">１９９．　　個 人 市 民 税 給 与 所 得 の 収 入 金 額 等 </t>
    <rPh sb="6" eb="9">
      <t>コジン</t>
    </rPh>
    <rPh sb="10" eb="11">
      <t>シ</t>
    </rPh>
    <rPh sb="12" eb="13">
      <t>ミン</t>
    </rPh>
    <rPh sb="14" eb="15">
      <t>ゼイ</t>
    </rPh>
    <rPh sb="16" eb="19">
      <t>キュウヨ</t>
    </rPh>
    <rPh sb="20" eb="23">
      <t>ショトク</t>
    </rPh>
    <rPh sb="26" eb="29">
      <t>シュウニュウ</t>
    </rPh>
    <rPh sb="30" eb="31">
      <t>キン</t>
    </rPh>
    <rPh sb="32" eb="33">
      <t>ガク</t>
    </rPh>
    <rPh sb="34" eb="35">
      <t>トウ</t>
    </rPh>
    <phoneticPr fontId="1"/>
  </si>
  <si>
    <t>２００． 　 県  税  収  入  済  額  （ 尼  崎  市  分 ）</t>
    <rPh sb="7" eb="11">
      <t>ケンゼイ</t>
    </rPh>
    <rPh sb="13" eb="17">
      <t>シュウニュウ</t>
    </rPh>
    <rPh sb="19" eb="20">
      <t>ズ</t>
    </rPh>
    <rPh sb="22" eb="23">
      <t>ガク</t>
    </rPh>
    <rPh sb="27" eb="34">
      <t>アマガサキシ</t>
    </rPh>
    <rPh sb="36" eb="37">
      <t>ブン</t>
    </rPh>
    <phoneticPr fontId="1"/>
  </si>
  <si>
    <t>２０１．　　国　税　収　納　済　額　（　尼　崎　市　分　）</t>
    <rPh sb="6" eb="9">
      <t>コクゼイ</t>
    </rPh>
    <rPh sb="10" eb="13">
      <t>シュウノウ</t>
    </rPh>
    <rPh sb="14" eb="15">
      <t>ス</t>
    </rPh>
    <rPh sb="16" eb="17">
      <t>ガク</t>
    </rPh>
    <rPh sb="20" eb="25">
      <t>アマガサキシ</t>
    </rPh>
    <rPh sb="26" eb="27">
      <t>ブン</t>
    </rPh>
    <phoneticPr fontId="1"/>
  </si>
  <si>
    <t>２０２．   　市     有     財     産</t>
    <rPh sb="8" eb="9">
      <t>シ</t>
    </rPh>
    <rPh sb="14" eb="15">
      <t>ユウ</t>
    </rPh>
    <rPh sb="20" eb="27">
      <t>ザイサン</t>
    </rPh>
    <phoneticPr fontId="1"/>
  </si>
  <si>
    <t>１８９．　　款 別 一 般 会 計 歳 入 ・ 歳 出 決 算  （ 平 成 ２ ６ 年 度 ）</t>
    <rPh sb="6" eb="7">
      <t>カン</t>
    </rPh>
    <rPh sb="8" eb="9">
      <t>ベツ</t>
    </rPh>
    <rPh sb="10" eb="13">
      <t>イッパン</t>
    </rPh>
    <rPh sb="14" eb="17">
      <t>カイケイ</t>
    </rPh>
    <rPh sb="18" eb="21">
      <t>サイニュウ</t>
    </rPh>
    <rPh sb="24" eb="27">
      <t>サイシュツ</t>
    </rPh>
    <rPh sb="28" eb="31">
      <t>ケッサン</t>
    </rPh>
    <rPh sb="35" eb="38">
      <t>ヘイセイ</t>
    </rPh>
    <rPh sb="43" eb="46">
      <t>ネンド</t>
    </rPh>
    <phoneticPr fontId="1"/>
  </si>
  <si>
    <t>１９０．　　会 計 別 特 別 会 計 歳 入 ・ 歳 出 決 算 　（ 平 成 ２ ６ 年 度 ）</t>
    <rPh sb="6" eb="9">
      <t>カイケイ</t>
    </rPh>
    <rPh sb="10" eb="11">
      <t>ベツ</t>
    </rPh>
    <rPh sb="12" eb="15">
      <t>トクベツ</t>
    </rPh>
    <rPh sb="16" eb="19">
      <t>カイケイ</t>
    </rPh>
    <rPh sb="20" eb="23">
      <t>サイニュウ</t>
    </rPh>
    <rPh sb="26" eb="29">
      <t>サイシュツ</t>
    </rPh>
    <rPh sb="30" eb="33">
      <t>ケッサン</t>
    </rPh>
    <rPh sb="37" eb="40">
      <t>ヘイセイ</t>
    </rPh>
    <rPh sb="45" eb="48">
      <t>ネンド</t>
    </rPh>
    <phoneticPr fontId="1"/>
  </si>
  <si>
    <t>平       成       ２　３       年       度</t>
    <rPh sb="0" eb="9">
      <t>ヘイセイ</t>
    </rPh>
    <rPh sb="26" eb="35">
      <t>ネンド</t>
    </rPh>
    <phoneticPr fontId="1"/>
  </si>
  <si>
    <t>２　４         年         度</t>
    <rPh sb="12" eb="23">
      <t>ネンド</t>
    </rPh>
    <phoneticPr fontId="1"/>
  </si>
  <si>
    <t>平       成       ２　５       年       度</t>
    <rPh sb="0" eb="9">
      <t>ヘイセイ</t>
    </rPh>
    <rPh sb="26" eb="35">
      <t>ネンド</t>
    </rPh>
    <phoneticPr fontId="1"/>
  </si>
  <si>
    <t>２　６         年         度</t>
    <rPh sb="12" eb="23">
      <t>ネンド</t>
    </rPh>
    <phoneticPr fontId="1"/>
  </si>
  <si>
    <t>２７ 年 度
当初予算額</t>
    <rPh sb="3" eb="4">
      <t>ネン</t>
    </rPh>
    <rPh sb="5" eb="6">
      <t>タビ</t>
    </rPh>
    <rPh sb="7" eb="9">
      <t>トウショ</t>
    </rPh>
    <rPh sb="9" eb="11">
      <t>ヨサン</t>
    </rPh>
    <rPh sb="11" eb="12">
      <t>ガク</t>
    </rPh>
    <phoneticPr fontId="1"/>
  </si>
  <si>
    <t>平       成       ２　５       年       度</t>
    <rPh sb="0" eb="9">
      <t>ヘイセイ</t>
    </rPh>
    <rPh sb="26" eb="27">
      <t>ネン</t>
    </rPh>
    <rPh sb="34" eb="35">
      <t>ド</t>
    </rPh>
    <phoneticPr fontId="1"/>
  </si>
  <si>
    <t>２　６      年      度</t>
    <rPh sb="9" eb="17">
      <t>ネンド</t>
    </rPh>
    <phoneticPr fontId="1"/>
  </si>
  <si>
    <t>平　成　２３　年　度</t>
    <rPh sb="0" eb="3">
      <t>ヘイセイ</t>
    </rPh>
    <rPh sb="7" eb="10">
      <t>ネンド</t>
    </rPh>
    <phoneticPr fontId="1"/>
  </si>
  <si>
    <t>２４　　年　　度</t>
  </si>
  <si>
    <t>２５　　年　　度</t>
  </si>
  <si>
    <t>２６　　年　　度</t>
  </si>
  <si>
    <t>平成 ２２ 年度</t>
    <rPh sb="0" eb="2">
      <t>ヘイセイ</t>
    </rPh>
    <phoneticPr fontId="1"/>
  </si>
  <si>
    <t>２５年度</t>
    <rPh sb="2" eb="4">
      <t>ネンド</t>
    </rPh>
    <phoneticPr fontId="1"/>
  </si>
  <si>
    <t>２６年度</t>
    <rPh sb="2" eb="4">
      <t>ネンド</t>
    </rPh>
    <phoneticPr fontId="1"/>
  </si>
  <si>
    <t>平  成  ２　６  年  度</t>
    <rPh sb="0" eb="4">
      <t>ヘイセイ</t>
    </rPh>
    <rPh sb="11" eb="12">
      <t>ネン</t>
    </rPh>
    <rPh sb="14" eb="15">
      <t>ド</t>
    </rPh>
    <phoneticPr fontId="1"/>
  </si>
  <si>
    <t>２６　　年　　度</t>
    <rPh sb="4" eb="8">
      <t>ネンド</t>
    </rPh>
    <phoneticPr fontId="1"/>
  </si>
  <si>
    <t>平　成　　２　５　　年　度</t>
    <rPh sb="0" eb="1">
      <t>ヒラ</t>
    </rPh>
    <rPh sb="2" eb="3">
      <t>シゲル</t>
    </rPh>
    <rPh sb="10" eb="11">
      <t>トシ</t>
    </rPh>
    <rPh sb="12" eb="13">
      <t>ド</t>
    </rPh>
    <phoneticPr fontId="1"/>
  </si>
  <si>
    <t>２　７        年        度</t>
    <rPh sb="11" eb="21">
      <t>ネンド</t>
    </rPh>
    <phoneticPr fontId="1"/>
  </si>
  <si>
    <t>平成 ２２ 年度</t>
    <rPh sb="0" eb="2">
      <t>ヘイセイ</t>
    </rPh>
    <rPh sb="6" eb="8">
      <t>ネンド</t>
    </rPh>
    <phoneticPr fontId="1"/>
  </si>
  <si>
    <t>２６  年　度</t>
    <rPh sb="2" eb="5">
      <t>ネンド</t>
    </rPh>
    <phoneticPr fontId="1"/>
  </si>
  <si>
    <t>平 成 ２６ 年 度</t>
    <rPh sb="0" eb="3">
      <t>ヘイセイ</t>
    </rPh>
    <rPh sb="7" eb="10">
      <t>ネンド</t>
    </rPh>
    <phoneticPr fontId="1"/>
  </si>
  <si>
    <t>平　成　２２</t>
    <rPh sb="0" eb="1">
      <t>ヒラ</t>
    </rPh>
    <rPh sb="2" eb="3">
      <t>シゲル</t>
    </rPh>
    <phoneticPr fontId="1"/>
  </si>
  <si>
    <t>２３</t>
    <phoneticPr fontId="2"/>
  </si>
  <si>
    <t>２４</t>
    <phoneticPr fontId="2"/>
  </si>
  <si>
    <t>２５</t>
    <phoneticPr fontId="2"/>
  </si>
  <si>
    <t>２６</t>
    <phoneticPr fontId="2"/>
  </si>
  <si>
    <t>-</t>
    <phoneticPr fontId="2"/>
  </si>
  <si>
    <t>土木</t>
    <rPh sb="0" eb="2">
      <t>ドボク</t>
    </rPh>
    <phoneticPr fontId="2"/>
  </si>
  <si>
    <t>・</t>
    <phoneticPr fontId="2"/>
  </si>
  <si>
    <t>※　酒税、揮発油税及び地方道路税、石油ガス税等はその他に計上している。　</t>
    <rPh sb="2" eb="4">
      <t>シュゼイ</t>
    </rPh>
    <rPh sb="5" eb="8">
      <t>キハツユ</t>
    </rPh>
    <rPh sb="8" eb="9">
      <t>ゼイ</t>
    </rPh>
    <rPh sb="9" eb="10">
      <t>オヨ</t>
    </rPh>
    <rPh sb="11" eb="13">
      <t>チホウ</t>
    </rPh>
    <rPh sb="13" eb="15">
      <t>ドウロ</t>
    </rPh>
    <rPh sb="15" eb="16">
      <t>ゼイ</t>
    </rPh>
    <rPh sb="17" eb="19">
      <t>セキユ</t>
    </rPh>
    <rPh sb="21" eb="22">
      <t>ゼイ</t>
    </rPh>
    <rPh sb="22" eb="23">
      <t>トウ</t>
    </rPh>
    <rPh sb="26" eb="27">
      <t>タ</t>
    </rPh>
    <rPh sb="28" eb="30">
      <t>ケイジョウ</t>
    </rPh>
    <phoneticPr fontId="1"/>
  </si>
  <si>
    <t xml:space="preserve">         法人（１）</t>
    <rPh sb="9" eb="11">
      <t>ホウジン</t>
    </rPh>
    <phoneticPr fontId="1"/>
  </si>
  <si>
    <t>（１）平成２０年度以降の法人事業税には地方法人特別税を含む</t>
    <phoneticPr fontId="2"/>
  </si>
  <si>
    <t>２６   年   度（２）</t>
    <rPh sb="3" eb="8">
      <t>ネンド</t>
    </rPh>
    <phoneticPr fontId="1"/>
  </si>
  <si>
    <t>資料　　会計管理室「歳入歳出決算事項別明細書」、企画財政局行財政推進部財政課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rPh sb="24" eb="26">
      <t>キカク</t>
    </rPh>
    <rPh sb="26" eb="28">
      <t>ザイセイ</t>
    </rPh>
    <rPh sb="28" eb="29">
      <t>キョク</t>
    </rPh>
    <rPh sb="32" eb="34">
      <t>スイシン</t>
    </rPh>
    <rPh sb="35" eb="37">
      <t>ザイセイ</t>
    </rPh>
    <rPh sb="37" eb="38">
      <t>カ</t>
    </rPh>
    <phoneticPr fontId="1"/>
  </si>
  <si>
    <t xml:space="preserve"> 資料　  企画財政局行財政推進部財政課</t>
    <rPh sb="1" eb="3">
      <t>シリョウ</t>
    </rPh>
    <rPh sb="6" eb="8">
      <t>キカク</t>
    </rPh>
    <rPh sb="8" eb="10">
      <t>ザイセイ</t>
    </rPh>
    <rPh sb="10" eb="11">
      <t>キョク</t>
    </rPh>
    <rPh sb="11" eb="14">
      <t>ギョウザイセイ</t>
    </rPh>
    <rPh sb="14" eb="16">
      <t>スイシン</t>
    </rPh>
    <rPh sb="16" eb="17">
      <t>ブ</t>
    </rPh>
    <rPh sb="17" eb="20">
      <t>ザイセイカ</t>
    </rPh>
    <phoneticPr fontId="1"/>
  </si>
  <si>
    <t>資料　企画財政局行財政推進部財政課</t>
    <rPh sb="0" eb="2">
      <t>シリョウ</t>
    </rPh>
    <rPh sb="3" eb="5">
      <t>キカク</t>
    </rPh>
    <rPh sb="5" eb="7">
      <t>ザイセイ</t>
    </rPh>
    <rPh sb="7" eb="8">
      <t>キョク</t>
    </rPh>
    <rPh sb="8" eb="11">
      <t>ギョウザイセイ</t>
    </rPh>
    <rPh sb="11" eb="13">
      <t>スイシン</t>
    </rPh>
    <rPh sb="13" eb="14">
      <t>ブ</t>
    </rPh>
    <rPh sb="14" eb="17">
      <t>ザイセイカ</t>
    </rPh>
    <phoneticPr fontId="1"/>
  </si>
  <si>
    <t>資料　  企画財政局行財政推進部財政課</t>
    <rPh sb="0" eb="2">
      <t>シリョウ</t>
    </rPh>
    <rPh sb="5" eb="7">
      <t>キカク</t>
    </rPh>
    <rPh sb="7" eb="9">
      <t>ザイセイ</t>
    </rPh>
    <rPh sb="9" eb="10">
      <t>キョク</t>
    </rPh>
    <rPh sb="10" eb="11">
      <t>ギョウ</t>
    </rPh>
    <rPh sb="13" eb="15">
      <t>スイシン</t>
    </rPh>
    <phoneticPr fontId="1"/>
  </si>
  <si>
    <t>（２）平成２６年度中に税システムを入替えて統計方法が変わったために、税目によっては25年度以前と大幅に差が生じています。</t>
    <rPh sb="3" eb="5">
      <t>ヘイセイ</t>
    </rPh>
    <rPh sb="7" eb="10">
      <t>ネンドチュウ</t>
    </rPh>
    <rPh sb="11" eb="12">
      <t>ゼイ</t>
    </rPh>
    <rPh sb="17" eb="19">
      <t>イレカ</t>
    </rPh>
    <rPh sb="21" eb="23">
      <t>トウケイ</t>
    </rPh>
    <rPh sb="23" eb="25">
      <t>ホウホウ</t>
    </rPh>
    <rPh sb="26" eb="27">
      <t>カ</t>
    </rPh>
    <rPh sb="34" eb="36">
      <t>ゼイモク</t>
    </rPh>
    <rPh sb="43" eb="45">
      <t>ネンド</t>
    </rPh>
    <rPh sb="45" eb="47">
      <t>イゼン</t>
    </rPh>
    <rPh sb="48" eb="50">
      <t>オオハバ</t>
    </rPh>
    <rPh sb="51" eb="52">
      <t>サ</t>
    </rPh>
    <rPh sb="53" eb="54">
      <t>ショウ</t>
    </rPh>
    <phoneticPr fontId="2"/>
  </si>
  <si>
    <t>（３）＝（１）－（２）、　（４）＝当該年度の（３）－前年度の（３）、　（７）＝３か年度の [（６）／（５）] の合計÷３、　（９）＝（３）／（８）　</t>
    <rPh sb="17" eb="19">
      <t>トウガイ</t>
    </rPh>
    <rPh sb="19" eb="21">
      <t>ネンド</t>
    </rPh>
    <rPh sb="26" eb="29">
      <t>ゼンネンド</t>
    </rPh>
    <rPh sb="41" eb="43">
      <t>ネンド</t>
    </rPh>
    <rPh sb="56" eb="58">
      <t>ゴウケイ</t>
    </rPh>
    <phoneticPr fontId="1"/>
  </si>
  <si>
    <t>※　源泉所得税には復興特別所得税を含む。（平成25年度分から申告所得税にも復興特別所得税を含む）</t>
    <rPh sb="2" eb="4">
      <t>ゲンセン</t>
    </rPh>
    <rPh sb="4" eb="7">
      <t>ショトクゼイ</t>
    </rPh>
    <rPh sb="9" eb="11">
      <t>フッコウ</t>
    </rPh>
    <rPh sb="11" eb="13">
      <t>トクベツ</t>
    </rPh>
    <rPh sb="13" eb="16">
      <t>ショトクゼイ</t>
    </rPh>
    <rPh sb="17" eb="18">
      <t>フク</t>
    </rPh>
    <rPh sb="21" eb="23">
      <t>ヘイセイ</t>
    </rPh>
    <rPh sb="25" eb="27">
      <t>ネンド</t>
    </rPh>
    <rPh sb="27" eb="28">
      <t>ブン</t>
    </rPh>
    <rPh sb="30" eb="32">
      <t>シンコク</t>
    </rPh>
    <rPh sb="32" eb="34">
      <t>ショトク</t>
    </rPh>
    <rPh sb="34" eb="35">
      <t>ゼイ</t>
    </rPh>
    <rPh sb="37" eb="39">
      <t>フッコウ</t>
    </rPh>
    <rPh sb="39" eb="41">
      <t>トクベツ</t>
    </rPh>
    <rPh sb="41" eb="44">
      <t>ショトクゼイ</t>
    </rPh>
    <rPh sb="45" eb="46">
      <t>フク</t>
    </rPh>
    <phoneticPr fontId="1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</si>
</sst>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,##0.000;&quot;△ &quot;#,##0.000"/>
    <numFmt numFmtId="178" formatCode="#,##0;&quot;△&quot;#,##0;&quot;-&quot;"/>
    <numFmt numFmtId="179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8.5"/>
      <name val="ＭＳ Ｐ明朝"/>
      <family val="1"/>
      <charset val="128"/>
    </font>
    <font>
      <sz val="6.5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41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41" fontId="5" fillId="0" borderId="0" xfId="0" applyNumberFormat="1" applyFont="1" applyFill="1" applyAlignment="1"/>
    <xf numFmtId="0" fontId="5" fillId="0" borderId="0" xfId="0" applyFont="1" applyFill="1" applyAlignment="1"/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1" fontId="5" fillId="0" borderId="0" xfId="0" applyNumberFormat="1" applyFont="1" applyFill="1" applyBorder="1" applyAlignment="1"/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>
      <alignment vertical="center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Fill="1" applyAlignment="1"/>
    <xf numFmtId="177" fontId="5" fillId="0" borderId="0" xfId="0" applyNumberFormat="1" applyFont="1" applyFill="1" applyAlignment="1"/>
    <xf numFmtId="0" fontId="5" fillId="0" borderId="1" xfId="0" applyFont="1" applyFill="1" applyBorder="1" applyAlignment="1"/>
    <xf numFmtId="41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3" fontId="5" fillId="0" borderId="0" xfId="0" applyNumberFormat="1" applyFont="1" applyFill="1" applyAlignment="1"/>
    <xf numFmtId="43" fontId="5" fillId="0" borderId="0" xfId="0" applyNumberFormat="1" applyFont="1" applyFill="1">
      <alignment vertical="center"/>
    </xf>
    <xf numFmtId="41" fontId="5" fillId="0" borderId="0" xfId="0" applyNumberFormat="1" applyFont="1" applyFill="1" applyAlignment="1">
      <alignment shrinkToFit="1"/>
    </xf>
    <xf numFmtId="0" fontId="5" fillId="0" borderId="3" xfId="0" applyFont="1" applyFill="1" applyBorder="1" applyAlignment="1">
      <alignment horizontal="center" vertical="center"/>
    </xf>
    <xf numFmtId="41" fontId="8" fillId="0" borderId="0" xfId="0" applyNumberFormat="1" applyFont="1" applyFill="1">
      <alignment vertical="center"/>
    </xf>
    <xf numFmtId="0" fontId="9" fillId="0" borderId="1" xfId="0" applyFont="1" applyFill="1" applyBorder="1" applyAlignment="1">
      <alignment horizontal="left" vertical="center" indent="2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179" fontId="5" fillId="0" borderId="0" xfId="0" applyNumberFormat="1" applyFont="1" applyFill="1" applyBorder="1" applyAlignment="1"/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41" fontId="0" fillId="0" borderId="0" xfId="0" applyNumberFormat="1">
      <alignment vertical="center"/>
    </xf>
    <xf numFmtId="0" fontId="0" fillId="0" borderId="0" xfId="0" applyFill="1">
      <alignment vertical="center"/>
    </xf>
    <xf numFmtId="0" fontId="5" fillId="0" borderId="9" xfId="0" applyFont="1" applyBorder="1">
      <alignment vertical="center"/>
    </xf>
    <xf numFmtId="41" fontId="5" fillId="0" borderId="0" xfId="0" applyNumberFormat="1" applyFont="1" applyAlignment="1">
      <alignment shrinkToFit="1"/>
    </xf>
    <xf numFmtId="41" fontId="5" fillId="0" borderId="0" xfId="0" applyNumberFormat="1" applyFont="1" applyAlignment="1"/>
    <xf numFmtId="0" fontId="5" fillId="0" borderId="1" xfId="0" applyFont="1" applyBorder="1" applyAlignment="1">
      <alignment shrinkToFit="1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indent="1" shrinkToFit="1"/>
    </xf>
    <xf numFmtId="0" fontId="5" fillId="0" borderId="0" xfId="0" applyFont="1" applyBorder="1" applyAlignment="1"/>
    <xf numFmtId="41" fontId="5" fillId="0" borderId="0" xfId="0" applyNumberFormat="1" applyFont="1">
      <alignment vertical="center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3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indent="2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quotePrefix="1" applyFont="1" applyBorder="1" applyAlignment="1"/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vertical="center"/>
    </xf>
    <xf numFmtId="43" fontId="5" fillId="0" borderId="0" xfId="0" applyNumberFormat="1" applyFo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>
      <alignment vertical="center"/>
    </xf>
    <xf numFmtId="0" fontId="5" fillId="0" borderId="1" xfId="0" quotePrefix="1" applyFont="1" applyFill="1" applyBorder="1" applyAlignment="1"/>
    <xf numFmtId="0" fontId="5" fillId="0" borderId="0" xfId="0" applyFont="1" applyFill="1" applyBorder="1" applyAlignment="1"/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43" fontId="10" fillId="0" borderId="0" xfId="0" applyNumberFormat="1" applyFont="1" applyFill="1">
      <alignment vertical="center"/>
    </xf>
    <xf numFmtId="0" fontId="5" fillId="0" borderId="0" xfId="0" applyFont="1" applyFill="1" applyAlignment="1">
      <alignment horizontal="centerContinuous"/>
    </xf>
    <xf numFmtId="41" fontId="5" fillId="0" borderId="2" xfId="0" applyNumberFormat="1" applyFont="1" applyFill="1" applyBorder="1" applyAlignment="1"/>
    <xf numFmtId="178" fontId="5" fillId="0" borderId="0" xfId="0" applyNumberFormat="1" applyFont="1" applyFill="1" applyAlignment="1">
      <alignment horizontal="right"/>
    </xf>
    <xf numFmtId="178" fontId="5" fillId="0" borderId="0" xfId="0" applyNumberFormat="1" applyFont="1" applyFill="1" applyAlignment="1">
      <alignment horizontal="right" vertical="center"/>
    </xf>
    <xf numFmtId="43" fontId="5" fillId="0" borderId="0" xfId="0" applyNumberFormat="1" applyFont="1" applyFill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4848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"/>
  <sheetViews>
    <sheetView tabSelected="1" zoomScaleNormal="100" zoomScaleSheetLayoutView="100" workbookViewId="0"/>
  </sheetViews>
  <sheetFormatPr defaultRowHeight="13.5"/>
  <cols>
    <col min="1" max="1" width="19" style="82" customWidth="1"/>
    <col min="2" max="7" width="9.75" style="82" customWidth="1"/>
    <col min="8" max="9" width="8.375" style="82" customWidth="1"/>
    <col min="10" max="16384" width="9" style="82"/>
  </cols>
  <sheetData>
    <row r="1" spans="1:10">
      <c r="A1" s="30" t="s">
        <v>420</v>
      </c>
      <c r="B1" s="30"/>
      <c r="C1" s="30"/>
      <c r="D1" s="30"/>
      <c r="E1" s="30"/>
      <c r="F1" s="30"/>
      <c r="G1" s="30"/>
      <c r="H1" s="30"/>
      <c r="I1" s="30"/>
    </row>
    <row r="2" spans="1:10">
      <c r="A2" s="30"/>
      <c r="B2" s="30"/>
      <c r="C2" s="30"/>
      <c r="D2" s="30"/>
      <c r="E2" s="30"/>
      <c r="F2" s="30"/>
      <c r="G2" s="30"/>
      <c r="H2" s="30"/>
      <c r="I2" s="30"/>
    </row>
    <row r="3" spans="1:10" ht="21">
      <c r="A3" s="31" t="s">
        <v>6</v>
      </c>
      <c r="B3" s="32"/>
      <c r="C3" s="32"/>
      <c r="D3" s="32"/>
      <c r="E3" s="32"/>
      <c r="F3" s="32"/>
      <c r="G3" s="32"/>
      <c r="H3" s="32"/>
      <c r="I3" s="32"/>
    </row>
    <row r="4" spans="1:10">
      <c r="A4" s="30"/>
      <c r="B4" s="30"/>
      <c r="C4" s="30"/>
      <c r="D4" s="30"/>
      <c r="E4" s="30"/>
      <c r="F4" s="30"/>
      <c r="G4" s="30"/>
      <c r="H4" s="30"/>
      <c r="I4" s="30"/>
    </row>
    <row r="5" spans="1:10" ht="14.25">
      <c r="A5" s="33" t="s">
        <v>433</v>
      </c>
      <c r="B5" s="30"/>
      <c r="C5" s="30"/>
      <c r="D5" s="30"/>
      <c r="E5" s="2"/>
      <c r="F5" s="30"/>
      <c r="G5" s="30"/>
      <c r="H5" s="30"/>
      <c r="I5" s="30"/>
    </row>
    <row r="6" spans="1:10">
      <c r="A6" s="30"/>
      <c r="B6" s="30"/>
      <c r="C6" s="30"/>
      <c r="D6" s="30"/>
      <c r="E6" s="30"/>
      <c r="F6" s="30"/>
      <c r="G6" s="30"/>
      <c r="H6" s="30"/>
      <c r="I6" s="30"/>
    </row>
    <row r="7" spans="1:10">
      <c r="A7" s="34" t="s">
        <v>7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345</v>
      </c>
      <c r="B8" s="30"/>
      <c r="C8" s="30"/>
      <c r="D8" s="30"/>
      <c r="E8" s="30"/>
      <c r="F8" s="30"/>
      <c r="G8" s="30"/>
      <c r="H8" s="30"/>
      <c r="I8" s="30"/>
    </row>
    <row r="9" spans="1:10">
      <c r="A9" s="90" t="s">
        <v>8</v>
      </c>
      <c r="B9" s="93" t="s">
        <v>9</v>
      </c>
      <c r="C9" s="93"/>
      <c r="D9" s="93"/>
      <c r="E9" s="93"/>
      <c r="F9" s="93" t="s">
        <v>10</v>
      </c>
      <c r="G9" s="37"/>
      <c r="H9" s="92" t="s">
        <v>391</v>
      </c>
      <c r="I9" s="94" t="s">
        <v>392</v>
      </c>
    </row>
    <row r="10" spans="1:10" ht="54" customHeight="1">
      <c r="A10" s="90"/>
      <c r="B10" s="36" t="s">
        <v>0</v>
      </c>
      <c r="C10" s="36" t="s">
        <v>11</v>
      </c>
      <c r="D10" s="38" t="s">
        <v>12</v>
      </c>
      <c r="E10" s="36" t="s">
        <v>13</v>
      </c>
      <c r="F10" s="93"/>
      <c r="G10" s="40" t="s">
        <v>50</v>
      </c>
      <c r="H10" s="93"/>
      <c r="I10" s="91"/>
    </row>
    <row r="11" spans="1:10" ht="5.0999999999999996" customHeight="1">
      <c r="A11" s="41"/>
      <c r="B11" s="30"/>
      <c r="C11" s="30"/>
      <c r="D11" s="30"/>
      <c r="E11" s="30"/>
      <c r="F11" s="30"/>
      <c r="G11" s="30"/>
      <c r="H11" s="30"/>
      <c r="I11" s="30"/>
    </row>
    <row r="12" spans="1:10">
      <c r="A12" s="42" t="s">
        <v>52</v>
      </c>
      <c r="B12" s="87">
        <v>199810000</v>
      </c>
      <c r="C12" s="87">
        <v>-1338712</v>
      </c>
      <c r="D12" s="87">
        <v>4466560</v>
      </c>
      <c r="E12" s="87">
        <v>202917848</v>
      </c>
      <c r="F12" s="87">
        <v>208820487</v>
      </c>
      <c r="G12" s="87">
        <v>198189615</v>
      </c>
      <c r="H12" s="87">
        <v>561843</v>
      </c>
      <c r="I12" s="87">
        <v>10076398</v>
      </c>
      <c r="J12" s="83"/>
    </row>
    <row r="13" spans="1:10" ht="18" customHeight="1">
      <c r="A13" s="43" t="s">
        <v>14</v>
      </c>
      <c r="B13" s="87">
        <v>77085796</v>
      </c>
      <c r="C13" s="87">
        <v>407000</v>
      </c>
      <c r="D13" s="87">
        <v>0</v>
      </c>
      <c r="E13" s="87">
        <v>77492796</v>
      </c>
      <c r="F13" s="87">
        <v>83417449</v>
      </c>
      <c r="G13" s="87">
        <v>77892183</v>
      </c>
      <c r="H13" s="87">
        <v>476636</v>
      </c>
      <c r="I13" s="87">
        <v>5053470</v>
      </c>
      <c r="J13" s="83"/>
    </row>
    <row r="14" spans="1:10">
      <c r="A14" s="43" t="s">
        <v>15</v>
      </c>
      <c r="B14" s="87">
        <v>750401</v>
      </c>
      <c r="C14" s="87">
        <v>0</v>
      </c>
      <c r="D14" s="87">
        <v>0</v>
      </c>
      <c r="E14" s="87">
        <v>750401</v>
      </c>
      <c r="F14" s="87">
        <v>745878</v>
      </c>
      <c r="G14" s="87">
        <v>745878</v>
      </c>
      <c r="H14" s="87">
        <v>0</v>
      </c>
      <c r="I14" s="87">
        <v>0</v>
      </c>
      <c r="J14" s="83"/>
    </row>
    <row r="15" spans="1:10">
      <c r="A15" s="43" t="s">
        <v>16</v>
      </c>
      <c r="B15" s="87">
        <v>175000</v>
      </c>
      <c r="C15" s="87">
        <v>0</v>
      </c>
      <c r="D15" s="87">
        <v>0</v>
      </c>
      <c r="E15" s="87">
        <v>175000</v>
      </c>
      <c r="F15" s="87">
        <v>173956</v>
      </c>
      <c r="G15" s="87">
        <v>173956</v>
      </c>
      <c r="H15" s="87">
        <v>0</v>
      </c>
      <c r="I15" s="87">
        <v>0</v>
      </c>
      <c r="J15" s="83"/>
    </row>
    <row r="16" spans="1:10">
      <c r="A16" s="43" t="s">
        <v>1</v>
      </c>
      <c r="B16" s="87">
        <v>281000</v>
      </c>
      <c r="C16" s="87">
        <v>0</v>
      </c>
      <c r="D16" s="87">
        <v>0</v>
      </c>
      <c r="E16" s="87">
        <v>281000</v>
      </c>
      <c r="F16" s="87">
        <v>641660</v>
      </c>
      <c r="G16" s="87">
        <v>641660</v>
      </c>
      <c r="H16" s="87">
        <v>0</v>
      </c>
      <c r="I16" s="87">
        <v>0</v>
      </c>
      <c r="J16" s="83"/>
    </row>
    <row r="17" spans="1:10">
      <c r="A17" s="43" t="s">
        <v>2</v>
      </c>
      <c r="B17" s="87">
        <v>87000</v>
      </c>
      <c r="C17" s="87">
        <v>248000</v>
      </c>
      <c r="D17" s="87">
        <v>0</v>
      </c>
      <c r="E17" s="87">
        <v>335000</v>
      </c>
      <c r="F17" s="87">
        <v>348872</v>
      </c>
      <c r="G17" s="87">
        <v>348872</v>
      </c>
      <c r="H17" s="87">
        <v>0</v>
      </c>
      <c r="I17" s="87">
        <v>0</v>
      </c>
      <c r="J17" s="83"/>
    </row>
    <row r="18" spans="1:10" ht="18" customHeight="1">
      <c r="A18" s="43" t="s">
        <v>17</v>
      </c>
      <c r="B18" s="87">
        <v>4639000</v>
      </c>
      <c r="C18" s="87">
        <v>384000</v>
      </c>
      <c r="D18" s="87">
        <v>0</v>
      </c>
      <c r="E18" s="87">
        <v>5023000</v>
      </c>
      <c r="F18" s="87">
        <v>5100724</v>
      </c>
      <c r="G18" s="87">
        <v>5100724</v>
      </c>
      <c r="H18" s="87">
        <v>0</v>
      </c>
      <c r="I18" s="87">
        <v>0</v>
      </c>
      <c r="J18" s="83"/>
    </row>
    <row r="19" spans="1:10">
      <c r="A19" s="43" t="s">
        <v>18</v>
      </c>
      <c r="B19" s="87">
        <v>150000</v>
      </c>
      <c r="C19" s="87">
        <v>0</v>
      </c>
      <c r="D19" s="87">
        <v>0</v>
      </c>
      <c r="E19" s="87">
        <v>150000</v>
      </c>
      <c r="F19" s="87">
        <v>130277</v>
      </c>
      <c r="G19" s="87">
        <v>130277</v>
      </c>
      <c r="H19" s="87">
        <v>0</v>
      </c>
      <c r="I19" s="87">
        <v>0</v>
      </c>
      <c r="J19" s="83"/>
    </row>
    <row r="20" spans="1:10">
      <c r="A20" s="43" t="s">
        <v>3</v>
      </c>
      <c r="B20" s="87">
        <v>364000</v>
      </c>
      <c r="C20" s="87">
        <v>0</v>
      </c>
      <c r="D20" s="87">
        <v>0</v>
      </c>
      <c r="E20" s="87">
        <v>364000</v>
      </c>
      <c r="F20" s="87">
        <v>329653</v>
      </c>
      <c r="G20" s="87">
        <v>329653</v>
      </c>
      <c r="H20" s="87">
        <v>0</v>
      </c>
      <c r="I20" s="87">
        <v>0</v>
      </c>
      <c r="J20" s="83"/>
    </row>
    <row r="21" spans="1:10">
      <c r="A21" s="43" t="s">
        <v>19</v>
      </c>
      <c r="B21" s="87">
        <v>12875000</v>
      </c>
      <c r="C21" s="87">
        <v>1399642</v>
      </c>
      <c r="D21" s="87">
        <v>0</v>
      </c>
      <c r="E21" s="87">
        <v>14274642</v>
      </c>
      <c r="F21" s="87">
        <v>14219721</v>
      </c>
      <c r="G21" s="87">
        <v>14219721</v>
      </c>
      <c r="H21" s="87">
        <v>0</v>
      </c>
      <c r="I21" s="87">
        <v>0</v>
      </c>
      <c r="J21" s="83"/>
    </row>
    <row r="22" spans="1:10" ht="18" customHeight="1">
      <c r="A22" s="43" t="s">
        <v>20</v>
      </c>
      <c r="B22" s="87">
        <v>75000</v>
      </c>
      <c r="C22" s="87">
        <v>0</v>
      </c>
      <c r="D22" s="87">
        <v>0</v>
      </c>
      <c r="E22" s="87">
        <v>75000</v>
      </c>
      <c r="F22" s="87">
        <v>65951</v>
      </c>
      <c r="G22" s="87">
        <v>65951</v>
      </c>
      <c r="H22" s="87">
        <v>0</v>
      </c>
      <c r="I22" s="87">
        <v>0</v>
      </c>
      <c r="J22" s="83"/>
    </row>
    <row r="23" spans="1:10">
      <c r="A23" s="43" t="s">
        <v>21</v>
      </c>
      <c r="B23" s="87">
        <v>2000742</v>
      </c>
      <c r="C23" s="87">
        <v>3089</v>
      </c>
      <c r="D23" s="87">
        <v>0</v>
      </c>
      <c r="E23" s="87">
        <v>2003831</v>
      </c>
      <c r="F23" s="87">
        <v>2206391</v>
      </c>
      <c r="G23" s="87">
        <v>1974849</v>
      </c>
      <c r="H23" s="87">
        <v>14439</v>
      </c>
      <c r="I23" s="87">
        <v>217256</v>
      </c>
      <c r="J23" s="83"/>
    </row>
    <row r="24" spans="1:10">
      <c r="A24" s="43" t="s">
        <v>22</v>
      </c>
      <c r="B24" s="87">
        <v>6240258</v>
      </c>
      <c r="C24" s="87">
        <v>0</v>
      </c>
      <c r="D24" s="87">
        <v>0</v>
      </c>
      <c r="E24" s="87">
        <v>6240258</v>
      </c>
      <c r="F24" s="87">
        <v>6612326</v>
      </c>
      <c r="G24" s="87">
        <v>6190774</v>
      </c>
      <c r="H24" s="87">
        <v>26739</v>
      </c>
      <c r="I24" s="87">
        <v>394821</v>
      </c>
      <c r="J24" s="83"/>
    </row>
    <row r="25" spans="1:10">
      <c r="A25" s="43" t="s">
        <v>23</v>
      </c>
      <c r="B25" s="87">
        <v>45733410</v>
      </c>
      <c r="C25" s="87">
        <v>-594647</v>
      </c>
      <c r="D25" s="87">
        <v>742683</v>
      </c>
      <c r="E25" s="87">
        <v>45881446</v>
      </c>
      <c r="F25" s="87">
        <v>45679223</v>
      </c>
      <c r="G25" s="87">
        <v>44713393</v>
      </c>
      <c r="H25" s="87">
        <v>0</v>
      </c>
      <c r="I25" s="87">
        <v>965830</v>
      </c>
      <c r="J25" s="83"/>
    </row>
    <row r="26" spans="1:10">
      <c r="A26" s="43" t="s">
        <v>24</v>
      </c>
      <c r="B26" s="87">
        <v>9474608</v>
      </c>
      <c r="C26" s="87">
        <v>-68577</v>
      </c>
      <c r="D26" s="87">
        <v>476246</v>
      </c>
      <c r="E26" s="87">
        <v>9882277</v>
      </c>
      <c r="F26" s="87">
        <v>9845929</v>
      </c>
      <c r="G26" s="87">
        <v>9620663</v>
      </c>
      <c r="H26" s="87">
        <v>0</v>
      </c>
      <c r="I26" s="87">
        <v>225266</v>
      </c>
      <c r="J26" s="83"/>
    </row>
    <row r="27" spans="1:10" ht="18" customHeight="1">
      <c r="A27" s="43" t="s">
        <v>25</v>
      </c>
      <c r="B27" s="87">
        <v>934638</v>
      </c>
      <c r="C27" s="87">
        <v>-187515</v>
      </c>
      <c r="D27" s="87">
        <v>0</v>
      </c>
      <c r="E27" s="87">
        <v>747123</v>
      </c>
      <c r="F27" s="87">
        <v>605213</v>
      </c>
      <c r="G27" s="87">
        <v>604799</v>
      </c>
      <c r="H27" s="87">
        <v>0</v>
      </c>
      <c r="I27" s="87">
        <v>414</v>
      </c>
      <c r="J27" s="83"/>
    </row>
    <row r="28" spans="1:10">
      <c r="A28" s="43" t="s">
        <v>26</v>
      </c>
      <c r="B28" s="87">
        <v>43402</v>
      </c>
      <c r="C28" s="87">
        <v>41149</v>
      </c>
      <c r="D28" s="87">
        <v>0</v>
      </c>
      <c r="E28" s="87">
        <v>84551</v>
      </c>
      <c r="F28" s="87">
        <v>83789</v>
      </c>
      <c r="G28" s="87">
        <v>83789</v>
      </c>
      <c r="H28" s="87">
        <v>0</v>
      </c>
      <c r="I28" s="87">
        <v>0</v>
      </c>
      <c r="J28" s="83"/>
    </row>
    <row r="29" spans="1:10">
      <c r="A29" s="43" t="s">
        <v>27</v>
      </c>
      <c r="B29" s="87">
        <v>6044350</v>
      </c>
      <c r="C29" s="87">
        <v>-1932371</v>
      </c>
      <c r="D29" s="87">
        <v>0</v>
      </c>
      <c r="E29" s="87">
        <v>4111979</v>
      </c>
      <c r="F29" s="87">
        <v>2448531</v>
      </c>
      <c r="G29" s="87">
        <v>2448531</v>
      </c>
      <c r="H29" s="87">
        <v>0</v>
      </c>
      <c r="I29" s="87">
        <v>0</v>
      </c>
      <c r="J29" s="83"/>
    </row>
    <row r="30" spans="1:10">
      <c r="A30" s="43" t="s">
        <v>28</v>
      </c>
      <c r="B30" s="87">
        <v>1</v>
      </c>
      <c r="C30" s="87">
        <v>246210</v>
      </c>
      <c r="D30" s="87">
        <v>466288</v>
      </c>
      <c r="E30" s="87">
        <v>712499</v>
      </c>
      <c r="F30" s="87">
        <v>712499</v>
      </c>
      <c r="G30" s="87">
        <v>712499</v>
      </c>
      <c r="H30" s="87">
        <v>0</v>
      </c>
      <c r="I30" s="87">
        <v>0</v>
      </c>
      <c r="J30" s="83"/>
    </row>
    <row r="31" spans="1:10">
      <c r="A31" s="43" t="s">
        <v>29</v>
      </c>
      <c r="B31" s="87">
        <v>7295494</v>
      </c>
      <c r="C31" s="87">
        <v>92329</v>
      </c>
      <c r="D31" s="87">
        <v>269243</v>
      </c>
      <c r="E31" s="87">
        <v>7657066</v>
      </c>
      <c r="F31" s="87">
        <v>9764066</v>
      </c>
      <c r="G31" s="87">
        <v>7774664</v>
      </c>
      <c r="H31" s="87">
        <v>44029</v>
      </c>
      <c r="I31" s="87">
        <v>1947741</v>
      </c>
      <c r="J31" s="83"/>
    </row>
    <row r="32" spans="1:10" ht="18" customHeight="1">
      <c r="A32" s="43" t="s">
        <v>30</v>
      </c>
      <c r="B32" s="87">
        <v>25560900</v>
      </c>
      <c r="C32" s="87">
        <v>-1377021</v>
      </c>
      <c r="D32" s="87">
        <v>2492100</v>
      </c>
      <c r="E32" s="87">
        <v>26675979</v>
      </c>
      <c r="F32" s="87">
        <v>25688379</v>
      </c>
      <c r="G32" s="87">
        <v>24416779</v>
      </c>
      <c r="H32" s="87">
        <v>0</v>
      </c>
      <c r="I32" s="87">
        <v>1271600</v>
      </c>
      <c r="J32" s="83"/>
    </row>
    <row r="33" spans="1:10" ht="5.0999999999999996" customHeight="1">
      <c r="A33" s="44"/>
      <c r="B33" s="9"/>
      <c r="C33" s="9"/>
      <c r="D33" s="9"/>
      <c r="E33" s="9"/>
      <c r="F33" s="9"/>
      <c r="G33" s="9"/>
      <c r="H33" s="9"/>
      <c r="I33" s="9"/>
      <c r="J33" s="83"/>
    </row>
    <row r="34" spans="1:10">
      <c r="A34" s="25" t="s">
        <v>416</v>
      </c>
      <c r="B34" s="2"/>
      <c r="C34" s="2"/>
      <c r="D34" s="2"/>
      <c r="E34" s="2"/>
      <c r="F34" s="2"/>
      <c r="G34" s="2"/>
      <c r="H34" s="2"/>
      <c r="I34" s="2"/>
      <c r="J34" s="83"/>
    </row>
    <row r="35" spans="1:10">
      <c r="A35" s="30"/>
      <c r="B35" s="30"/>
      <c r="C35" s="30"/>
      <c r="D35" s="30"/>
      <c r="E35" s="30"/>
      <c r="F35" s="30"/>
      <c r="G35" s="30"/>
      <c r="H35" s="30"/>
      <c r="I35" s="30"/>
    </row>
    <row r="36" spans="1:10">
      <c r="A36" s="34" t="s">
        <v>31</v>
      </c>
      <c r="B36" s="30"/>
      <c r="C36" s="30"/>
      <c r="D36" s="30"/>
      <c r="E36" s="30"/>
      <c r="F36" s="30"/>
      <c r="G36" s="30"/>
      <c r="H36" s="30"/>
      <c r="I36" s="30"/>
    </row>
    <row r="37" spans="1:10">
      <c r="A37" s="30" t="s">
        <v>345</v>
      </c>
      <c r="B37" s="30"/>
      <c r="C37" s="30"/>
      <c r="D37" s="30"/>
      <c r="E37" s="30"/>
      <c r="F37" s="30"/>
      <c r="G37" s="30"/>
      <c r="H37" s="30"/>
      <c r="I37" s="30"/>
    </row>
    <row r="38" spans="1:10">
      <c r="A38" s="90" t="s">
        <v>8</v>
      </c>
      <c r="B38" s="93" t="s">
        <v>32</v>
      </c>
      <c r="C38" s="93"/>
      <c r="D38" s="93"/>
      <c r="E38" s="93"/>
      <c r="F38" s="93"/>
      <c r="G38" s="93" t="s">
        <v>33</v>
      </c>
      <c r="H38" s="92" t="s">
        <v>34</v>
      </c>
      <c r="I38" s="91" t="s">
        <v>35</v>
      </c>
    </row>
    <row r="39" spans="1:10" ht="40.5" customHeight="1">
      <c r="A39" s="90"/>
      <c r="B39" s="36" t="s">
        <v>0</v>
      </c>
      <c r="C39" s="36" t="s">
        <v>11</v>
      </c>
      <c r="D39" s="38" t="s">
        <v>36</v>
      </c>
      <c r="E39" s="38" t="s">
        <v>4</v>
      </c>
      <c r="F39" s="36" t="s">
        <v>13</v>
      </c>
      <c r="G39" s="93"/>
      <c r="H39" s="93"/>
      <c r="I39" s="91"/>
    </row>
    <row r="40" spans="1:10" ht="5.0999999999999996" customHeight="1">
      <c r="A40" s="41"/>
      <c r="B40" s="30"/>
      <c r="C40" s="30"/>
      <c r="D40" s="30"/>
      <c r="E40" s="30"/>
      <c r="F40" s="30"/>
      <c r="G40" s="30"/>
      <c r="H40" s="30"/>
      <c r="I40" s="30"/>
    </row>
    <row r="41" spans="1:10">
      <c r="A41" s="42" t="s">
        <v>51</v>
      </c>
      <c r="B41" s="87">
        <v>199810000</v>
      </c>
      <c r="C41" s="87">
        <v>-1338712</v>
      </c>
      <c r="D41" s="87">
        <v>4446560</v>
      </c>
      <c r="E41" s="87">
        <v>0</v>
      </c>
      <c r="F41" s="87">
        <v>202917848</v>
      </c>
      <c r="G41" s="87">
        <v>197729362</v>
      </c>
      <c r="H41" s="87">
        <v>2738260</v>
      </c>
      <c r="I41" s="87">
        <v>2450226</v>
      </c>
    </row>
    <row r="42" spans="1:10" ht="18" customHeight="1">
      <c r="A42" s="43" t="s">
        <v>37</v>
      </c>
      <c r="B42" s="87">
        <v>863308</v>
      </c>
      <c r="C42" s="87">
        <v>-695</v>
      </c>
      <c r="D42" s="87">
        <v>0</v>
      </c>
      <c r="E42" s="87">
        <v>710</v>
      </c>
      <c r="F42" s="87">
        <v>863323</v>
      </c>
      <c r="G42" s="87">
        <v>846419</v>
      </c>
      <c r="H42" s="87">
        <v>0</v>
      </c>
      <c r="I42" s="87">
        <v>16904</v>
      </c>
    </row>
    <row r="43" spans="1:10">
      <c r="A43" s="43" t="s">
        <v>38</v>
      </c>
      <c r="B43" s="87">
        <v>11743420</v>
      </c>
      <c r="C43" s="87">
        <v>307981</v>
      </c>
      <c r="D43" s="87">
        <v>27510</v>
      </c>
      <c r="E43" s="87">
        <v>262</v>
      </c>
      <c r="F43" s="87">
        <v>12079173</v>
      </c>
      <c r="G43" s="87">
        <v>11489994</v>
      </c>
      <c r="H43" s="87">
        <v>263096</v>
      </c>
      <c r="I43" s="87">
        <v>326083</v>
      </c>
    </row>
    <row r="44" spans="1:10">
      <c r="A44" s="43" t="s">
        <v>39</v>
      </c>
      <c r="B44" s="87">
        <v>94723826</v>
      </c>
      <c r="C44" s="87">
        <v>-1066933</v>
      </c>
      <c r="D44" s="87">
        <v>613068</v>
      </c>
      <c r="E44" s="87">
        <v>4306</v>
      </c>
      <c r="F44" s="87">
        <v>94274267</v>
      </c>
      <c r="G44" s="87">
        <v>92961151</v>
      </c>
      <c r="H44" s="87">
        <v>375305</v>
      </c>
      <c r="I44" s="87">
        <v>937811</v>
      </c>
    </row>
    <row r="45" spans="1:10">
      <c r="A45" s="43" t="s">
        <v>40</v>
      </c>
      <c r="B45" s="87">
        <v>13926240</v>
      </c>
      <c r="C45" s="87">
        <v>151930</v>
      </c>
      <c r="D45" s="87">
        <v>0</v>
      </c>
      <c r="E45" s="87">
        <v>0</v>
      </c>
      <c r="F45" s="87">
        <v>14078170</v>
      </c>
      <c r="G45" s="87">
        <v>13823550</v>
      </c>
      <c r="H45" s="87">
        <v>1188</v>
      </c>
      <c r="I45" s="87">
        <v>253432</v>
      </c>
    </row>
    <row r="46" spans="1:10">
      <c r="A46" s="43" t="s">
        <v>41</v>
      </c>
      <c r="B46" s="87">
        <v>156329</v>
      </c>
      <c r="C46" s="87">
        <v>-399</v>
      </c>
      <c r="D46" s="87">
        <v>0</v>
      </c>
      <c r="E46" s="87">
        <v>0</v>
      </c>
      <c r="F46" s="87">
        <v>155930</v>
      </c>
      <c r="G46" s="87">
        <v>149309</v>
      </c>
      <c r="H46" s="87">
        <v>0</v>
      </c>
      <c r="I46" s="87">
        <v>6621</v>
      </c>
    </row>
    <row r="47" spans="1:10" ht="18" customHeight="1">
      <c r="A47" s="43" t="s">
        <v>42</v>
      </c>
      <c r="B47" s="87">
        <v>121217</v>
      </c>
      <c r="C47" s="87">
        <v>-557</v>
      </c>
      <c r="D47" s="87">
        <v>0</v>
      </c>
      <c r="E47" s="87">
        <v>0</v>
      </c>
      <c r="F47" s="87">
        <v>120660</v>
      </c>
      <c r="G47" s="87">
        <v>116412</v>
      </c>
      <c r="H47" s="87">
        <v>0</v>
      </c>
      <c r="I47" s="87">
        <v>4248</v>
      </c>
    </row>
    <row r="48" spans="1:10">
      <c r="A48" s="43" t="s">
        <v>43</v>
      </c>
      <c r="B48" s="87">
        <v>2523919</v>
      </c>
      <c r="C48" s="87">
        <v>292009</v>
      </c>
      <c r="D48" s="87">
        <v>0</v>
      </c>
      <c r="E48" s="87">
        <v>0</v>
      </c>
      <c r="F48" s="87">
        <v>2815928</v>
      </c>
      <c r="G48" s="87">
        <v>2287279</v>
      </c>
      <c r="H48" s="87">
        <v>505000</v>
      </c>
      <c r="I48" s="87">
        <v>23649</v>
      </c>
    </row>
    <row r="49" spans="1:9">
      <c r="A49" s="43" t="s">
        <v>44</v>
      </c>
      <c r="B49" s="87">
        <v>20365458</v>
      </c>
      <c r="C49" s="87">
        <v>-1271413</v>
      </c>
      <c r="D49" s="87">
        <v>1473995</v>
      </c>
      <c r="E49" s="87">
        <v>0</v>
      </c>
      <c r="F49" s="87">
        <v>20568040</v>
      </c>
      <c r="G49" s="87">
        <v>19528760</v>
      </c>
      <c r="H49" s="87">
        <v>750445</v>
      </c>
      <c r="I49" s="87">
        <v>288835</v>
      </c>
    </row>
    <row r="50" spans="1:9">
      <c r="A50" s="43" t="s">
        <v>45</v>
      </c>
      <c r="B50" s="87">
        <v>4560902</v>
      </c>
      <c r="C50" s="87">
        <v>73590</v>
      </c>
      <c r="D50" s="87">
        <v>918262</v>
      </c>
      <c r="E50" s="87">
        <v>14281</v>
      </c>
      <c r="F50" s="87">
        <v>5567035</v>
      </c>
      <c r="G50" s="87">
        <v>5523182</v>
      </c>
      <c r="H50" s="87">
        <v>14000</v>
      </c>
      <c r="I50" s="87">
        <v>29853</v>
      </c>
    </row>
    <row r="51" spans="1:9">
      <c r="A51" s="43" t="s">
        <v>46</v>
      </c>
      <c r="B51" s="87">
        <v>22584870</v>
      </c>
      <c r="C51" s="87">
        <v>122703</v>
      </c>
      <c r="D51" s="87">
        <v>1413725</v>
      </c>
      <c r="E51" s="87">
        <v>359</v>
      </c>
      <c r="F51" s="87">
        <v>24121657</v>
      </c>
      <c r="G51" s="87">
        <v>22826635</v>
      </c>
      <c r="H51" s="87">
        <v>829226</v>
      </c>
      <c r="I51" s="87">
        <v>465796</v>
      </c>
    </row>
    <row r="52" spans="1:9" ht="18" customHeight="1">
      <c r="A52" s="43" t="s">
        <v>374</v>
      </c>
      <c r="B52" s="87">
        <v>1</v>
      </c>
      <c r="C52" s="87">
        <v>38528</v>
      </c>
      <c r="D52" s="87">
        <v>0</v>
      </c>
      <c r="E52" s="87">
        <v>14384</v>
      </c>
      <c r="F52" s="87">
        <v>52913</v>
      </c>
      <c r="G52" s="87">
        <v>42881</v>
      </c>
      <c r="H52" s="87">
        <v>0</v>
      </c>
      <c r="I52" s="87">
        <v>10032</v>
      </c>
    </row>
    <row r="53" spans="1:9">
      <c r="A53" s="43" t="s">
        <v>47</v>
      </c>
      <c r="B53" s="87">
        <v>27265096</v>
      </c>
      <c r="C53" s="87">
        <v>-360816</v>
      </c>
      <c r="D53" s="87">
        <v>0</v>
      </c>
      <c r="E53" s="87">
        <v>0</v>
      </c>
      <c r="F53" s="87">
        <v>26904280</v>
      </c>
      <c r="G53" s="87">
        <v>26883282</v>
      </c>
      <c r="H53" s="87">
        <v>0</v>
      </c>
      <c r="I53" s="87">
        <v>20998</v>
      </c>
    </row>
    <row r="54" spans="1:9">
      <c r="A54" s="43" t="s">
        <v>48</v>
      </c>
      <c r="B54" s="87">
        <v>875414</v>
      </c>
      <c r="C54" s="87">
        <v>375360</v>
      </c>
      <c r="D54" s="87">
        <v>0</v>
      </c>
      <c r="E54" s="87">
        <v>0</v>
      </c>
      <c r="F54" s="87">
        <v>1250774</v>
      </c>
      <c r="G54" s="87">
        <v>1250508</v>
      </c>
      <c r="H54" s="87">
        <v>0</v>
      </c>
      <c r="I54" s="87">
        <v>266</v>
      </c>
    </row>
    <row r="55" spans="1:9">
      <c r="A55" s="43" t="s">
        <v>49</v>
      </c>
      <c r="B55" s="87">
        <v>100000</v>
      </c>
      <c r="C55" s="87">
        <v>0</v>
      </c>
      <c r="D55" s="87">
        <v>0</v>
      </c>
      <c r="E55" s="87">
        <v>-34302</v>
      </c>
      <c r="F55" s="87">
        <v>65698</v>
      </c>
      <c r="G55" s="87">
        <v>0</v>
      </c>
      <c r="H55" s="87">
        <v>0</v>
      </c>
      <c r="I55" s="87">
        <v>65698</v>
      </c>
    </row>
    <row r="56" spans="1:9" ht="5.0999999999999996" customHeight="1">
      <c r="A56" s="44"/>
      <c r="B56" s="9"/>
      <c r="C56" s="9"/>
      <c r="D56" s="9"/>
      <c r="E56" s="9"/>
      <c r="F56" s="9"/>
      <c r="G56" s="9"/>
      <c r="H56" s="9"/>
      <c r="I56" s="9"/>
    </row>
    <row r="57" spans="1:9">
      <c r="A57" s="30" t="s">
        <v>352</v>
      </c>
      <c r="B57" s="2"/>
      <c r="C57" s="2"/>
      <c r="D57" s="2"/>
      <c r="E57" s="2"/>
      <c r="F57" s="2"/>
      <c r="G57" s="2"/>
      <c r="H57" s="2"/>
      <c r="I57" s="2"/>
    </row>
  </sheetData>
  <mergeCells count="10">
    <mergeCell ref="A9:A10"/>
    <mergeCell ref="I38:I39"/>
    <mergeCell ref="H38:H39"/>
    <mergeCell ref="G38:G39"/>
    <mergeCell ref="B38:F38"/>
    <mergeCell ref="A38:A39"/>
    <mergeCell ref="I9:I10"/>
    <mergeCell ref="H9:H10"/>
    <mergeCell ref="F9:F10"/>
    <mergeCell ref="B9:E9"/>
  </mergeCells>
  <phoneticPr fontId="2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&amp;C148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53"/>
  <sheetViews>
    <sheetView zoomScaleNormal="100" workbookViewId="0"/>
  </sheetViews>
  <sheetFormatPr defaultRowHeight="13.5"/>
  <cols>
    <col min="1" max="1" width="9" style="82"/>
    <col min="2" max="2" width="15.25" style="82" customWidth="1"/>
    <col min="3" max="6" width="17.625" style="82" customWidth="1"/>
    <col min="7" max="16384" width="9" style="82"/>
  </cols>
  <sheetData>
    <row r="1" spans="1:6">
      <c r="A1" s="30"/>
      <c r="B1" s="30"/>
      <c r="C1" s="30"/>
      <c r="D1" s="30"/>
      <c r="E1" s="30"/>
      <c r="F1" s="26" t="s">
        <v>420</v>
      </c>
    </row>
    <row r="2" spans="1:6">
      <c r="A2" s="30"/>
      <c r="B2" s="30"/>
      <c r="C2" s="30"/>
      <c r="D2" s="30"/>
      <c r="E2" s="30"/>
      <c r="F2" s="30"/>
    </row>
    <row r="3" spans="1:6" ht="14.25">
      <c r="A3" s="33" t="s">
        <v>431</v>
      </c>
      <c r="B3" s="30"/>
      <c r="C3" s="30"/>
      <c r="D3" s="30"/>
      <c r="E3" s="30"/>
      <c r="F3" s="30"/>
    </row>
    <row r="4" spans="1:6">
      <c r="A4" s="30" t="s">
        <v>348</v>
      </c>
      <c r="B4" s="30"/>
      <c r="C4" s="30"/>
      <c r="D4" s="30"/>
      <c r="E4" s="30"/>
      <c r="F4" s="30"/>
    </row>
    <row r="5" spans="1:6">
      <c r="A5" s="90" t="s">
        <v>302</v>
      </c>
      <c r="B5" s="93"/>
      <c r="C5" s="36" t="s">
        <v>400</v>
      </c>
      <c r="D5" s="27" t="s">
        <v>384</v>
      </c>
      <c r="E5" s="27" t="s">
        <v>393</v>
      </c>
      <c r="F5" s="27" t="s">
        <v>401</v>
      </c>
    </row>
    <row r="6" spans="1:6" ht="5.0999999999999996" customHeight="1">
      <c r="A6" s="30"/>
      <c r="B6" s="48"/>
      <c r="C6" s="30"/>
      <c r="D6" s="30"/>
      <c r="E6" s="30"/>
      <c r="F6" s="30"/>
    </row>
    <row r="7" spans="1:6">
      <c r="A7" s="28" t="s">
        <v>303</v>
      </c>
      <c r="B7" s="43"/>
      <c r="C7" s="7">
        <v>102285952</v>
      </c>
      <c r="D7" s="7">
        <v>103227452</v>
      </c>
      <c r="E7" s="7">
        <v>107081263</v>
      </c>
      <c r="F7" s="7">
        <v>110775182</v>
      </c>
    </row>
    <row r="8" spans="1:6" ht="20.100000000000001" customHeight="1">
      <c r="A8" s="28" t="s">
        <v>304</v>
      </c>
      <c r="B8" s="43"/>
      <c r="C8" s="7">
        <v>28010978</v>
      </c>
      <c r="D8" s="7">
        <v>28624263</v>
      </c>
      <c r="E8" s="7">
        <v>29098555</v>
      </c>
      <c r="F8" s="7">
        <v>31395226</v>
      </c>
    </row>
    <row r="9" spans="1:6" ht="15" customHeight="1">
      <c r="A9" s="28" t="s">
        <v>305</v>
      </c>
      <c r="B9" s="43"/>
      <c r="C9" s="7">
        <v>8286437</v>
      </c>
      <c r="D9" s="7">
        <v>8389390</v>
      </c>
      <c r="E9" s="7">
        <v>8387616</v>
      </c>
      <c r="F9" s="7">
        <v>8572438</v>
      </c>
    </row>
    <row r="10" spans="1:6" ht="15" customHeight="1">
      <c r="A10" s="28" t="s">
        <v>306</v>
      </c>
      <c r="B10" s="43"/>
      <c r="C10" s="7">
        <v>24596494</v>
      </c>
      <c r="D10" s="7">
        <v>25005116</v>
      </c>
      <c r="E10" s="7">
        <v>25843476</v>
      </c>
      <c r="F10" s="7">
        <v>24834116</v>
      </c>
    </row>
    <row r="11" spans="1:6" ht="15" customHeight="1">
      <c r="A11" s="28" t="s">
        <v>300</v>
      </c>
      <c r="B11" s="43"/>
      <c r="C11" s="7">
        <v>5179684</v>
      </c>
      <c r="D11" s="7">
        <v>5294218</v>
      </c>
      <c r="E11" s="7">
        <v>5992972</v>
      </c>
      <c r="F11" s="7">
        <v>6652655</v>
      </c>
    </row>
    <row r="12" spans="1:6" ht="15" customHeight="1">
      <c r="A12" s="28" t="s">
        <v>307</v>
      </c>
      <c r="B12" s="43"/>
      <c r="C12" s="7">
        <v>34424877</v>
      </c>
      <c r="D12" s="7">
        <v>34378677</v>
      </c>
      <c r="E12" s="7">
        <v>35043670</v>
      </c>
      <c r="F12" s="7">
        <v>35685231</v>
      </c>
    </row>
    <row r="13" spans="1:6" ht="15" customHeight="1">
      <c r="A13" s="28" t="s">
        <v>207</v>
      </c>
      <c r="B13" s="43"/>
      <c r="C13" s="15">
        <v>1787482</v>
      </c>
      <c r="D13" s="15">
        <v>1535788</v>
      </c>
      <c r="E13" s="15">
        <v>2714974</v>
      </c>
      <c r="F13" s="15">
        <v>3635516</v>
      </c>
    </row>
    <row r="14" spans="1:6" ht="5.0999999999999996" customHeight="1">
      <c r="A14" s="45"/>
      <c r="B14" s="44"/>
      <c r="C14" s="45"/>
      <c r="D14" s="45"/>
      <c r="E14" s="45"/>
      <c r="F14" s="9"/>
    </row>
    <row r="15" spans="1:6">
      <c r="A15" s="23" t="s">
        <v>464</v>
      </c>
      <c r="B15" s="2"/>
      <c r="C15" s="2"/>
      <c r="D15" s="2"/>
      <c r="E15" s="2"/>
      <c r="F15" s="2"/>
    </row>
    <row r="16" spans="1:6">
      <c r="A16" s="23" t="s">
        <v>474</v>
      </c>
      <c r="B16" s="2"/>
      <c r="C16" s="2"/>
      <c r="D16" s="2"/>
      <c r="E16" s="2"/>
      <c r="F16" s="2"/>
    </row>
    <row r="17" spans="1:7">
      <c r="A17" s="30" t="s">
        <v>366</v>
      </c>
      <c r="B17" s="30"/>
      <c r="C17" s="30"/>
      <c r="D17" s="30"/>
      <c r="E17" s="30"/>
      <c r="F17" s="2"/>
    </row>
    <row r="18" spans="1:7">
      <c r="A18" s="30"/>
      <c r="B18" s="30"/>
      <c r="C18" s="30"/>
      <c r="D18" s="30"/>
      <c r="E18" s="30"/>
      <c r="F18" s="30"/>
    </row>
    <row r="19" spans="1:7">
      <c r="A19" s="30"/>
      <c r="B19" s="30"/>
      <c r="C19" s="30"/>
      <c r="D19" s="30"/>
      <c r="E19" s="30"/>
      <c r="F19" s="30"/>
    </row>
    <row r="20" spans="1:7">
      <c r="A20" s="30"/>
      <c r="B20" s="30"/>
      <c r="C20" s="30"/>
      <c r="D20" s="30"/>
      <c r="E20" s="30"/>
      <c r="F20" s="30"/>
    </row>
    <row r="21" spans="1:7" ht="14.25">
      <c r="A21" s="33" t="s">
        <v>432</v>
      </c>
      <c r="B21" s="30"/>
      <c r="C21" s="30"/>
      <c r="D21" s="30"/>
      <c r="E21" s="30"/>
      <c r="F21" s="30"/>
    </row>
    <row r="22" spans="1:7">
      <c r="A22" s="34" t="s">
        <v>308</v>
      </c>
      <c r="B22" s="30"/>
      <c r="C22" s="30"/>
      <c r="D22" s="30"/>
      <c r="E22" s="30"/>
      <c r="F22" s="30"/>
    </row>
    <row r="23" spans="1:7">
      <c r="A23" s="30" t="s">
        <v>349</v>
      </c>
      <c r="B23" s="30"/>
      <c r="C23" s="30"/>
      <c r="D23" s="30"/>
      <c r="E23" s="30"/>
      <c r="F23" s="26" t="s">
        <v>309</v>
      </c>
    </row>
    <row r="24" spans="1:7">
      <c r="A24" s="90" t="s">
        <v>310</v>
      </c>
      <c r="B24" s="93"/>
      <c r="C24" s="93" t="s">
        <v>311</v>
      </c>
      <c r="D24" s="93" t="s">
        <v>312</v>
      </c>
      <c r="E24" s="93"/>
      <c r="F24" s="91"/>
    </row>
    <row r="25" spans="1:7">
      <c r="A25" s="90"/>
      <c r="B25" s="93"/>
      <c r="C25" s="93"/>
      <c r="D25" s="36" t="s">
        <v>313</v>
      </c>
      <c r="E25" s="36" t="s">
        <v>314</v>
      </c>
      <c r="F25" s="27" t="s">
        <v>315</v>
      </c>
    </row>
    <row r="26" spans="1:7" ht="5.0999999999999996" customHeight="1">
      <c r="A26" s="30"/>
      <c r="B26" s="48"/>
      <c r="C26" s="30"/>
      <c r="D26" s="30"/>
      <c r="E26" s="30"/>
      <c r="F26" s="30"/>
    </row>
    <row r="27" spans="1:7">
      <c r="A27" s="70" t="s">
        <v>456</v>
      </c>
      <c r="B27" s="43" t="s">
        <v>301</v>
      </c>
      <c r="C27" s="16">
        <v>3962930.57</v>
      </c>
      <c r="D27" s="16">
        <v>1889608.92</v>
      </c>
      <c r="E27" s="16">
        <v>5331.99</v>
      </c>
      <c r="F27" s="16">
        <v>1884276.93</v>
      </c>
    </row>
    <row r="28" spans="1:7">
      <c r="A28" s="71" t="s">
        <v>457</v>
      </c>
      <c r="B28" s="43"/>
      <c r="C28" s="16">
        <v>3962611.95</v>
      </c>
      <c r="D28" s="16">
        <v>1879374.18</v>
      </c>
      <c r="E28" s="16">
        <v>5276.49</v>
      </c>
      <c r="F28" s="16">
        <v>1874097.69</v>
      </c>
    </row>
    <row r="29" spans="1:7">
      <c r="A29" s="71" t="s">
        <v>458</v>
      </c>
      <c r="B29" s="43"/>
      <c r="C29" s="16">
        <v>3953318.08</v>
      </c>
      <c r="D29" s="16">
        <v>1867838.67</v>
      </c>
      <c r="E29" s="16">
        <v>5276.49</v>
      </c>
      <c r="F29" s="16">
        <v>1862562.18</v>
      </c>
    </row>
    <row r="30" spans="1:7">
      <c r="A30" s="71" t="s">
        <v>459</v>
      </c>
      <c r="B30" s="43"/>
      <c r="C30" s="16">
        <v>3927751.63</v>
      </c>
      <c r="D30" s="16">
        <v>1878307.73</v>
      </c>
      <c r="E30" s="16">
        <v>5200.95</v>
      </c>
      <c r="F30" s="16">
        <v>1873106.78</v>
      </c>
    </row>
    <row r="31" spans="1:7" ht="18" customHeight="1">
      <c r="A31" s="71" t="s">
        <v>460</v>
      </c>
      <c r="B31" s="13"/>
      <c r="C31" s="16">
        <v>3931842.66</v>
      </c>
      <c r="D31" s="16">
        <v>1870503.58</v>
      </c>
      <c r="E31" s="16">
        <v>5122.92</v>
      </c>
      <c r="F31" s="16">
        <v>1865380.66</v>
      </c>
      <c r="G31" s="83"/>
    </row>
    <row r="32" spans="1:7" ht="18" customHeight="1">
      <c r="A32" s="28" t="s">
        <v>316</v>
      </c>
      <c r="B32" s="43"/>
      <c r="C32" s="16"/>
      <c r="D32" s="16"/>
      <c r="E32" s="16"/>
      <c r="F32" s="16"/>
      <c r="G32" s="83"/>
    </row>
    <row r="33" spans="1:7">
      <c r="A33" s="28" t="s">
        <v>317</v>
      </c>
      <c r="B33" s="43"/>
      <c r="C33" s="16">
        <v>25924.880000000001</v>
      </c>
      <c r="D33" s="16">
        <v>38944.43</v>
      </c>
      <c r="E33" s="89">
        <v>0</v>
      </c>
      <c r="F33" s="16">
        <v>38944.43</v>
      </c>
      <c r="G33" s="83"/>
    </row>
    <row r="34" spans="1:7">
      <c r="A34" s="28" t="s">
        <v>318</v>
      </c>
      <c r="B34" s="43"/>
      <c r="C34" s="16">
        <v>110303.26</v>
      </c>
      <c r="D34" s="16">
        <v>100899.17</v>
      </c>
      <c r="E34" s="16">
        <v>669.52</v>
      </c>
      <c r="F34" s="16">
        <v>100229.65</v>
      </c>
      <c r="G34" s="83"/>
    </row>
    <row r="35" spans="1:7">
      <c r="A35" s="28" t="s">
        <v>319</v>
      </c>
      <c r="B35" s="43"/>
      <c r="C35" s="16">
        <v>15905.14</v>
      </c>
      <c r="D35" s="16">
        <v>14003.97</v>
      </c>
      <c r="E35" s="16">
        <v>358.6</v>
      </c>
      <c r="F35" s="16">
        <v>13645.37</v>
      </c>
      <c r="G35" s="83"/>
    </row>
    <row r="36" spans="1:7">
      <c r="A36" s="28" t="s">
        <v>320</v>
      </c>
      <c r="B36" s="43"/>
      <c r="C36" s="16">
        <v>94398.12</v>
      </c>
      <c r="D36" s="16">
        <v>86895.2</v>
      </c>
      <c r="E36" s="16">
        <v>310.92</v>
      </c>
      <c r="F36" s="16">
        <v>86584.28</v>
      </c>
      <c r="G36" s="83"/>
    </row>
    <row r="37" spans="1:7" ht="18" customHeight="1">
      <c r="A37" s="28" t="s">
        <v>321</v>
      </c>
      <c r="B37" s="43"/>
      <c r="C37" s="16">
        <v>3328872.39</v>
      </c>
      <c r="D37" s="16">
        <v>1576213.54</v>
      </c>
      <c r="E37" s="16">
        <v>3434.6</v>
      </c>
      <c r="F37" s="16">
        <v>1572778.94</v>
      </c>
      <c r="G37" s="83"/>
    </row>
    <row r="38" spans="1:7">
      <c r="A38" s="28" t="s">
        <v>322</v>
      </c>
      <c r="B38" s="43"/>
      <c r="C38" s="16">
        <v>1221027.5900000001</v>
      </c>
      <c r="D38" s="16">
        <v>601029.18000000005</v>
      </c>
      <c r="E38" s="16">
        <v>2508.7199999999998</v>
      </c>
      <c r="F38" s="16">
        <v>598520.46</v>
      </c>
      <c r="G38" s="83"/>
    </row>
    <row r="39" spans="1:7">
      <c r="A39" s="28" t="s">
        <v>323</v>
      </c>
      <c r="B39" s="43"/>
      <c r="C39" s="16">
        <v>556675.72</v>
      </c>
      <c r="D39" s="16">
        <v>720821.42</v>
      </c>
      <c r="E39" s="16">
        <v>33</v>
      </c>
      <c r="F39" s="16">
        <v>720788.42</v>
      </c>
      <c r="G39" s="83"/>
    </row>
    <row r="40" spans="1:7">
      <c r="A40" s="28" t="s">
        <v>324</v>
      </c>
      <c r="B40" s="43"/>
      <c r="C40" s="16">
        <v>1120604.6499999999</v>
      </c>
      <c r="D40" s="16">
        <v>28810.17</v>
      </c>
      <c r="E40" s="16">
        <v>93.43</v>
      </c>
      <c r="F40" s="16">
        <v>28716.74</v>
      </c>
      <c r="G40" s="83"/>
    </row>
    <row r="41" spans="1:7">
      <c r="A41" s="28" t="s">
        <v>320</v>
      </c>
      <c r="B41" s="43"/>
      <c r="C41" s="16">
        <v>430564.43</v>
      </c>
      <c r="D41" s="16">
        <v>225552.77</v>
      </c>
      <c r="E41" s="16">
        <v>799.45</v>
      </c>
      <c r="F41" s="16">
        <v>224753.32</v>
      </c>
      <c r="G41" s="83"/>
    </row>
    <row r="42" spans="1:7" ht="18" customHeight="1">
      <c r="A42" s="28" t="s">
        <v>325</v>
      </c>
      <c r="B42" s="43"/>
      <c r="C42" s="16">
        <v>466742.13</v>
      </c>
      <c r="D42" s="16">
        <v>154446.44</v>
      </c>
      <c r="E42" s="16">
        <v>1018.8</v>
      </c>
      <c r="F42" s="16">
        <v>153427.64000000001</v>
      </c>
      <c r="G42" s="83"/>
    </row>
    <row r="43" spans="1:7">
      <c r="A43" s="28" t="s">
        <v>326</v>
      </c>
      <c r="B43" s="43"/>
      <c r="C43" s="16">
        <v>387223.55</v>
      </c>
      <c r="D43" s="16">
        <v>98375.25</v>
      </c>
      <c r="E43" s="16">
        <v>279.16000000000003</v>
      </c>
      <c r="F43" s="16">
        <v>98096.09</v>
      </c>
      <c r="G43" s="83"/>
    </row>
    <row r="44" spans="1:7">
      <c r="A44" s="28" t="s">
        <v>327</v>
      </c>
      <c r="B44" s="43"/>
      <c r="C44" s="16">
        <v>79518.58</v>
      </c>
      <c r="D44" s="16">
        <v>56071.19</v>
      </c>
      <c r="E44" s="16">
        <v>739.64</v>
      </c>
      <c r="F44" s="16">
        <v>55331.55</v>
      </c>
      <c r="G44" s="83"/>
    </row>
    <row r="45" spans="1:7" ht="5.0999999999999996" customHeight="1">
      <c r="A45" s="45"/>
      <c r="B45" s="44"/>
      <c r="C45" s="9"/>
      <c r="D45" s="9"/>
      <c r="E45" s="9"/>
      <c r="F45" s="9"/>
      <c r="G45" s="83"/>
    </row>
    <row r="46" spans="1:7">
      <c r="A46" s="30" t="s">
        <v>357</v>
      </c>
      <c r="B46" s="30"/>
      <c r="C46" s="2"/>
      <c r="D46" s="2"/>
      <c r="E46" s="2"/>
      <c r="F46" s="2"/>
      <c r="G46" s="83"/>
    </row>
    <row r="47" spans="1:7">
      <c r="C47" s="84"/>
      <c r="D47" s="83"/>
      <c r="E47" s="83"/>
      <c r="F47" s="83"/>
      <c r="G47" s="83"/>
    </row>
    <row r="48" spans="1:7">
      <c r="C48" s="83"/>
      <c r="D48" s="83"/>
      <c r="E48" s="83"/>
      <c r="F48" s="83"/>
      <c r="G48" s="83"/>
    </row>
    <row r="49" spans="3:7">
      <c r="C49" s="83"/>
      <c r="D49" s="83"/>
      <c r="E49" s="83"/>
      <c r="F49" s="83"/>
      <c r="G49" s="83"/>
    </row>
    <row r="50" spans="3:7">
      <c r="C50" s="83"/>
      <c r="D50" s="83"/>
      <c r="E50" s="83"/>
      <c r="F50" s="83"/>
      <c r="G50" s="83"/>
    </row>
    <row r="51" spans="3:7">
      <c r="C51" s="83"/>
      <c r="D51" s="83"/>
      <c r="E51" s="83"/>
      <c r="F51" s="83"/>
      <c r="G51" s="83"/>
    </row>
    <row r="52" spans="3:7">
      <c r="C52" s="83"/>
      <c r="D52" s="83"/>
      <c r="E52" s="83"/>
      <c r="F52" s="83"/>
      <c r="G52" s="83"/>
    </row>
    <row r="53" spans="3:7">
      <c r="C53" s="83"/>
      <c r="D53" s="83"/>
      <c r="E53" s="83"/>
      <c r="F53" s="83"/>
      <c r="G53" s="83"/>
    </row>
  </sheetData>
  <mergeCells count="4">
    <mergeCell ref="D24:F24"/>
    <mergeCell ref="C24:C25"/>
    <mergeCell ref="A24:B25"/>
    <mergeCell ref="A5:B5"/>
  </mergeCells>
  <phoneticPr fontId="2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&amp;C159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54"/>
  <sheetViews>
    <sheetView zoomScaleNormal="100" workbookViewId="0"/>
  </sheetViews>
  <sheetFormatPr defaultRowHeight="13.5"/>
  <cols>
    <col min="1" max="1" width="13.75" customWidth="1"/>
    <col min="2" max="6" width="10.125" customWidth="1"/>
    <col min="7" max="9" width="10" customWidth="1"/>
  </cols>
  <sheetData>
    <row r="1" spans="1:9">
      <c r="A1" s="30" t="s">
        <v>420</v>
      </c>
      <c r="B1" s="30"/>
      <c r="C1" s="30"/>
      <c r="D1" s="30"/>
      <c r="E1" s="72"/>
      <c r="F1" s="30"/>
      <c r="G1" s="30"/>
      <c r="H1" s="30"/>
      <c r="I1" s="30"/>
    </row>
    <row r="2" spans="1:9">
      <c r="A2" s="30"/>
      <c r="B2" s="30"/>
      <c r="C2" s="30"/>
      <c r="D2" s="30"/>
      <c r="E2" s="30"/>
      <c r="F2" s="30"/>
      <c r="G2" s="30"/>
      <c r="H2" s="30"/>
      <c r="I2" s="30"/>
    </row>
    <row r="3" spans="1:9">
      <c r="A3" s="34" t="s">
        <v>332</v>
      </c>
      <c r="B3" s="30"/>
      <c r="C3" s="30"/>
      <c r="D3" s="30"/>
      <c r="E3" s="30"/>
      <c r="F3" s="30"/>
      <c r="G3" s="30"/>
      <c r="H3" s="30"/>
      <c r="I3" s="30"/>
    </row>
    <row r="4" spans="1:9">
      <c r="A4" s="30"/>
      <c r="B4" s="30"/>
      <c r="C4" s="30"/>
      <c r="D4" s="30"/>
      <c r="E4" s="30"/>
      <c r="F4" s="30"/>
      <c r="G4" s="26" t="s">
        <v>222</v>
      </c>
      <c r="H4" s="30"/>
      <c r="I4" s="30"/>
    </row>
    <row r="5" spans="1:9">
      <c r="A5" s="90" t="s">
        <v>333</v>
      </c>
      <c r="B5" s="93"/>
      <c r="C5" s="36" t="s">
        <v>453</v>
      </c>
      <c r="D5" s="27" t="s">
        <v>386</v>
      </c>
      <c r="E5" s="27" t="s">
        <v>397</v>
      </c>
      <c r="F5" s="27" t="s">
        <v>410</v>
      </c>
      <c r="G5" s="27" t="s">
        <v>454</v>
      </c>
      <c r="H5" s="30"/>
      <c r="I5" s="30"/>
    </row>
    <row r="6" spans="1:9" ht="4.5" customHeight="1">
      <c r="A6" s="68"/>
      <c r="B6" s="41"/>
      <c r="C6" s="30"/>
      <c r="D6" s="30"/>
      <c r="E6" s="30"/>
      <c r="F6" s="30"/>
      <c r="G6" s="2"/>
      <c r="H6" s="30"/>
      <c r="I6" s="30"/>
    </row>
    <row r="7" spans="1:9">
      <c r="A7" s="68" t="s">
        <v>328</v>
      </c>
      <c r="B7" s="41"/>
      <c r="C7" s="73">
        <v>2539.02</v>
      </c>
      <c r="D7" s="17">
        <v>2539.02</v>
      </c>
      <c r="E7" s="17">
        <v>2539.02</v>
      </c>
      <c r="F7" s="17">
        <v>2539.02</v>
      </c>
      <c r="G7" s="17">
        <v>2539.02</v>
      </c>
      <c r="H7" s="30"/>
      <c r="I7" s="30"/>
    </row>
    <row r="8" spans="1:9">
      <c r="A8" s="68" t="s">
        <v>334</v>
      </c>
      <c r="B8" s="41"/>
      <c r="C8" s="73">
        <v>2539.02</v>
      </c>
      <c r="D8" s="17">
        <v>2539.02</v>
      </c>
      <c r="E8" s="17">
        <v>2539.02</v>
      </c>
      <c r="F8" s="17">
        <v>2539.02</v>
      </c>
      <c r="G8" s="17">
        <v>2539.02</v>
      </c>
      <c r="H8" s="30"/>
      <c r="I8" s="30"/>
    </row>
    <row r="9" spans="1:9">
      <c r="A9" s="68"/>
      <c r="B9" s="41"/>
      <c r="C9" s="56"/>
      <c r="D9" s="1"/>
      <c r="E9" s="1"/>
      <c r="F9" s="1"/>
      <c r="G9" s="1"/>
      <c r="H9" s="30"/>
      <c r="I9" s="30"/>
    </row>
    <row r="10" spans="1:9">
      <c r="A10" s="68" t="s">
        <v>329</v>
      </c>
      <c r="B10" s="41"/>
      <c r="C10" s="56">
        <v>3600</v>
      </c>
      <c r="D10" s="1">
        <v>3600</v>
      </c>
      <c r="E10" s="1">
        <v>3600</v>
      </c>
      <c r="F10" s="1">
        <v>3600</v>
      </c>
      <c r="G10" s="1">
        <v>3600</v>
      </c>
      <c r="H10" s="30"/>
      <c r="I10" s="30"/>
    </row>
    <row r="11" spans="1:9">
      <c r="A11" s="68" t="s">
        <v>335</v>
      </c>
      <c r="B11" s="41"/>
      <c r="C11" s="56">
        <v>3600</v>
      </c>
      <c r="D11" s="1">
        <v>3600</v>
      </c>
      <c r="E11" s="1">
        <v>3600</v>
      </c>
      <c r="F11" s="1">
        <v>3600</v>
      </c>
      <c r="G11" s="1">
        <v>3600</v>
      </c>
      <c r="H11" s="30"/>
      <c r="I11" s="30"/>
    </row>
    <row r="12" spans="1:9">
      <c r="A12" s="68"/>
      <c r="B12" s="41"/>
      <c r="C12" s="56"/>
      <c r="D12" s="1"/>
      <c r="E12" s="1"/>
      <c r="F12" s="1"/>
      <c r="G12" s="1"/>
      <c r="H12" s="30"/>
      <c r="I12" s="30"/>
    </row>
    <row r="13" spans="1:9">
      <c r="A13" s="68" t="s">
        <v>330</v>
      </c>
      <c r="B13" s="41"/>
      <c r="C13" s="1">
        <v>16683070</v>
      </c>
      <c r="D13" s="1">
        <v>16918966</v>
      </c>
      <c r="E13" s="1">
        <v>17137039</v>
      </c>
      <c r="F13" s="1">
        <v>17359743</v>
      </c>
      <c r="G13" s="1">
        <v>17548866</v>
      </c>
      <c r="H13" s="30"/>
      <c r="I13" s="30"/>
    </row>
    <row r="14" spans="1:9" ht="4.5" customHeight="1">
      <c r="A14" s="45"/>
      <c r="B14" s="44"/>
      <c r="C14" s="45"/>
      <c r="D14" s="45"/>
      <c r="E14" s="45"/>
      <c r="F14" s="45"/>
      <c r="G14" s="9"/>
      <c r="H14" s="30"/>
      <c r="I14" s="30"/>
    </row>
    <row r="15" spans="1:9">
      <c r="A15" s="30" t="s">
        <v>357</v>
      </c>
      <c r="B15" s="30"/>
      <c r="C15" s="30"/>
      <c r="D15" s="30"/>
      <c r="E15" s="30"/>
      <c r="F15" s="30"/>
      <c r="G15" s="2"/>
      <c r="H15" s="30"/>
      <c r="I15" s="30"/>
    </row>
    <row r="16" spans="1:9">
      <c r="A16" s="30"/>
      <c r="B16" s="30"/>
      <c r="C16" s="30"/>
      <c r="D16" s="30"/>
      <c r="E16" s="30"/>
      <c r="F16" s="30"/>
      <c r="G16" s="30"/>
      <c r="H16" s="30"/>
      <c r="I16" s="30"/>
    </row>
    <row r="17" spans="1:9">
      <c r="A17" s="30"/>
      <c r="B17" s="30"/>
      <c r="C17" s="30"/>
      <c r="D17" s="30"/>
      <c r="E17" s="30"/>
      <c r="F17" s="30"/>
      <c r="G17" s="30"/>
      <c r="H17" s="30"/>
      <c r="I17" s="30"/>
    </row>
    <row r="18" spans="1:9">
      <c r="A18" s="30"/>
      <c r="B18" s="30"/>
      <c r="C18" s="30"/>
      <c r="D18" s="30"/>
      <c r="E18" s="30"/>
      <c r="F18" s="30"/>
      <c r="G18" s="30"/>
      <c r="H18" s="30"/>
      <c r="I18" s="30"/>
    </row>
    <row r="19" spans="1:9">
      <c r="A19" s="34" t="s">
        <v>336</v>
      </c>
      <c r="B19" s="30"/>
      <c r="C19" s="30"/>
      <c r="D19" s="30"/>
      <c r="E19" s="30"/>
      <c r="F19" s="30"/>
      <c r="G19" s="30"/>
      <c r="H19" s="30"/>
      <c r="I19" s="30"/>
    </row>
    <row r="20" spans="1:9">
      <c r="A20" s="30" t="s">
        <v>348</v>
      </c>
      <c r="B20" s="30"/>
      <c r="C20" s="30"/>
      <c r="D20" s="30"/>
      <c r="E20" s="30"/>
      <c r="F20" s="30"/>
      <c r="G20" s="30"/>
      <c r="H20" s="30"/>
      <c r="I20" s="26" t="s">
        <v>309</v>
      </c>
    </row>
    <row r="21" spans="1:9">
      <c r="A21" s="90" t="s">
        <v>337</v>
      </c>
      <c r="B21" s="93" t="s">
        <v>13</v>
      </c>
      <c r="C21" s="93" t="s">
        <v>358</v>
      </c>
      <c r="D21" s="93"/>
      <c r="E21" s="93"/>
      <c r="F21" s="93"/>
      <c r="G21" s="93" t="s">
        <v>359</v>
      </c>
      <c r="H21" s="93"/>
      <c r="I21" s="91"/>
    </row>
    <row r="22" spans="1:9">
      <c r="A22" s="90"/>
      <c r="B22" s="93"/>
      <c r="C22" s="36" t="s">
        <v>13</v>
      </c>
      <c r="D22" s="36" t="s">
        <v>338</v>
      </c>
      <c r="E22" s="36" t="s">
        <v>339</v>
      </c>
      <c r="F22" s="36" t="s">
        <v>340</v>
      </c>
      <c r="G22" s="36" t="s">
        <v>13</v>
      </c>
      <c r="H22" s="36" t="s">
        <v>331</v>
      </c>
      <c r="I22" s="27" t="s">
        <v>340</v>
      </c>
    </row>
    <row r="23" spans="1:9">
      <c r="A23" s="41" t="s">
        <v>373</v>
      </c>
      <c r="B23" s="56"/>
      <c r="C23" s="56"/>
      <c r="D23" s="56"/>
      <c r="E23" s="56"/>
      <c r="F23" s="56"/>
      <c r="G23" s="56"/>
      <c r="H23" s="56"/>
      <c r="I23" s="56"/>
    </row>
    <row r="24" spans="1:9">
      <c r="A24" s="41" t="s">
        <v>341</v>
      </c>
      <c r="B24" s="56">
        <v>35419564</v>
      </c>
      <c r="C24" s="56">
        <v>29430127</v>
      </c>
      <c r="D24" s="56">
        <v>922744</v>
      </c>
      <c r="E24" s="56">
        <v>1141842</v>
      </c>
      <c r="F24" s="56">
        <v>27365541</v>
      </c>
      <c r="G24" s="56">
        <v>5989437</v>
      </c>
      <c r="H24" s="56">
        <v>5338206</v>
      </c>
      <c r="I24" s="56">
        <v>651231</v>
      </c>
    </row>
    <row r="25" spans="1:9">
      <c r="A25" s="41" t="s">
        <v>342</v>
      </c>
      <c r="B25" s="56">
        <v>14664668</v>
      </c>
      <c r="C25" s="56">
        <v>10764782</v>
      </c>
      <c r="D25" s="56">
        <v>990866</v>
      </c>
      <c r="E25" s="56">
        <v>204850</v>
      </c>
      <c r="F25" s="56">
        <v>9569066</v>
      </c>
      <c r="G25" s="56">
        <v>3899886</v>
      </c>
      <c r="H25" s="56">
        <v>3609741</v>
      </c>
      <c r="I25" s="56">
        <v>290145</v>
      </c>
    </row>
    <row r="26" spans="1:9">
      <c r="A26" s="41" t="s">
        <v>343</v>
      </c>
      <c r="B26" s="56">
        <v>2366044</v>
      </c>
      <c r="C26" s="56">
        <v>2209643</v>
      </c>
      <c r="D26" s="56">
        <v>74720</v>
      </c>
      <c r="E26" s="56">
        <v>356453</v>
      </c>
      <c r="F26" s="56">
        <v>1778470</v>
      </c>
      <c r="G26" s="56">
        <v>156401</v>
      </c>
      <c r="H26" s="56">
        <v>66645</v>
      </c>
      <c r="I26" s="56">
        <v>89756</v>
      </c>
    </row>
    <row r="27" spans="1:9">
      <c r="A27" s="41" t="s">
        <v>344</v>
      </c>
      <c r="B27" s="56">
        <v>209194878</v>
      </c>
      <c r="C27" s="56">
        <v>203659740</v>
      </c>
      <c r="D27" s="56">
        <v>17085973</v>
      </c>
      <c r="E27" s="56">
        <v>12020692</v>
      </c>
      <c r="F27" s="56">
        <v>174553075</v>
      </c>
      <c r="G27" s="56">
        <v>5535138</v>
      </c>
      <c r="H27" s="56">
        <v>4564004</v>
      </c>
      <c r="I27" s="56">
        <v>971134</v>
      </c>
    </row>
    <row r="28" spans="1:9">
      <c r="A28" s="41"/>
      <c r="B28" s="56"/>
      <c r="C28" s="56"/>
      <c r="D28" s="56"/>
      <c r="E28" s="56"/>
      <c r="F28" s="56"/>
      <c r="G28" s="56"/>
      <c r="H28" s="56"/>
      <c r="I28" s="56"/>
    </row>
    <row r="29" spans="1:9">
      <c r="A29" s="41" t="s">
        <v>387</v>
      </c>
      <c r="B29" s="56"/>
      <c r="C29" s="56"/>
      <c r="D29" s="56"/>
      <c r="E29" s="56"/>
      <c r="F29" s="56"/>
      <c r="G29" s="56"/>
      <c r="H29" s="56"/>
      <c r="I29" s="56"/>
    </row>
    <row r="30" spans="1:9">
      <c r="A30" s="41" t="s">
        <v>341</v>
      </c>
      <c r="B30" s="1">
        <v>36002800</v>
      </c>
      <c r="C30" s="1">
        <v>29464519</v>
      </c>
      <c r="D30" s="1">
        <v>922744</v>
      </c>
      <c r="E30" s="1">
        <v>1084272</v>
      </c>
      <c r="F30" s="1">
        <v>27457503</v>
      </c>
      <c r="G30" s="1">
        <v>6538281</v>
      </c>
      <c r="H30" s="1">
        <v>6091970</v>
      </c>
      <c r="I30" s="1">
        <v>446311</v>
      </c>
    </row>
    <row r="31" spans="1:9">
      <c r="A31" s="41" t="s">
        <v>342</v>
      </c>
      <c r="B31" s="1">
        <v>14712391</v>
      </c>
      <c r="C31" s="1">
        <v>11382121</v>
      </c>
      <c r="D31" s="1">
        <v>990866</v>
      </c>
      <c r="E31" s="1">
        <v>192295</v>
      </c>
      <c r="F31" s="1">
        <v>10198960</v>
      </c>
      <c r="G31" s="1">
        <v>3330270</v>
      </c>
      <c r="H31" s="1">
        <v>3053866</v>
      </c>
      <c r="I31" s="1">
        <v>276404</v>
      </c>
    </row>
    <row r="32" spans="1:9">
      <c r="A32" s="41" t="s">
        <v>343</v>
      </c>
      <c r="B32" s="1">
        <v>2236473</v>
      </c>
      <c r="C32" s="1">
        <v>2056414</v>
      </c>
      <c r="D32" s="1">
        <v>74720</v>
      </c>
      <c r="E32" s="1">
        <v>355682</v>
      </c>
      <c r="F32" s="1">
        <v>1626012</v>
      </c>
      <c r="G32" s="1">
        <v>180059</v>
      </c>
      <c r="H32" s="1">
        <v>71108</v>
      </c>
      <c r="I32" s="1">
        <v>108951</v>
      </c>
    </row>
    <row r="33" spans="1:12">
      <c r="A33" s="41" t="s">
        <v>344</v>
      </c>
      <c r="B33" s="1">
        <v>209923392</v>
      </c>
      <c r="C33" s="1">
        <v>202390511</v>
      </c>
      <c r="D33" s="1">
        <v>17085973</v>
      </c>
      <c r="E33" s="1">
        <v>11900465</v>
      </c>
      <c r="F33" s="1">
        <v>173404073</v>
      </c>
      <c r="G33" s="1">
        <v>7532881</v>
      </c>
      <c r="H33" s="1">
        <v>2221326</v>
      </c>
      <c r="I33" s="1">
        <v>5311555</v>
      </c>
    </row>
    <row r="34" spans="1:12">
      <c r="A34" s="41"/>
      <c r="B34" s="56"/>
      <c r="C34" s="56"/>
      <c r="D34" s="56"/>
      <c r="E34" s="56"/>
      <c r="F34" s="56"/>
      <c r="G34" s="56"/>
      <c r="H34" s="56"/>
      <c r="I34" s="56"/>
    </row>
    <row r="35" spans="1:12">
      <c r="A35" s="41" t="s">
        <v>398</v>
      </c>
      <c r="B35" s="56"/>
      <c r="C35" s="56"/>
      <c r="D35" s="56"/>
      <c r="E35" s="56"/>
      <c r="F35" s="56"/>
      <c r="G35" s="56"/>
      <c r="H35" s="56"/>
      <c r="I35" s="56"/>
    </row>
    <row r="36" spans="1:12">
      <c r="A36" s="41" t="s">
        <v>341</v>
      </c>
      <c r="B36" s="1">
        <v>36842802</v>
      </c>
      <c r="C36" s="1">
        <v>29330963</v>
      </c>
      <c r="D36" s="1">
        <v>922744</v>
      </c>
      <c r="E36" s="1">
        <v>1026999</v>
      </c>
      <c r="F36" s="1">
        <v>27381220</v>
      </c>
      <c r="G36" s="1">
        <v>7511839</v>
      </c>
      <c r="H36" s="1">
        <v>6848516</v>
      </c>
      <c r="I36" s="1">
        <v>663323</v>
      </c>
    </row>
    <row r="37" spans="1:12">
      <c r="A37" s="41" t="s">
        <v>342</v>
      </c>
      <c r="B37" s="1">
        <v>17931757</v>
      </c>
      <c r="C37" s="1">
        <v>13891052</v>
      </c>
      <c r="D37" s="1">
        <v>414872</v>
      </c>
      <c r="E37" s="1">
        <v>179751</v>
      </c>
      <c r="F37" s="1">
        <v>13296429</v>
      </c>
      <c r="G37" s="1">
        <v>4040705</v>
      </c>
      <c r="H37" s="1">
        <v>3799479</v>
      </c>
      <c r="I37" s="1">
        <v>241226</v>
      </c>
    </row>
    <row r="38" spans="1:12">
      <c r="A38" s="41" t="s">
        <v>343</v>
      </c>
      <c r="B38" s="1">
        <v>2028488</v>
      </c>
      <c r="C38" s="1">
        <v>1849282</v>
      </c>
      <c r="D38" s="1">
        <v>74720</v>
      </c>
      <c r="E38" s="1">
        <v>355040</v>
      </c>
      <c r="F38" s="1">
        <v>1419522</v>
      </c>
      <c r="G38" s="1">
        <v>179206</v>
      </c>
      <c r="H38" s="1">
        <v>53574</v>
      </c>
      <c r="I38" s="1">
        <v>125632</v>
      </c>
    </row>
    <row r="39" spans="1:12">
      <c r="A39" s="41" t="s">
        <v>344</v>
      </c>
      <c r="B39" s="1">
        <v>210833646</v>
      </c>
      <c r="C39" s="1">
        <v>202418339</v>
      </c>
      <c r="D39" s="1">
        <v>17085973</v>
      </c>
      <c r="E39" s="1">
        <v>11763450</v>
      </c>
      <c r="F39" s="1">
        <v>173568916</v>
      </c>
      <c r="G39" s="1">
        <v>8415307</v>
      </c>
      <c r="H39" s="1">
        <v>7610808</v>
      </c>
      <c r="I39" s="1">
        <v>804499</v>
      </c>
    </row>
    <row r="40" spans="1:12">
      <c r="A40" s="41"/>
      <c r="B40" s="56"/>
      <c r="C40" s="56"/>
      <c r="D40" s="56"/>
      <c r="E40" s="56"/>
      <c r="F40" s="56"/>
      <c r="G40" s="56"/>
      <c r="H40" s="56"/>
      <c r="I40" s="56"/>
    </row>
    <row r="41" spans="1:12">
      <c r="A41" s="41" t="s">
        <v>411</v>
      </c>
      <c r="B41" s="56"/>
      <c r="C41" s="56"/>
      <c r="D41" s="56"/>
      <c r="E41" s="56"/>
      <c r="F41" s="56"/>
      <c r="G41" s="56"/>
      <c r="H41" s="56"/>
      <c r="I41" s="56"/>
    </row>
    <row r="42" spans="1:12">
      <c r="A42" s="41" t="s">
        <v>341</v>
      </c>
      <c r="B42" s="1">
        <f>C42+G42</f>
        <v>37647737</v>
      </c>
      <c r="C42" s="1">
        <f>SUM(D42:F42)</f>
        <v>29611005</v>
      </c>
      <c r="D42" s="1">
        <v>923378</v>
      </c>
      <c r="E42" s="1">
        <v>983006</v>
      </c>
      <c r="F42" s="1">
        <v>27704621</v>
      </c>
      <c r="G42" s="1">
        <f>H42+I42</f>
        <v>8036732</v>
      </c>
      <c r="H42" s="1">
        <v>7481359</v>
      </c>
      <c r="I42" s="1">
        <v>555373</v>
      </c>
    </row>
    <row r="43" spans="1:12">
      <c r="A43" s="41" t="s">
        <v>342</v>
      </c>
      <c r="B43" s="1">
        <f>C43+G43</f>
        <v>19116562</v>
      </c>
      <c r="C43" s="1">
        <f>SUM(D43:F43)</f>
        <v>13558292</v>
      </c>
      <c r="D43" s="1">
        <v>414872</v>
      </c>
      <c r="E43" s="1">
        <v>169171</v>
      </c>
      <c r="F43" s="1">
        <v>12974249</v>
      </c>
      <c r="G43" s="1">
        <f>H43+I43</f>
        <v>5558270</v>
      </c>
      <c r="H43" s="1">
        <v>4853925</v>
      </c>
      <c r="I43" s="1">
        <v>704345</v>
      </c>
    </row>
    <row r="44" spans="1:12">
      <c r="A44" s="41" t="s">
        <v>343</v>
      </c>
      <c r="B44" s="1">
        <f>C44+G44</f>
        <v>1916988</v>
      </c>
      <c r="C44" s="1">
        <f>SUM(D44:F44)</f>
        <v>1748748</v>
      </c>
      <c r="D44" s="1">
        <v>74720</v>
      </c>
      <c r="E44" s="1">
        <v>350319</v>
      </c>
      <c r="F44" s="1">
        <v>1323709</v>
      </c>
      <c r="G44" s="1">
        <f>H44+I44</f>
        <v>168240</v>
      </c>
      <c r="H44" s="1">
        <v>83002</v>
      </c>
      <c r="I44" s="1">
        <v>85238</v>
      </c>
    </row>
    <row r="45" spans="1:12">
      <c r="A45" s="41" t="s">
        <v>344</v>
      </c>
      <c r="B45" s="1">
        <f>C45+G45</f>
        <v>209665928</v>
      </c>
      <c r="C45" s="1">
        <f>SUM(D45:F45)</f>
        <v>202264058</v>
      </c>
      <c r="D45" s="1">
        <v>17085973</v>
      </c>
      <c r="E45" s="1">
        <v>11622427</v>
      </c>
      <c r="F45" s="1">
        <v>173555658</v>
      </c>
      <c r="G45" s="1">
        <f>H45+I45</f>
        <v>7401870</v>
      </c>
      <c r="H45" s="1">
        <v>6576958</v>
      </c>
      <c r="I45" s="1">
        <v>824912</v>
      </c>
    </row>
    <row r="46" spans="1:12">
      <c r="A46" s="41"/>
      <c r="B46" s="56"/>
      <c r="C46" s="56"/>
      <c r="D46" s="56"/>
      <c r="E46" s="56"/>
      <c r="F46" s="56"/>
      <c r="G46" s="56"/>
      <c r="H46" s="56"/>
      <c r="I46" s="56"/>
    </row>
    <row r="47" spans="1:12">
      <c r="A47" s="41" t="s">
        <v>455</v>
      </c>
      <c r="B47" s="1"/>
      <c r="C47" s="1"/>
      <c r="D47" s="1"/>
      <c r="E47" s="1"/>
      <c r="F47" s="1"/>
      <c r="G47" s="1"/>
      <c r="H47" s="1"/>
      <c r="I47" s="1"/>
    </row>
    <row r="48" spans="1:12">
      <c r="A48" s="41" t="s">
        <v>341</v>
      </c>
      <c r="B48" s="1">
        <v>38198632</v>
      </c>
      <c r="C48" s="1">
        <v>30013893</v>
      </c>
      <c r="D48" s="1">
        <v>923378</v>
      </c>
      <c r="E48" s="1">
        <v>1021888</v>
      </c>
      <c r="F48" s="1">
        <v>28068627</v>
      </c>
      <c r="G48" s="1">
        <v>8184739</v>
      </c>
      <c r="H48" s="1">
        <v>7576153</v>
      </c>
      <c r="I48" s="1">
        <v>608586</v>
      </c>
      <c r="J48" s="47"/>
      <c r="K48" s="47"/>
      <c r="L48" s="47"/>
    </row>
    <row r="49" spans="1:12">
      <c r="A49" s="41" t="s">
        <v>342</v>
      </c>
      <c r="B49" s="1">
        <v>19380225</v>
      </c>
      <c r="C49" s="1">
        <v>12356638</v>
      </c>
      <c r="D49" s="1">
        <v>414872</v>
      </c>
      <c r="E49" s="1">
        <v>161386</v>
      </c>
      <c r="F49" s="1">
        <v>11780380</v>
      </c>
      <c r="G49" s="1">
        <v>7023587</v>
      </c>
      <c r="H49" s="1">
        <v>6833753</v>
      </c>
      <c r="I49" s="1">
        <v>189834</v>
      </c>
      <c r="J49" s="47"/>
      <c r="K49" s="47"/>
      <c r="L49" s="47"/>
    </row>
    <row r="50" spans="1:12">
      <c r="A50" s="41" t="s">
        <v>343</v>
      </c>
      <c r="B50" s="1">
        <v>699042</v>
      </c>
      <c r="C50" s="1">
        <v>453602</v>
      </c>
      <c r="D50" s="1">
        <v>74720</v>
      </c>
      <c r="E50" s="1">
        <v>105023</v>
      </c>
      <c r="F50" s="1">
        <v>273859</v>
      </c>
      <c r="G50" s="1">
        <v>245440</v>
      </c>
      <c r="H50" s="1">
        <v>153306</v>
      </c>
      <c r="I50" s="1">
        <v>92134</v>
      </c>
      <c r="J50" s="47"/>
      <c r="K50" s="47"/>
      <c r="L50" s="47"/>
    </row>
    <row r="51" spans="1:12">
      <c r="A51" s="41" t="s">
        <v>344</v>
      </c>
      <c r="B51" s="1">
        <f>C51+G51</f>
        <v>157369230</v>
      </c>
      <c r="C51" s="1">
        <f>SUM(D51:F51)</f>
        <v>149726222</v>
      </c>
      <c r="D51" s="1">
        <v>17085973</v>
      </c>
      <c r="E51" s="1">
        <v>6871980</v>
      </c>
      <c r="F51" s="1">
        <v>125768269</v>
      </c>
      <c r="G51" s="1">
        <f>H51+I51</f>
        <v>7643008</v>
      </c>
      <c r="H51" s="1">
        <v>5584237</v>
      </c>
      <c r="I51" s="1">
        <v>2058771</v>
      </c>
      <c r="J51" s="47"/>
      <c r="K51" s="47"/>
      <c r="L51" s="47"/>
    </row>
    <row r="52" spans="1:12" ht="5.0999999999999996" customHeight="1">
      <c r="A52" s="44"/>
      <c r="B52" s="45"/>
      <c r="C52" s="45"/>
      <c r="D52" s="9"/>
      <c r="E52" s="9"/>
      <c r="F52" s="9"/>
      <c r="G52" s="9"/>
      <c r="H52" s="9"/>
      <c r="I52" s="9"/>
      <c r="J52" s="47"/>
      <c r="K52" s="47"/>
      <c r="L52" s="47"/>
    </row>
    <row r="53" spans="1:12">
      <c r="A53" s="30" t="s">
        <v>415</v>
      </c>
      <c r="B53" s="30"/>
      <c r="C53" s="30"/>
      <c r="D53" s="2"/>
      <c r="E53" s="2"/>
      <c r="F53" s="2"/>
      <c r="G53" s="2"/>
      <c r="H53" s="2"/>
      <c r="I53" s="2"/>
      <c r="J53" s="47"/>
      <c r="K53" s="47"/>
      <c r="L53" s="47"/>
    </row>
    <row r="54" spans="1:12">
      <c r="D54" s="47"/>
      <c r="E54" s="47"/>
      <c r="F54" s="47"/>
      <c r="G54" s="47"/>
      <c r="H54" s="47"/>
      <c r="I54" s="47"/>
      <c r="J54" s="47"/>
      <c r="K54" s="47"/>
      <c r="L54" s="47"/>
    </row>
  </sheetData>
  <mergeCells count="5">
    <mergeCell ref="A5:B5"/>
    <mergeCell ref="G21:I21"/>
    <mergeCell ref="C21:F21"/>
    <mergeCell ref="B21:B22"/>
    <mergeCell ref="A21:A22"/>
  </mergeCells>
  <phoneticPr fontId="2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52"/>
  <sheetViews>
    <sheetView zoomScaleNormal="100" zoomScaleSheetLayoutView="100" workbookViewId="0"/>
  </sheetViews>
  <sheetFormatPr defaultRowHeight="13.5"/>
  <cols>
    <col min="1" max="1" width="17.5" style="82" customWidth="1"/>
    <col min="2" max="2" width="10" style="82" customWidth="1"/>
    <col min="3" max="3" width="10.5" style="82" customWidth="1"/>
    <col min="4" max="4" width="9.75" style="82" customWidth="1"/>
    <col min="5" max="7" width="10" style="82" customWidth="1"/>
    <col min="8" max="8" width="8.25" style="82" customWidth="1"/>
    <col min="9" max="9" width="8.625" style="82" customWidth="1"/>
    <col min="10" max="16384" width="9" style="82"/>
  </cols>
  <sheetData>
    <row r="1" spans="1:10">
      <c r="A1" s="30"/>
      <c r="B1" s="30"/>
      <c r="C1" s="30"/>
      <c r="D1" s="30"/>
      <c r="E1" s="30"/>
      <c r="F1" s="30"/>
      <c r="G1" s="30"/>
      <c r="H1" s="30"/>
      <c r="I1" s="26" t="s">
        <v>420</v>
      </c>
    </row>
    <row r="2" spans="1:10">
      <c r="A2" s="30"/>
      <c r="B2" s="30"/>
      <c r="C2" s="30"/>
      <c r="D2" s="30"/>
      <c r="E2" s="30"/>
      <c r="F2" s="30"/>
      <c r="G2" s="30"/>
      <c r="H2" s="30"/>
      <c r="I2" s="30"/>
    </row>
    <row r="3" spans="1:10" ht="14.25">
      <c r="A3" s="33" t="s">
        <v>434</v>
      </c>
      <c r="B3" s="30"/>
      <c r="C3" s="30"/>
      <c r="D3" s="30"/>
      <c r="E3" s="2"/>
      <c r="F3" s="30"/>
      <c r="G3" s="30"/>
      <c r="H3" s="30"/>
      <c r="I3" s="30"/>
    </row>
    <row r="4" spans="1:10">
      <c r="A4" s="30"/>
      <c r="B4" s="30"/>
      <c r="C4" s="30"/>
      <c r="D4" s="30"/>
      <c r="E4" s="30"/>
      <c r="F4" s="30"/>
      <c r="G4" s="30"/>
      <c r="H4" s="30"/>
      <c r="I4" s="30"/>
    </row>
    <row r="5" spans="1:10">
      <c r="A5" s="34" t="s">
        <v>58</v>
      </c>
      <c r="B5" s="30"/>
      <c r="C5" s="30"/>
      <c r="D5" s="30"/>
      <c r="E5" s="30"/>
      <c r="F5" s="30"/>
      <c r="G5" s="30"/>
      <c r="H5" s="30"/>
      <c r="I5" s="30"/>
    </row>
    <row r="6" spans="1:10">
      <c r="A6" s="30" t="s">
        <v>346</v>
      </c>
      <c r="B6" s="30"/>
      <c r="C6" s="30"/>
      <c r="D6" s="30"/>
      <c r="E6" s="30"/>
      <c r="F6" s="30"/>
      <c r="G6" s="30"/>
      <c r="H6" s="30"/>
      <c r="I6" s="30"/>
    </row>
    <row r="7" spans="1:10">
      <c r="A7" s="90" t="s">
        <v>59</v>
      </c>
      <c r="B7" s="93" t="s">
        <v>9</v>
      </c>
      <c r="C7" s="93"/>
      <c r="D7" s="93"/>
      <c r="E7" s="93"/>
      <c r="F7" s="93" t="s">
        <v>10</v>
      </c>
      <c r="G7" s="92" t="s">
        <v>76</v>
      </c>
      <c r="H7" s="92" t="s">
        <v>60</v>
      </c>
      <c r="I7" s="94" t="s">
        <v>61</v>
      </c>
    </row>
    <row r="8" spans="1:10" ht="54" customHeight="1">
      <c r="A8" s="90"/>
      <c r="B8" s="36" t="s">
        <v>0</v>
      </c>
      <c r="C8" s="36" t="s">
        <v>11</v>
      </c>
      <c r="D8" s="38" t="s">
        <v>12</v>
      </c>
      <c r="E8" s="36" t="s">
        <v>13</v>
      </c>
      <c r="F8" s="93"/>
      <c r="G8" s="93"/>
      <c r="H8" s="93"/>
      <c r="I8" s="91"/>
    </row>
    <row r="9" spans="1:10" ht="5.0999999999999996" customHeight="1">
      <c r="A9" s="41"/>
      <c r="B9" s="30"/>
      <c r="C9" s="30"/>
      <c r="D9" s="30"/>
      <c r="E9" s="30"/>
      <c r="F9" s="30"/>
      <c r="G9" s="30"/>
      <c r="H9" s="30"/>
      <c r="I9" s="30"/>
    </row>
    <row r="10" spans="1:10">
      <c r="A10" s="5" t="s">
        <v>62</v>
      </c>
      <c r="B10" s="88">
        <v>183996719</v>
      </c>
      <c r="C10" s="88">
        <v>1580491</v>
      </c>
      <c r="D10" s="88">
        <v>0</v>
      </c>
      <c r="E10" s="88">
        <v>185577210</v>
      </c>
      <c r="F10" s="88">
        <v>187145576</v>
      </c>
      <c r="G10" s="88">
        <v>179104595</v>
      </c>
      <c r="H10" s="88">
        <v>1159075</v>
      </c>
      <c r="I10" s="88">
        <v>6911695</v>
      </c>
      <c r="J10" s="83"/>
    </row>
    <row r="11" spans="1:10">
      <c r="A11" s="5" t="s">
        <v>63</v>
      </c>
      <c r="B11" s="88">
        <v>54566098</v>
      </c>
      <c r="C11" s="88">
        <v>628381</v>
      </c>
      <c r="D11" s="88">
        <v>0</v>
      </c>
      <c r="E11" s="88">
        <v>55194479</v>
      </c>
      <c r="F11" s="88">
        <v>61030820</v>
      </c>
      <c r="G11" s="88">
        <v>54161442</v>
      </c>
      <c r="H11" s="88">
        <v>1046681</v>
      </c>
      <c r="I11" s="88">
        <v>5836273</v>
      </c>
      <c r="J11" s="83"/>
    </row>
    <row r="12" spans="1:10">
      <c r="A12" s="5" t="s">
        <v>353</v>
      </c>
      <c r="B12" s="88">
        <v>465997</v>
      </c>
      <c r="C12" s="88">
        <v>714</v>
      </c>
      <c r="D12" s="88">
        <v>0</v>
      </c>
      <c r="E12" s="88">
        <v>466711</v>
      </c>
      <c r="F12" s="88">
        <v>577254</v>
      </c>
      <c r="G12" s="88">
        <v>548042</v>
      </c>
      <c r="H12" s="88">
        <v>341</v>
      </c>
      <c r="I12" s="88">
        <v>28869</v>
      </c>
      <c r="J12" s="83"/>
    </row>
    <row r="13" spans="1:10">
      <c r="A13" s="5" t="s">
        <v>64</v>
      </c>
      <c r="B13" s="88">
        <v>0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3"/>
    </row>
    <row r="14" spans="1:10">
      <c r="A14" s="5" t="s">
        <v>65</v>
      </c>
      <c r="B14" s="88">
        <v>9110</v>
      </c>
      <c r="C14" s="88">
        <v>0</v>
      </c>
      <c r="D14" s="88">
        <v>0</v>
      </c>
      <c r="E14" s="88">
        <v>9110</v>
      </c>
      <c r="F14" s="88">
        <v>9027</v>
      </c>
      <c r="G14" s="88">
        <v>9027</v>
      </c>
      <c r="H14" s="88">
        <v>0</v>
      </c>
      <c r="I14" s="88">
        <v>0</v>
      </c>
      <c r="J14" s="83"/>
    </row>
    <row r="15" spans="1:10">
      <c r="A15" s="5" t="s">
        <v>66</v>
      </c>
      <c r="B15" s="88">
        <v>19801</v>
      </c>
      <c r="C15" s="88">
        <v>0</v>
      </c>
      <c r="D15" s="88">
        <v>0</v>
      </c>
      <c r="E15" s="88">
        <v>19801</v>
      </c>
      <c r="F15" s="88">
        <v>18357</v>
      </c>
      <c r="G15" s="88">
        <v>18357</v>
      </c>
      <c r="H15" s="88">
        <v>0</v>
      </c>
      <c r="I15" s="88">
        <v>0</v>
      </c>
      <c r="J15" s="83"/>
    </row>
    <row r="16" spans="1:10">
      <c r="A16" s="5" t="s">
        <v>67</v>
      </c>
      <c r="B16" s="88">
        <v>1313908</v>
      </c>
      <c r="C16" s="88">
        <v>0</v>
      </c>
      <c r="D16" s="88">
        <v>0</v>
      </c>
      <c r="E16" s="88">
        <v>1313908</v>
      </c>
      <c r="F16" s="88">
        <v>813286</v>
      </c>
      <c r="G16" s="88">
        <v>205958</v>
      </c>
      <c r="H16" s="88">
        <v>0</v>
      </c>
      <c r="I16" s="88">
        <v>607328</v>
      </c>
      <c r="J16" s="83"/>
    </row>
    <row r="17" spans="1:10" ht="22.5" customHeight="1">
      <c r="A17" s="6" t="s">
        <v>68</v>
      </c>
      <c r="B17" s="88">
        <v>4411463</v>
      </c>
      <c r="C17" s="88">
        <v>0</v>
      </c>
      <c r="D17" s="88">
        <v>0</v>
      </c>
      <c r="E17" s="88">
        <v>4411463</v>
      </c>
      <c r="F17" s="88">
        <v>4411461</v>
      </c>
      <c r="G17" s="88">
        <v>4411461</v>
      </c>
      <c r="H17" s="88">
        <v>0</v>
      </c>
      <c r="I17" s="88">
        <v>0</v>
      </c>
      <c r="J17" s="83"/>
    </row>
    <row r="18" spans="1:10" ht="22.5">
      <c r="A18" s="6" t="s">
        <v>69</v>
      </c>
      <c r="B18" s="88">
        <v>51673</v>
      </c>
      <c r="C18" s="88">
        <v>0</v>
      </c>
      <c r="D18" s="88">
        <v>0</v>
      </c>
      <c r="E18" s="88">
        <v>51673</v>
      </c>
      <c r="F18" s="88">
        <v>44763</v>
      </c>
      <c r="G18" s="88">
        <v>44763</v>
      </c>
      <c r="H18" s="88">
        <v>0</v>
      </c>
      <c r="I18" s="88">
        <v>0</v>
      </c>
      <c r="J18" s="83"/>
    </row>
    <row r="19" spans="1:10" ht="22.5">
      <c r="A19" s="6" t="s">
        <v>375</v>
      </c>
      <c r="B19" s="88">
        <v>31280</v>
      </c>
      <c r="C19" s="88">
        <v>4302</v>
      </c>
      <c r="D19" s="88">
        <v>0</v>
      </c>
      <c r="E19" s="88">
        <v>35582</v>
      </c>
      <c r="F19" s="88">
        <v>99521</v>
      </c>
      <c r="G19" s="88">
        <v>66279</v>
      </c>
      <c r="H19" s="88">
        <v>0</v>
      </c>
      <c r="I19" s="88">
        <v>33242</v>
      </c>
      <c r="J19" s="83"/>
    </row>
    <row r="20" spans="1:10">
      <c r="A20" s="5" t="s">
        <v>53</v>
      </c>
      <c r="B20" s="88">
        <v>7142</v>
      </c>
      <c r="C20" s="88">
        <v>1113</v>
      </c>
      <c r="D20" s="88">
        <v>0</v>
      </c>
      <c r="E20" s="88">
        <v>8255</v>
      </c>
      <c r="F20" s="88">
        <v>6741</v>
      </c>
      <c r="G20" s="88">
        <v>6741</v>
      </c>
      <c r="H20" s="88">
        <v>0</v>
      </c>
      <c r="I20" s="88">
        <v>0</v>
      </c>
      <c r="J20" s="83"/>
    </row>
    <row r="21" spans="1:10">
      <c r="A21" s="5" t="s">
        <v>54</v>
      </c>
      <c r="B21" s="88">
        <v>36308484</v>
      </c>
      <c r="C21" s="88">
        <v>-740954</v>
      </c>
      <c r="D21" s="88">
        <v>0</v>
      </c>
      <c r="E21" s="88">
        <v>35567530</v>
      </c>
      <c r="F21" s="88">
        <v>36076929</v>
      </c>
      <c r="G21" s="88">
        <v>35644986</v>
      </c>
      <c r="H21" s="88">
        <v>103877</v>
      </c>
      <c r="I21" s="88">
        <v>337038</v>
      </c>
      <c r="J21" s="83"/>
    </row>
    <row r="22" spans="1:10">
      <c r="A22" s="5" t="s">
        <v>360</v>
      </c>
      <c r="B22" s="88">
        <v>4928537</v>
      </c>
      <c r="C22" s="88">
        <v>55733</v>
      </c>
      <c r="D22" s="88">
        <v>0</v>
      </c>
      <c r="E22" s="88">
        <v>4984270</v>
      </c>
      <c r="F22" s="88">
        <v>5057072</v>
      </c>
      <c r="G22" s="88">
        <v>4987194</v>
      </c>
      <c r="H22" s="88">
        <v>8176</v>
      </c>
      <c r="I22" s="88">
        <v>68945</v>
      </c>
      <c r="J22" s="83"/>
    </row>
    <row r="23" spans="1:10">
      <c r="A23" s="5" t="s">
        <v>70</v>
      </c>
      <c r="B23" s="88">
        <v>310099</v>
      </c>
      <c r="C23" s="88">
        <v>-4874</v>
      </c>
      <c r="D23" s="88">
        <v>0</v>
      </c>
      <c r="E23" s="88">
        <v>305225</v>
      </c>
      <c r="F23" s="88">
        <v>299035</v>
      </c>
      <c r="G23" s="88">
        <v>299035</v>
      </c>
      <c r="H23" s="88">
        <v>0</v>
      </c>
      <c r="I23" s="88">
        <v>0</v>
      </c>
      <c r="J23" s="83"/>
    </row>
    <row r="24" spans="1:10">
      <c r="A24" s="5" t="s">
        <v>55</v>
      </c>
      <c r="B24" s="88">
        <v>824212</v>
      </c>
      <c r="C24" s="88">
        <v>54784</v>
      </c>
      <c r="D24" s="88">
        <v>0</v>
      </c>
      <c r="E24" s="88">
        <v>878996</v>
      </c>
      <c r="F24" s="88">
        <v>834023</v>
      </c>
      <c r="G24" s="88">
        <v>834023</v>
      </c>
      <c r="H24" s="88">
        <v>0</v>
      </c>
      <c r="I24" s="88">
        <v>0</v>
      </c>
      <c r="J24" s="83"/>
    </row>
    <row r="25" spans="1:10">
      <c r="A25" s="5" t="s">
        <v>71</v>
      </c>
      <c r="B25" s="88">
        <v>80748915</v>
      </c>
      <c r="C25" s="88">
        <v>1581292</v>
      </c>
      <c r="D25" s="88">
        <v>0</v>
      </c>
      <c r="E25" s="88">
        <v>82330207</v>
      </c>
      <c r="F25" s="88">
        <v>77867287</v>
      </c>
      <c r="G25" s="88">
        <v>77867287</v>
      </c>
      <c r="H25" s="88">
        <v>0</v>
      </c>
      <c r="I25" s="88">
        <v>0</v>
      </c>
      <c r="J25" s="83"/>
    </row>
    <row r="26" spans="1:10" ht="5.0999999999999996" customHeight="1">
      <c r="A26" s="44"/>
      <c r="B26" s="9"/>
      <c r="C26" s="9"/>
      <c r="D26" s="9"/>
      <c r="E26" s="9"/>
      <c r="F26" s="9"/>
      <c r="G26" s="9"/>
      <c r="H26" s="9"/>
      <c r="I26" s="9"/>
      <c r="J26" s="83"/>
    </row>
    <row r="27" spans="1:10">
      <c r="A27" s="25" t="s">
        <v>417</v>
      </c>
      <c r="B27" s="30"/>
      <c r="C27" s="30"/>
      <c r="D27" s="30"/>
      <c r="E27" s="30"/>
      <c r="F27" s="30"/>
      <c r="G27" s="30"/>
      <c r="H27" s="30"/>
      <c r="I27" s="30"/>
    </row>
    <row r="28" spans="1:10">
      <c r="A28" s="30"/>
      <c r="B28" s="30"/>
      <c r="C28" s="30"/>
      <c r="D28" s="30"/>
      <c r="E28" s="30"/>
      <c r="F28" s="30"/>
      <c r="G28" s="30"/>
      <c r="H28" s="30"/>
      <c r="I28" s="30"/>
    </row>
    <row r="29" spans="1:10">
      <c r="A29" s="30" t="s">
        <v>56</v>
      </c>
      <c r="B29" s="30"/>
      <c r="C29" s="30"/>
      <c r="D29" s="30"/>
      <c r="E29" s="30"/>
      <c r="F29" s="30"/>
      <c r="G29" s="30"/>
      <c r="H29" s="30"/>
      <c r="I29" s="30"/>
    </row>
    <row r="30" spans="1:10">
      <c r="A30" s="34" t="s">
        <v>72</v>
      </c>
      <c r="B30" s="30"/>
      <c r="C30" s="30"/>
      <c r="D30" s="30"/>
      <c r="E30" s="30"/>
      <c r="F30" s="30"/>
      <c r="G30" s="30"/>
      <c r="H30" s="30"/>
      <c r="I30" s="30"/>
    </row>
    <row r="31" spans="1:10">
      <c r="A31" s="30" t="s">
        <v>346</v>
      </c>
      <c r="B31" s="30"/>
      <c r="C31" s="30"/>
      <c r="D31" s="30"/>
      <c r="E31" s="30"/>
      <c r="F31" s="30"/>
      <c r="G31" s="30"/>
      <c r="H31" s="30"/>
      <c r="I31" s="30"/>
    </row>
    <row r="32" spans="1:10">
      <c r="A32" s="90" t="s">
        <v>59</v>
      </c>
      <c r="B32" s="93" t="s">
        <v>9</v>
      </c>
      <c r="C32" s="93"/>
      <c r="D32" s="93"/>
      <c r="E32" s="93"/>
      <c r="F32" s="93"/>
      <c r="G32" s="93" t="s">
        <v>33</v>
      </c>
      <c r="H32" s="92" t="s">
        <v>73</v>
      </c>
      <c r="I32" s="91" t="s">
        <v>74</v>
      </c>
    </row>
    <row r="33" spans="1:9" ht="40.5" customHeight="1">
      <c r="A33" s="90"/>
      <c r="B33" s="36" t="s">
        <v>0</v>
      </c>
      <c r="C33" s="36" t="s">
        <v>11</v>
      </c>
      <c r="D33" s="38" t="s">
        <v>75</v>
      </c>
      <c r="E33" s="38" t="s">
        <v>57</v>
      </c>
      <c r="F33" s="36" t="s">
        <v>13</v>
      </c>
      <c r="G33" s="93"/>
      <c r="H33" s="93"/>
      <c r="I33" s="91"/>
    </row>
    <row r="34" spans="1:9" ht="5.0999999999999996" customHeight="1">
      <c r="A34" s="41"/>
      <c r="B34" s="30"/>
      <c r="C34" s="30"/>
      <c r="D34" s="30"/>
      <c r="E34" s="30"/>
      <c r="F34" s="30"/>
      <c r="G34" s="30"/>
      <c r="H34" s="30"/>
      <c r="I34" s="30"/>
    </row>
    <row r="35" spans="1:9">
      <c r="A35" s="5" t="s">
        <v>62</v>
      </c>
      <c r="B35" s="88">
        <v>183996719</v>
      </c>
      <c r="C35" s="88">
        <v>1580491</v>
      </c>
      <c r="D35" s="88">
        <v>0</v>
      </c>
      <c r="E35" s="88">
        <v>0</v>
      </c>
      <c r="F35" s="88">
        <v>185577210</v>
      </c>
      <c r="G35" s="88">
        <v>177300284</v>
      </c>
      <c r="H35" s="88">
        <v>32053</v>
      </c>
      <c r="I35" s="88">
        <v>8244872</v>
      </c>
    </row>
    <row r="36" spans="1:9">
      <c r="A36" s="5" t="s">
        <v>63</v>
      </c>
      <c r="B36" s="88">
        <v>54566098</v>
      </c>
      <c r="C36" s="88">
        <v>628381</v>
      </c>
      <c r="D36" s="88">
        <v>0</v>
      </c>
      <c r="E36" s="88">
        <v>0</v>
      </c>
      <c r="F36" s="88">
        <v>55194479</v>
      </c>
      <c r="G36" s="88">
        <v>53410919</v>
      </c>
      <c r="H36" s="88">
        <v>0</v>
      </c>
      <c r="I36" s="88">
        <v>1783560</v>
      </c>
    </row>
    <row r="37" spans="1:9">
      <c r="A37" s="5" t="s">
        <v>353</v>
      </c>
      <c r="B37" s="88">
        <v>465997</v>
      </c>
      <c r="C37" s="88">
        <v>714</v>
      </c>
      <c r="D37" s="88">
        <v>0</v>
      </c>
      <c r="E37" s="88">
        <v>0</v>
      </c>
      <c r="F37" s="88">
        <v>466711</v>
      </c>
      <c r="G37" s="88">
        <v>413249</v>
      </c>
      <c r="H37" s="88">
        <v>32053</v>
      </c>
      <c r="I37" s="88">
        <v>21409</v>
      </c>
    </row>
    <row r="38" spans="1:9">
      <c r="A38" s="5" t="s">
        <v>64</v>
      </c>
      <c r="B38" s="88">
        <v>0</v>
      </c>
      <c r="C38" s="88">
        <v>0</v>
      </c>
      <c r="D38" s="88">
        <v>0</v>
      </c>
      <c r="E38" s="88">
        <v>0</v>
      </c>
      <c r="F38" s="88">
        <v>0</v>
      </c>
      <c r="G38" s="88">
        <v>0</v>
      </c>
      <c r="H38" s="88">
        <v>0</v>
      </c>
      <c r="I38" s="88">
        <v>0</v>
      </c>
    </row>
    <row r="39" spans="1:9">
      <c r="A39" s="5" t="s">
        <v>65</v>
      </c>
      <c r="B39" s="88">
        <v>9110</v>
      </c>
      <c r="C39" s="88">
        <v>0</v>
      </c>
      <c r="D39" s="88">
        <v>0</v>
      </c>
      <c r="E39" s="88">
        <v>0</v>
      </c>
      <c r="F39" s="88">
        <v>9110</v>
      </c>
      <c r="G39" s="88">
        <v>9027</v>
      </c>
      <c r="H39" s="88">
        <v>0</v>
      </c>
      <c r="I39" s="88">
        <v>83</v>
      </c>
    </row>
    <row r="40" spans="1:9">
      <c r="A40" s="5" t="s">
        <v>66</v>
      </c>
      <c r="B40" s="88">
        <v>19801</v>
      </c>
      <c r="C40" s="88">
        <v>0</v>
      </c>
      <c r="D40" s="88">
        <v>0</v>
      </c>
      <c r="E40" s="88">
        <v>0</v>
      </c>
      <c r="F40" s="88">
        <v>19801</v>
      </c>
      <c r="G40" s="88">
        <v>11051</v>
      </c>
      <c r="H40" s="88">
        <v>0</v>
      </c>
      <c r="I40" s="88">
        <v>8749</v>
      </c>
    </row>
    <row r="41" spans="1:9">
      <c r="A41" s="5" t="s">
        <v>67</v>
      </c>
      <c r="B41" s="88">
        <v>1313908</v>
      </c>
      <c r="C41" s="88">
        <v>0</v>
      </c>
      <c r="D41" s="88">
        <v>0</v>
      </c>
      <c r="E41" s="88">
        <v>0</v>
      </c>
      <c r="F41" s="88">
        <v>1313908</v>
      </c>
      <c r="G41" s="88">
        <v>205958</v>
      </c>
      <c r="H41" s="88">
        <v>0</v>
      </c>
      <c r="I41" s="88">
        <v>1107950</v>
      </c>
    </row>
    <row r="42" spans="1:9" ht="22.5" customHeight="1">
      <c r="A42" s="6" t="s">
        <v>68</v>
      </c>
      <c r="B42" s="88">
        <v>4411463</v>
      </c>
      <c r="C42" s="88">
        <v>0</v>
      </c>
      <c r="D42" s="88">
        <v>0</v>
      </c>
      <c r="E42" s="88">
        <v>0</v>
      </c>
      <c r="F42" s="88">
        <v>4411463</v>
      </c>
      <c r="G42" s="88">
        <v>4411461</v>
      </c>
      <c r="H42" s="88">
        <v>0</v>
      </c>
      <c r="I42" s="88">
        <v>2</v>
      </c>
    </row>
    <row r="43" spans="1:9" ht="22.5">
      <c r="A43" s="6" t="s">
        <v>69</v>
      </c>
      <c r="B43" s="88">
        <v>51673</v>
      </c>
      <c r="C43" s="88">
        <v>0</v>
      </c>
      <c r="D43" s="88">
        <v>0</v>
      </c>
      <c r="E43" s="88">
        <v>0</v>
      </c>
      <c r="F43" s="88">
        <v>51673</v>
      </c>
      <c r="G43" s="88">
        <v>44676</v>
      </c>
      <c r="H43" s="88">
        <v>0</v>
      </c>
      <c r="I43" s="88">
        <v>6997</v>
      </c>
    </row>
    <row r="44" spans="1:9" ht="22.5">
      <c r="A44" s="6" t="s">
        <v>375</v>
      </c>
      <c r="B44" s="88">
        <v>31280</v>
      </c>
      <c r="C44" s="88">
        <v>4302</v>
      </c>
      <c r="D44" s="88">
        <v>0</v>
      </c>
      <c r="E44" s="88">
        <v>0</v>
      </c>
      <c r="F44" s="88">
        <v>35582</v>
      </c>
      <c r="G44" s="88">
        <v>25285</v>
      </c>
      <c r="H44" s="88">
        <v>0</v>
      </c>
      <c r="I44" s="88">
        <v>10297</v>
      </c>
    </row>
    <row r="45" spans="1:9">
      <c r="A45" s="5" t="s">
        <v>53</v>
      </c>
      <c r="B45" s="88">
        <v>7142</v>
      </c>
      <c r="C45" s="88">
        <v>1113</v>
      </c>
      <c r="D45" s="88">
        <v>0</v>
      </c>
      <c r="E45" s="88">
        <v>0</v>
      </c>
      <c r="F45" s="88">
        <v>8255</v>
      </c>
      <c r="G45" s="88">
        <v>6741</v>
      </c>
      <c r="H45" s="88">
        <v>0</v>
      </c>
      <c r="I45" s="88">
        <v>1514</v>
      </c>
    </row>
    <row r="46" spans="1:9">
      <c r="A46" s="5" t="s">
        <v>54</v>
      </c>
      <c r="B46" s="88">
        <v>36308484</v>
      </c>
      <c r="C46" s="88">
        <v>-740954</v>
      </c>
      <c r="D46" s="88">
        <v>0</v>
      </c>
      <c r="E46" s="88">
        <v>0</v>
      </c>
      <c r="F46" s="88">
        <v>35567530</v>
      </c>
      <c r="G46" s="88">
        <v>35061737</v>
      </c>
      <c r="H46" s="88">
        <v>0</v>
      </c>
      <c r="I46" s="88">
        <v>505793</v>
      </c>
    </row>
    <row r="47" spans="1:9">
      <c r="A47" s="5" t="s">
        <v>360</v>
      </c>
      <c r="B47" s="88">
        <v>4928537</v>
      </c>
      <c r="C47" s="88">
        <v>55733</v>
      </c>
      <c r="D47" s="88">
        <v>0</v>
      </c>
      <c r="E47" s="88">
        <v>0</v>
      </c>
      <c r="F47" s="88">
        <v>4984270</v>
      </c>
      <c r="G47" s="88">
        <v>4914559</v>
      </c>
      <c r="H47" s="88">
        <v>0</v>
      </c>
      <c r="I47" s="88">
        <v>69711</v>
      </c>
    </row>
    <row r="48" spans="1:9">
      <c r="A48" s="5" t="s">
        <v>70</v>
      </c>
      <c r="B48" s="88">
        <v>310099</v>
      </c>
      <c r="C48" s="88">
        <v>-4874</v>
      </c>
      <c r="D48" s="88">
        <v>0</v>
      </c>
      <c r="E48" s="88">
        <v>0</v>
      </c>
      <c r="F48" s="88">
        <v>305225</v>
      </c>
      <c r="G48" s="88">
        <v>299035</v>
      </c>
      <c r="H48" s="88">
        <v>0</v>
      </c>
      <c r="I48" s="88">
        <v>6190</v>
      </c>
    </row>
    <row r="49" spans="1:9">
      <c r="A49" s="5" t="s">
        <v>55</v>
      </c>
      <c r="B49" s="88">
        <v>824212</v>
      </c>
      <c r="C49" s="88">
        <v>54784</v>
      </c>
      <c r="D49" s="88">
        <v>0</v>
      </c>
      <c r="E49" s="88">
        <v>0</v>
      </c>
      <c r="F49" s="88">
        <v>878996</v>
      </c>
      <c r="G49" s="88">
        <v>834023</v>
      </c>
      <c r="H49" s="88">
        <v>0</v>
      </c>
      <c r="I49" s="88">
        <v>44973</v>
      </c>
    </row>
    <row r="50" spans="1:9">
      <c r="A50" s="5" t="s">
        <v>71</v>
      </c>
      <c r="B50" s="88">
        <v>80748915</v>
      </c>
      <c r="C50" s="88">
        <v>1581292</v>
      </c>
      <c r="D50" s="88">
        <v>0</v>
      </c>
      <c r="E50" s="88">
        <v>0</v>
      </c>
      <c r="F50" s="88">
        <v>82330207</v>
      </c>
      <c r="G50" s="88">
        <v>77652563</v>
      </c>
      <c r="H50" s="88">
        <v>0</v>
      </c>
      <c r="I50" s="88">
        <v>4677644</v>
      </c>
    </row>
    <row r="51" spans="1:9" ht="5.0999999999999996" customHeight="1">
      <c r="A51" s="44"/>
      <c r="B51" s="45"/>
      <c r="C51" s="45"/>
      <c r="D51" s="45"/>
      <c r="E51" s="45"/>
      <c r="F51" s="45"/>
      <c r="G51" s="45"/>
      <c r="H51" s="45"/>
      <c r="I51" s="45"/>
    </row>
    <row r="52" spans="1:9">
      <c r="A52" s="30" t="s">
        <v>354</v>
      </c>
      <c r="B52" s="30"/>
      <c r="C52" s="30"/>
      <c r="D52" s="30"/>
      <c r="E52" s="30"/>
      <c r="F52" s="30"/>
      <c r="G52" s="30"/>
      <c r="H52" s="30"/>
      <c r="I52" s="30"/>
    </row>
  </sheetData>
  <mergeCells count="11">
    <mergeCell ref="I7:I8"/>
    <mergeCell ref="H7:H8"/>
    <mergeCell ref="I32:I33"/>
    <mergeCell ref="H32:H33"/>
    <mergeCell ref="A7:A8"/>
    <mergeCell ref="A32:A33"/>
    <mergeCell ref="G32:G33"/>
    <mergeCell ref="B32:F32"/>
    <mergeCell ref="G7:G8"/>
    <mergeCell ref="F7:F8"/>
    <mergeCell ref="B7:E7"/>
  </mergeCells>
  <phoneticPr fontId="2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&amp;C149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Q54"/>
  <sheetViews>
    <sheetView zoomScaleNormal="100" workbookViewId="0"/>
  </sheetViews>
  <sheetFormatPr defaultRowHeight="13.5"/>
  <cols>
    <col min="1" max="1" width="20.75" customWidth="1"/>
    <col min="2" max="7" width="11.125" customWidth="1"/>
    <col min="8" max="8" width="2.75" customWidth="1"/>
    <col min="9" max="9" width="3.125" customWidth="1"/>
    <col min="10" max="10" width="20.75" customWidth="1"/>
    <col min="11" max="13" width="10.375" customWidth="1"/>
    <col min="14" max="14" width="10.375" style="47" customWidth="1"/>
    <col min="15" max="16" width="10.375" customWidth="1"/>
    <col min="17" max="17" width="10.375" style="47" customWidth="1"/>
  </cols>
  <sheetData>
    <row r="1" spans="1:17">
      <c r="A1" s="30" t="s">
        <v>420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2"/>
      <c r="O1" s="30"/>
      <c r="P1" s="30"/>
      <c r="Q1" s="26" t="s">
        <v>420</v>
      </c>
    </row>
    <row r="2" spans="1:17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"/>
      <c r="O2" s="30"/>
      <c r="P2" s="30"/>
      <c r="Q2" s="2"/>
    </row>
    <row r="3" spans="1:17" ht="14.25">
      <c r="A3" s="33" t="s">
        <v>421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2"/>
      <c r="O3" s="30"/>
      <c r="P3" s="30"/>
      <c r="Q3" s="2"/>
    </row>
    <row r="4" spans="1:17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2"/>
      <c r="O4" s="30"/>
      <c r="P4" s="30"/>
      <c r="Q4" s="2"/>
    </row>
    <row r="5" spans="1:17">
      <c r="A5" s="34" t="s">
        <v>81</v>
      </c>
      <c r="B5" s="30"/>
      <c r="C5" s="30"/>
      <c r="D5" s="30"/>
      <c r="E5" s="30"/>
      <c r="F5" s="30"/>
      <c r="G5" s="30"/>
      <c r="H5" s="30"/>
      <c r="I5" s="30"/>
      <c r="J5" s="34" t="s">
        <v>82</v>
      </c>
      <c r="K5" s="30"/>
      <c r="L5" s="30"/>
      <c r="M5" s="30"/>
      <c r="N5" s="2"/>
      <c r="O5" s="30"/>
      <c r="P5" s="30"/>
      <c r="Q5" s="2"/>
    </row>
    <row r="6" spans="1:17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2"/>
      <c r="O6" s="30"/>
      <c r="P6" s="30"/>
      <c r="Q6" s="2"/>
    </row>
    <row r="7" spans="1:17">
      <c r="A7" s="30" t="s">
        <v>346</v>
      </c>
      <c r="B7" s="30"/>
      <c r="C7" s="30"/>
      <c r="D7" s="30"/>
      <c r="E7" s="30"/>
      <c r="F7" s="30"/>
      <c r="G7" s="30"/>
      <c r="H7" s="30"/>
      <c r="I7" s="30"/>
      <c r="J7" s="30" t="s">
        <v>346</v>
      </c>
      <c r="K7" s="30"/>
      <c r="L7" s="30"/>
      <c r="M7" s="30"/>
      <c r="N7" s="2"/>
      <c r="O7" s="30"/>
      <c r="P7" s="30"/>
      <c r="Q7" s="2"/>
    </row>
    <row r="8" spans="1:17">
      <c r="A8" s="90" t="s">
        <v>8</v>
      </c>
      <c r="B8" s="93" t="s">
        <v>435</v>
      </c>
      <c r="C8" s="93"/>
      <c r="D8" s="91"/>
      <c r="E8" s="93" t="s">
        <v>436</v>
      </c>
      <c r="F8" s="93"/>
      <c r="G8" s="93"/>
      <c r="H8" s="30"/>
      <c r="I8" s="30"/>
      <c r="J8" s="90" t="s">
        <v>77</v>
      </c>
      <c r="K8" s="93" t="s">
        <v>437</v>
      </c>
      <c r="L8" s="93"/>
      <c r="M8" s="91"/>
      <c r="N8" s="93" t="s">
        <v>438</v>
      </c>
      <c r="O8" s="93"/>
      <c r="P8" s="93"/>
      <c r="Q8" s="95" t="s">
        <v>439</v>
      </c>
    </row>
    <row r="9" spans="1:17">
      <c r="A9" s="90"/>
      <c r="B9" s="36" t="s">
        <v>85</v>
      </c>
      <c r="C9" s="36" t="s">
        <v>83</v>
      </c>
      <c r="D9" s="27" t="s">
        <v>84</v>
      </c>
      <c r="E9" s="36" t="s">
        <v>85</v>
      </c>
      <c r="F9" s="36" t="s">
        <v>83</v>
      </c>
      <c r="G9" s="27" t="s">
        <v>84</v>
      </c>
      <c r="H9" s="30"/>
      <c r="I9" s="30"/>
      <c r="J9" s="90"/>
      <c r="K9" s="36" t="s">
        <v>0</v>
      </c>
      <c r="L9" s="36" t="s">
        <v>86</v>
      </c>
      <c r="M9" s="36" t="s">
        <v>84</v>
      </c>
      <c r="N9" s="19" t="s">
        <v>0</v>
      </c>
      <c r="O9" s="36" t="s">
        <v>86</v>
      </c>
      <c r="P9" s="36" t="s">
        <v>84</v>
      </c>
      <c r="Q9" s="96"/>
    </row>
    <row r="10" spans="1:17" ht="4.5" customHeight="1">
      <c r="A10" s="41"/>
      <c r="B10" s="30"/>
      <c r="C10" s="30"/>
      <c r="D10" s="30"/>
      <c r="E10" s="30"/>
      <c r="F10" s="30"/>
      <c r="G10" s="30"/>
      <c r="H10" s="30"/>
      <c r="I10" s="30"/>
      <c r="J10" s="41"/>
      <c r="K10" s="30"/>
      <c r="L10" s="30"/>
      <c r="M10" s="30"/>
      <c r="N10" s="2"/>
      <c r="O10" s="30"/>
      <c r="P10" s="30"/>
      <c r="Q10" s="2"/>
    </row>
    <row r="11" spans="1:17">
      <c r="A11" s="43" t="s">
        <v>87</v>
      </c>
      <c r="B11" s="3">
        <v>196371000</v>
      </c>
      <c r="C11" s="3">
        <v>199706117</v>
      </c>
      <c r="D11" s="3">
        <v>193367051</v>
      </c>
      <c r="E11" s="3">
        <v>192775000</v>
      </c>
      <c r="F11" s="3">
        <v>203373634</v>
      </c>
      <c r="G11" s="3">
        <v>189300007</v>
      </c>
      <c r="H11" s="28"/>
      <c r="I11" s="28"/>
      <c r="J11" s="43" t="s">
        <v>87</v>
      </c>
      <c r="K11" s="3">
        <f>SUM(K13:K32)</f>
        <v>196627381</v>
      </c>
      <c r="L11" s="3">
        <f>SUM(L13:L32)</f>
        <v>196862739</v>
      </c>
      <c r="M11" s="3">
        <f>SUM(M13:M32)</f>
        <v>190688358</v>
      </c>
      <c r="N11" s="3">
        <v>199810000</v>
      </c>
      <c r="O11" s="3">
        <v>202917848</v>
      </c>
      <c r="P11" s="3">
        <v>198189615</v>
      </c>
      <c r="Q11" s="3">
        <v>208540000</v>
      </c>
    </row>
    <row r="12" spans="1:17">
      <c r="A12" s="43"/>
      <c r="B12" s="3"/>
      <c r="C12" s="3"/>
      <c r="D12" s="3"/>
      <c r="E12" s="3"/>
      <c r="F12" s="3"/>
      <c r="G12" s="3"/>
      <c r="H12" s="28"/>
      <c r="I12" s="28"/>
      <c r="J12" s="43"/>
      <c r="K12" s="3"/>
      <c r="L12" s="3"/>
      <c r="M12" s="3"/>
      <c r="N12" s="3"/>
      <c r="O12" s="3"/>
      <c r="P12" s="3"/>
      <c r="Q12" s="3"/>
    </row>
    <row r="13" spans="1:17">
      <c r="A13" s="43" t="s">
        <v>88</v>
      </c>
      <c r="B13" s="3">
        <v>78298399</v>
      </c>
      <c r="C13" s="3">
        <v>78298399</v>
      </c>
      <c r="D13" s="3">
        <v>78469229</v>
      </c>
      <c r="E13" s="3">
        <v>76795621</v>
      </c>
      <c r="F13" s="3">
        <v>77232621</v>
      </c>
      <c r="G13" s="3">
        <v>77454095</v>
      </c>
      <c r="H13" s="28"/>
      <c r="I13" s="28"/>
      <c r="J13" s="43" t="s">
        <v>88</v>
      </c>
      <c r="K13" s="3">
        <v>76074220</v>
      </c>
      <c r="L13" s="3">
        <v>76674220</v>
      </c>
      <c r="M13" s="3">
        <v>76679351</v>
      </c>
      <c r="N13" s="3">
        <v>77085796</v>
      </c>
      <c r="O13" s="3">
        <v>77492796</v>
      </c>
      <c r="P13" s="3">
        <v>77892183</v>
      </c>
      <c r="Q13" s="3">
        <v>76816471</v>
      </c>
    </row>
    <row r="14" spans="1:17">
      <c r="A14" s="43" t="s">
        <v>89</v>
      </c>
      <c r="B14" s="3">
        <v>850001</v>
      </c>
      <c r="C14" s="3">
        <v>850001</v>
      </c>
      <c r="D14" s="3">
        <v>874045</v>
      </c>
      <c r="E14" s="3">
        <v>813401</v>
      </c>
      <c r="F14" s="3">
        <v>813401</v>
      </c>
      <c r="G14" s="3">
        <v>819013</v>
      </c>
      <c r="H14" s="28"/>
      <c r="I14" s="28"/>
      <c r="J14" s="43" t="s">
        <v>89</v>
      </c>
      <c r="K14" s="3">
        <v>796301</v>
      </c>
      <c r="L14" s="3">
        <v>796301</v>
      </c>
      <c r="M14" s="3">
        <v>783095</v>
      </c>
      <c r="N14" s="3">
        <v>750401</v>
      </c>
      <c r="O14" s="3">
        <v>750401</v>
      </c>
      <c r="P14" s="3">
        <v>745878</v>
      </c>
      <c r="Q14" s="3">
        <v>718601</v>
      </c>
    </row>
    <row r="15" spans="1:17">
      <c r="A15" s="43" t="s">
        <v>90</v>
      </c>
      <c r="B15" s="3">
        <v>241000</v>
      </c>
      <c r="C15" s="3">
        <v>241000</v>
      </c>
      <c r="D15" s="3">
        <v>213215</v>
      </c>
      <c r="E15" s="3">
        <v>212000</v>
      </c>
      <c r="F15" s="3">
        <v>212000</v>
      </c>
      <c r="G15" s="3">
        <v>195685</v>
      </c>
      <c r="H15" s="28"/>
      <c r="I15" s="28"/>
      <c r="J15" s="43" t="s">
        <v>90</v>
      </c>
      <c r="K15" s="3">
        <v>182000</v>
      </c>
      <c r="L15" s="3">
        <v>182000</v>
      </c>
      <c r="M15" s="3">
        <v>181983</v>
      </c>
      <c r="N15" s="3">
        <v>175000</v>
      </c>
      <c r="O15" s="3">
        <v>175000</v>
      </c>
      <c r="P15" s="3">
        <v>173956</v>
      </c>
      <c r="Q15" s="3">
        <v>171000</v>
      </c>
    </row>
    <row r="16" spans="1:17">
      <c r="A16" s="43" t="s">
        <v>78</v>
      </c>
      <c r="B16" s="3">
        <v>82000</v>
      </c>
      <c r="C16" s="3">
        <v>82000</v>
      </c>
      <c r="D16" s="3">
        <v>190154</v>
      </c>
      <c r="E16" s="3">
        <v>89000</v>
      </c>
      <c r="F16" s="3">
        <v>153000</v>
      </c>
      <c r="G16" s="3">
        <v>198287</v>
      </c>
      <c r="H16" s="28"/>
      <c r="I16" s="28"/>
      <c r="J16" s="43" t="s">
        <v>78</v>
      </c>
      <c r="K16" s="3">
        <v>179000</v>
      </c>
      <c r="L16" s="3">
        <v>179000</v>
      </c>
      <c r="M16" s="3">
        <v>352960</v>
      </c>
      <c r="N16" s="3">
        <v>281000</v>
      </c>
      <c r="O16" s="3">
        <v>281000</v>
      </c>
      <c r="P16" s="3">
        <v>641660</v>
      </c>
      <c r="Q16" s="3">
        <v>291000</v>
      </c>
    </row>
    <row r="17" spans="1:17">
      <c r="A17" s="43" t="s">
        <v>79</v>
      </c>
      <c r="B17" s="3">
        <v>56000</v>
      </c>
      <c r="C17" s="3">
        <v>56000</v>
      </c>
      <c r="D17" s="3">
        <v>44284</v>
      </c>
      <c r="E17" s="3">
        <v>53000</v>
      </c>
      <c r="F17" s="3">
        <v>53000</v>
      </c>
      <c r="G17" s="3">
        <v>45247</v>
      </c>
      <c r="H17" s="28"/>
      <c r="I17" s="28"/>
      <c r="J17" s="43" t="s">
        <v>79</v>
      </c>
      <c r="K17" s="3">
        <v>42000</v>
      </c>
      <c r="L17" s="3">
        <v>42000</v>
      </c>
      <c r="M17" s="3">
        <v>563506</v>
      </c>
      <c r="N17" s="3">
        <v>87000</v>
      </c>
      <c r="O17" s="3">
        <v>335000</v>
      </c>
      <c r="P17" s="3">
        <v>348872</v>
      </c>
      <c r="Q17" s="3">
        <v>265000</v>
      </c>
    </row>
    <row r="18" spans="1:17" ht="20.100000000000001" customHeight="1">
      <c r="A18" s="43" t="s">
        <v>91</v>
      </c>
      <c r="B18" s="3">
        <v>4225000</v>
      </c>
      <c r="C18" s="3">
        <v>4225000</v>
      </c>
      <c r="D18" s="3">
        <v>4281039</v>
      </c>
      <c r="E18" s="3">
        <v>4235000</v>
      </c>
      <c r="F18" s="3">
        <v>4235000</v>
      </c>
      <c r="G18" s="3">
        <v>4273203</v>
      </c>
      <c r="H18" s="28"/>
      <c r="I18" s="28"/>
      <c r="J18" s="43" t="s">
        <v>91</v>
      </c>
      <c r="K18" s="3">
        <v>4282000</v>
      </c>
      <c r="L18" s="3">
        <v>4282000</v>
      </c>
      <c r="M18" s="3">
        <v>4236782</v>
      </c>
      <c r="N18" s="3">
        <v>4639000</v>
      </c>
      <c r="O18" s="3">
        <v>5023000</v>
      </c>
      <c r="P18" s="3">
        <v>5100724</v>
      </c>
      <c r="Q18" s="3">
        <v>7415000</v>
      </c>
    </row>
    <row r="19" spans="1:17" ht="13.5" customHeight="1">
      <c r="A19" s="43" t="s">
        <v>92</v>
      </c>
      <c r="B19" s="3">
        <v>255000</v>
      </c>
      <c r="C19" s="3">
        <v>255000</v>
      </c>
      <c r="D19" s="3">
        <v>273302</v>
      </c>
      <c r="E19" s="3">
        <v>305000</v>
      </c>
      <c r="F19" s="3">
        <v>305000</v>
      </c>
      <c r="G19" s="3">
        <v>294158</v>
      </c>
      <c r="H19" s="28"/>
      <c r="I19" s="28"/>
      <c r="J19" s="43" t="s">
        <v>92</v>
      </c>
      <c r="K19" s="3">
        <v>270000</v>
      </c>
      <c r="L19" s="3">
        <v>270000</v>
      </c>
      <c r="M19" s="3">
        <v>302065</v>
      </c>
      <c r="N19" s="3">
        <v>150000</v>
      </c>
      <c r="O19" s="3">
        <v>150000</v>
      </c>
      <c r="P19" s="3">
        <v>130277</v>
      </c>
      <c r="Q19" s="3">
        <v>143000</v>
      </c>
    </row>
    <row r="20" spans="1:17" ht="13.5" customHeight="1">
      <c r="A20" s="43" t="s">
        <v>80</v>
      </c>
      <c r="B20" s="3">
        <v>769000</v>
      </c>
      <c r="C20" s="3">
        <v>769000</v>
      </c>
      <c r="D20" s="3">
        <v>723957</v>
      </c>
      <c r="E20" s="3">
        <v>394000</v>
      </c>
      <c r="F20" s="3">
        <v>394000</v>
      </c>
      <c r="G20" s="3">
        <v>380153</v>
      </c>
      <c r="H20" s="28"/>
      <c r="I20" s="28"/>
      <c r="J20" s="43" t="s">
        <v>80</v>
      </c>
      <c r="K20" s="3">
        <v>373000</v>
      </c>
      <c r="L20" s="3">
        <v>373000</v>
      </c>
      <c r="M20" s="3">
        <v>370997</v>
      </c>
      <c r="N20" s="3">
        <v>364000</v>
      </c>
      <c r="O20" s="3">
        <v>364000</v>
      </c>
      <c r="P20" s="3">
        <v>329653</v>
      </c>
      <c r="Q20" s="3">
        <v>246000</v>
      </c>
    </row>
    <row r="21" spans="1:17" ht="13.5" customHeight="1">
      <c r="A21" s="43" t="s">
        <v>93</v>
      </c>
      <c r="B21" s="3">
        <v>10908000</v>
      </c>
      <c r="C21" s="3">
        <v>13656393</v>
      </c>
      <c r="D21" s="3">
        <v>13789831</v>
      </c>
      <c r="E21" s="3">
        <v>11433000</v>
      </c>
      <c r="F21" s="3">
        <v>13711712</v>
      </c>
      <c r="G21" s="3">
        <v>13702052</v>
      </c>
      <c r="H21" s="28"/>
      <c r="I21" s="28"/>
      <c r="J21" s="43" t="s">
        <v>93</v>
      </c>
      <c r="K21" s="3">
        <v>11090000</v>
      </c>
      <c r="L21" s="3">
        <v>13660157</v>
      </c>
      <c r="M21" s="3">
        <v>13601503</v>
      </c>
      <c r="N21" s="3">
        <v>12875000</v>
      </c>
      <c r="O21" s="3">
        <v>14274642</v>
      </c>
      <c r="P21" s="3">
        <v>14219721</v>
      </c>
      <c r="Q21" s="3">
        <v>10628000</v>
      </c>
    </row>
    <row r="22" spans="1:17" ht="13.5" customHeight="1">
      <c r="A22" s="43" t="s">
        <v>94</v>
      </c>
      <c r="B22" s="3">
        <v>79000</v>
      </c>
      <c r="C22" s="3">
        <v>79000</v>
      </c>
      <c r="D22" s="3">
        <v>78442</v>
      </c>
      <c r="E22" s="3">
        <v>76000</v>
      </c>
      <c r="F22" s="3">
        <v>76000</v>
      </c>
      <c r="G22" s="3">
        <v>78329</v>
      </c>
      <c r="H22" s="28"/>
      <c r="I22" s="28"/>
      <c r="J22" s="43" t="s">
        <v>94</v>
      </c>
      <c r="K22" s="3">
        <v>71000</v>
      </c>
      <c r="L22" s="3">
        <v>71000</v>
      </c>
      <c r="M22" s="3">
        <v>74968</v>
      </c>
      <c r="N22" s="3">
        <v>75000</v>
      </c>
      <c r="O22" s="3">
        <v>75000</v>
      </c>
      <c r="P22" s="3">
        <v>65951</v>
      </c>
      <c r="Q22" s="3">
        <v>70000</v>
      </c>
    </row>
    <row r="23" spans="1:17" ht="20.100000000000001" customHeight="1">
      <c r="A23" s="43" t="s">
        <v>95</v>
      </c>
      <c r="B23" s="3">
        <v>1707379</v>
      </c>
      <c r="C23" s="3">
        <v>1737379</v>
      </c>
      <c r="D23" s="3">
        <v>1819512</v>
      </c>
      <c r="E23" s="3">
        <v>1814812</v>
      </c>
      <c r="F23" s="3">
        <v>1814670</v>
      </c>
      <c r="G23" s="3">
        <v>1853500</v>
      </c>
      <c r="H23" s="28"/>
      <c r="I23" s="28"/>
      <c r="J23" s="43" t="s">
        <v>95</v>
      </c>
      <c r="K23" s="3">
        <v>1895957</v>
      </c>
      <c r="L23" s="3">
        <v>1895957</v>
      </c>
      <c r="M23" s="3">
        <v>1913369</v>
      </c>
      <c r="N23" s="3">
        <v>2000742</v>
      </c>
      <c r="O23" s="3">
        <v>2003831</v>
      </c>
      <c r="P23" s="3">
        <v>1974849</v>
      </c>
      <c r="Q23" s="3">
        <v>1572688</v>
      </c>
    </row>
    <row r="24" spans="1:17">
      <c r="A24" s="43" t="s">
        <v>96</v>
      </c>
      <c r="B24" s="3">
        <v>5814283</v>
      </c>
      <c r="C24" s="3">
        <v>5814283</v>
      </c>
      <c r="D24" s="3">
        <v>5649493</v>
      </c>
      <c r="E24" s="3">
        <v>6182331</v>
      </c>
      <c r="F24" s="3">
        <v>6182331</v>
      </c>
      <c r="G24" s="3">
        <v>6073922</v>
      </c>
      <c r="H24" s="28"/>
      <c r="I24" s="28"/>
      <c r="J24" s="43" t="s">
        <v>96</v>
      </c>
      <c r="K24" s="3">
        <v>6118299</v>
      </c>
      <c r="L24" s="3">
        <v>6115758</v>
      </c>
      <c r="M24" s="3">
        <v>6130101</v>
      </c>
      <c r="N24" s="3">
        <v>6240258</v>
      </c>
      <c r="O24" s="3">
        <v>6240258</v>
      </c>
      <c r="P24" s="3">
        <v>6190774</v>
      </c>
      <c r="Q24" s="3">
        <v>6716000</v>
      </c>
    </row>
    <row r="25" spans="1:17">
      <c r="A25" s="43" t="s">
        <v>97</v>
      </c>
      <c r="B25" s="3">
        <v>41732167</v>
      </c>
      <c r="C25" s="3">
        <v>42330812</v>
      </c>
      <c r="D25" s="3">
        <v>41654414</v>
      </c>
      <c r="E25" s="3">
        <v>40782124</v>
      </c>
      <c r="F25" s="3">
        <v>44525592</v>
      </c>
      <c r="G25" s="3">
        <v>40729855</v>
      </c>
      <c r="H25" s="28"/>
      <c r="I25" s="28"/>
      <c r="J25" s="43" t="s">
        <v>97</v>
      </c>
      <c r="K25" s="3">
        <v>42727018</v>
      </c>
      <c r="L25" s="3">
        <v>45328708</v>
      </c>
      <c r="M25" s="3">
        <v>44099244</v>
      </c>
      <c r="N25" s="3">
        <v>45733410</v>
      </c>
      <c r="O25" s="3">
        <v>45881446</v>
      </c>
      <c r="P25" s="3">
        <v>44713393</v>
      </c>
      <c r="Q25" s="3">
        <v>47374590</v>
      </c>
    </row>
    <row r="26" spans="1:17">
      <c r="A26" s="43" t="s">
        <v>98</v>
      </c>
      <c r="B26" s="3">
        <v>8656425</v>
      </c>
      <c r="C26" s="3">
        <v>8571490</v>
      </c>
      <c r="D26" s="3">
        <v>8383610</v>
      </c>
      <c r="E26" s="3">
        <v>8444419</v>
      </c>
      <c r="F26" s="3">
        <v>8845495</v>
      </c>
      <c r="G26" s="3">
        <v>8457701</v>
      </c>
      <c r="H26" s="28"/>
      <c r="I26" s="28"/>
      <c r="J26" s="43" t="s">
        <v>98</v>
      </c>
      <c r="K26" s="3">
        <v>8864041</v>
      </c>
      <c r="L26" s="3">
        <v>9157032</v>
      </c>
      <c r="M26" s="3">
        <v>8712825</v>
      </c>
      <c r="N26" s="3">
        <v>9474608</v>
      </c>
      <c r="O26" s="3">
        <v>9882277</v>
      </c>
      <c r="P26" s="3">
        <v>9620663</v>
      </c>
      <c r="Q26" s="3">
        <v>10972297</v>
      </c>
    </row>
    <row r="27" spans="1:17" ht="13.5" customHeight="1">
      <c r="A27" s="43" t="s">
        <v>99</v>
      </c>
      <c r="B27" s="3">
        <v>1377964</v>
      </c>
      <c r="C27" s="3">
        <v>1391129</v>
      </c>
      <c r="D27" s="3">
        <v>982544</v>
      </c>
      <c r="E27" s="3">
        <v>704633</v>
      </c>
      <c r="F27" s="3">
        <v>691802</v>
      </c>
      <c r="G27" s="3">
        <v>726963</v>
      </c>
      <c r="H27" s="28"/>
      <c r="I27" s="28"/>
      <c r="J27" s="43" t="s">
        <v>99</v>
      </c>
      <c r="K27" s="3">
        <v>905720</v>
      </c>
      <c r="L27" s="3">
        <v>787524</v>
      </c>
      <c r="M27" s="3">
        <v>868572</v>
      </c>
      <c r="N27" s="3">
        <v>934638</v>
      </c>
      <c r="O27" s="3">
        <v>747123</v>
      </c>
      <c r="P27" s="3">
        <v>604799</v>
      </c>
      <c r="Q27" s="3">
        <v>1750574</v>
      </c>
    </row>
    <row r="28" spans="1:17" ht="20.100000000000001" customHeight="1">
      <c r="A28" s="43" t="s">
        <v>100</v>
      </c>
      <c r="B28" s="3">
        <v>30402</v>
      </c>
      <c r="C28" s="3">
        <v>36310</v>
      </c>
      <c r="D28" s="3">
        <v>38545</v>
      </c>
      <c r="E28" s="3">
        <v>49403</v>
      </c>
      <c r="F28" s="3">
        <v>93224</v>
      </c>
      <c r="G28" s="3">
        <v>107751</v>
      </c>
      <c r="H28" s="28"/>
      <c r="I28" s="28"/>
      <c r="J28" s="43" t="s">
        <v>100</v>
      </c>
      <c r="K28" s="3">
        <v>40603</v>
      </c>
      <c r="L28" s="3">
        <v>47462</v>
      </c>
      <c r="M28" s="3">
        <v>48129</v>
      </c>
      <c r="N28" s="3">
        <v>43402</v>
      </c>
      <c r="O28" s="3">
        <v>84551</v>
      </c>
      <c r="P28" s="3">
        <v>83789</v>
      </c>
      <c r="Q28" s="3">
        <v>60451</v>
      </c>
    </row>
    <row r="29" spans="1:17">
      <c r="A29" s="43" t="s">
        <v>101</v>
      </c>
      <c r="B29" s="3">
        <v>5929315</v>
      </c>
      <c r="C29" s="3">
        <v>3295127</v>
      </c>
      <c r="D29" s="3">
        <v>1898568</v>
      </c>
      <c r="E29" s="3">
        <v>7843355</v>
      </c>
      <c r="F29" s="3">
        <v>6050684</v>
      </c>
      <c r="G29" s="3">
        <v>4141204</v>
      </c>
      <c r="H29" s="28"/>
      <c r="I29" s="28"/>
      <c r="J29" s="43" t="s">
        <v>101</v>
      </c>
      <c r="K29" s="3">
        <v>5710890</v>
      </c>
      <c r="L29" s="3">
        <v>1883428</v>
      </c>
      <c r="M29" s="3">
        <v>775459</v>
      </c>
      <c r="N29" s="3">
        <v>6044350</v>
      </c>
      <c r="O29" s="3">
        <v>4111979</v>
      </c>
      <c r="P29" s="3">
        <v>2448531</v>
      </c>
      <c r="Q29" s="3">
        <v>5776699</v>
      </c>
    </row>
    <row r="30" spans="1:17">
      <c r="A30" s="43" t="s">
        <v>102</v>
      </c>
      <c r="B30" s="3">
        <v>1</v>
      </c>
      <c r="C30" s="3">
        <v>117336</v>
      </c>
      <c r="D30" s="3">
        <v>117336</v>
      </c>
      <c r="E30" s="3">
        <v>1</v>
      </c>
      <c r="F30" s="3">
        <v>170916</v>
      </c>
      <c r="G30" s="3">
        <v>170916</v>
      </c>
      <c r="H30" s="28"/>
      <c r="I30" s="28"/>
      <c r="J30" s="43" t="s">
        <v>102</v>
      </c>
      <c r="K30" s="3">
        <v>1</v>
      </c>
      <c r="L30" s="3">
        <v>269749</v>
      </c>
      <c r="M30" s="3">
        <v>269749</v>
      </c>
      <c r="N30" s="3">
        <v>1</v>
      </c>
      <c r="O30" s="3">
        <v>712499</v>
      </c>
      <c r="P30" s="3">
        <v>712499</v>
      </c>
      <c r="Q30" s="3">
        <v>1</v>
      </c>
    </row>
    <row r="31" spans="1:17">
      <c r="A31" s="43" t="s">
        <v>103</v>
      </c>
      <c r="B31" s="3">
        <v>9292564</v>
      </c>
      <c r="C31" s="3">
        <v>9710249</v>
      </c>
      <c r="D31" s="3">
        <v>9857822</v>
      </c>
      <c r="E31" s="3">
        <v>8375900</v>
      </c>
      <c r="F31" s="3">
        <v>8086573</v>
      </c>
      <c r="G31" s="3">
        <v>8061260</v>
      </c>
      <c r="H31" s="28"/>
      <c r="I31" s="28"/>
      <c r="J31" s="43" t="s">
        <v>103</v>
      </c>
      <c r="K31" s="3">
        <v>8164931</v>
      </c>
      <c r="L31" s="3">
        <v>7886933</v>
      </c>
      <c r="M31" s="3">
        <v>7703990</v>
      </c>
      <c r="N31" s="3">
        <v>7295494</v>
      </c>
      <c r="O31" s="3">
        <v>7657066</v>
      </c>
      <c r="P31" s="3">
        <v>7774664</v>
      </c>
      <c r="Q31" s="3">
        <v>7495228</v>
      </c>
    </row>
    <row r="32" spans="1:17" ht="13.5" customHeight="1">
      <c r="A32" s="43" t="s">
        <v>104</v>
      </c>
      <c r="B32" s="3">
        <v>26067100</v>
      </c>
      <c r="C32" s="3">
        <v>28190209</v>
      </c>
      <c r="D32" s="3">
        <v>24027709</v>
      </c>
      <c r="E32" s="3">
        <v>24172000</v>
      </c>
      <c r="F32" s="3">
        <v>29726613</v>
      </c>
      <c r="G32" s="3">
        <v>21536713</v>
      </c>
      <c r="H32" s="28"/>
      <c r="I32" s="28"/>
      <c r="J32" s="43" t="s">
        <v>104</v>
      </c>
      <c r="K32" s="3">
        <v>28840400</v>
      </c>
      <c r="L32" s="3">
        <v>26960510</v>
      </c>
      <c r="M32" s="3">
        <v>23019710</v>
      </c>
      <c r="N32" s="3">
        <v>25560900</v>
      </c>
      <c r="O32" s="3">
        <v>26675979</v>
      </c>
      <c r="P32" s="3">
        <v>24416779</v>
      </c>
      <c r="Q32" s="3">
        <v>30057400</v>
      </c>
    </row>
    <row r="33" spans="1:17">
      <c r="A33" s="43"/>
      <c r="B33" s="4"/>
      <c r="C33" s="4"/>
      <c r="D33" s="4"/>
      <c r="E33" s="4"/>
      <c r="F33" s="4"/>
      <c r="G33" s="4"/>
      <c r="H33" s="28"/>
      <c r="I33" s="28"/>
      <c r="J33" s="43"/>
      <c r="K33" s="4"/>
      <c r="L33" s="4"/>
      <c r="M33" s="4"/>
      <c r="N33" s="4"/>
      <c r="O33" s="4"/>
      <c r="P33" s="4"/>
      <c r="Q33" s="4"/>
    </row>
    <row r="34" spans="1:17">
      <c r="A34" s="43"/>
      <c r="B34" s="4"/>
      <c r="C34" s="4"/>
      <c r="D34" s="4"/>
      <c r="E34" s="4"/>
      <c r="F34" s="4"/>
      <c r="G34" s="4"/>
      <c r="H34" s="28"/>
      <c r="I34" s="28"/>
      <c r="J34" s="43"/>
      <c r="K34" s="4"/>
      <c r="L34" s="4"/>
      <c r="M34" s="4"/>
      <c r="N34" s="4"/>
      <c r="O34" s="4"/>
      <c r="P34" s="4"/>
      <c r="Q34" s="4"/>
    </row>
    <row r="35" spans="1:17">
      <c r="A35" s="43"/>
      <c r="B35" s="4"/>
      <c r="C35" s="4"/>
      <c r="D35" s="4"/>
      <c r="E35" s="4"/>
      <c r="F35" s="4"/>
      <c r="G35" s="4"/>
      <c r="H35" s="28"/>
      <c r="I35" s="28"/>
      <c r="J35" s="43"/>
      <c r="K35" s="4"/>
      <c r="L35" s="4"/>
      <c r="M35" s="4"/>
      <c r="N35" s="4"/>
      <c r="O35" s="4"/>
      <c r="P35" s="4"/>
      <c r="Q35" s="4"/>
    </row>
    <row r="36" spans="1:17">
      <c r="A36" s="43" t="s">
        <v>105</v>
      </c>
      <c r="B36" s="3">
        <v>196371000</v>
      </c>
      <c r="C36" s="3">
        <v>199706117</v>
      </c>
      <c r="D36" s="3">
        <v>193196135</v>
      </c>
      <c r="E36" s="3">
        <v>192775000</v>
      </c>
      <c r="F36" s="3">
        <v>203373634</v>
      </c>
      <c r="G36" s="3">
        <v>189030258</v>
      </c>
      <c r="H36" s="28"/>
      <c r="I36" s="28"/>
      <c r="J36" s="43" t="s">
        <v>105</v>
      </c>
      <c r="K36" s="3">
        <f>SUM(K38:K51)</f>
        <v>196627381</v>
      </c>
      <c r="L36" s="3">
        <f>SUM(L38:L51)</f>
        <v>196862739</v>
      </c>
      <c r="M36" s="3">
        <f>SUM(M38:M51)</f>
        <v>189975859</v>
      </c>
      <c r="N36" s="3">
        <v>199810000</v>
      </c>
      <c r="O36" s="3">
        <v>202917848</v>
      </c>
      <c r="P36" s="3">
        <v>197729362</v>
      </c>
      <c r="Q36" s="3">
        <v>208540000</v>
      </c>
    </row>
    <row r="37" spans="1:17">
      <c r="A37" s="43"/>
      <c r="B37" s="3"/>
      <c r="C37" s="3"/>
      <c r="D37" s="3"/>
      <c r="E37" s="3"/>
      <c r="F37" s="3"/>
      <c r="G37" s="3"/>
      <c r="H37" s="28"/>
      <c r="I37" s="28"/>
      <c r="J37" s="43"/>
      <c r="K37" s="3"/>
      <c r="L37" s="3"/>
      <c r="M37" s="3"/>
      <c r="N37" s="3"/>
      <c r="O37" s="3"/>
      <c r="P37" s="3"/>
      <c r="Q37" s="3"/>
    </row>
    <row r="38" spans="1:17">
      <c r="A38" s="43" t="s">
        <v>106</v>
      </c>
      <c r="B38" s="3">
        <v>959038</v>
      </c>
      <c r="C38" s="3">
        <v>937162</v>
      </c>
      <c r="D38" s="3">
        <v>925181</v>
      </c>
      <c r="E38" s="3">
        <v>849061</v>
      </c>
      <c r="F38" s="3">
        <v>839896</v>
      </c>
      <c r="G38" s="3">
        <v>827458</v>
      </c>
      <c r="H38" s="28"/>
      <c r="I38" s="28"/>
      <c r="J38" s="43" t="s">
        <v>106</v>
      </c>
      <c r="K38" s="3">
        <v>888421</v>
      </c>
      <c r="L38" s="3">
        <v>837867</v>
      </c>
      <c r="M38" s="3">
        <v>819884</v>
      </c>
      <c r="N38" s="3">
        <v>863308</v>
      </c>
      <c r="O38" s="3">
        <v>863323</v>
      </c>
      <c r="P38" s="3">
        <v>846419</v>
      </c>
      <c r="Q38" s="3">
        <v>886735</v>
      </c>
    </row>
    <row r="39" spans="1:17">
      <c r="A39" s="43" t="s">
        <v>107</v>
      </c>
      <c r="B39" s="3">
        <v>13144304</v>
      </c>
      <c r="C39" s="3">
        <v>14457069</v>
      </c>
      <c r="D39" s="3">
        <v>14173551</v>
      </c>
      <c r="E39" s="3">
        <v>11202482</v>
      </c>
      <c r="F39" s="3">
        <v>11822338</v>
      </c>
      <c r="G39" s="3">
        <v>11643038</v>
      </c>
      <c r="H39" s="28"/>
      <c r="I39" s="28"/>
      <c r="J39" s="43" t="s">
        <v>107</v>
      </c>
      <c r="K39" s="3">
        <v>11821291</v>
      </c>
      <c r="L39" s="3">
        <v>12077814</v>
      </c>
      <c r="M39" s="3">
        <v>11931848</v>
      </c>
      <c r="N39" s="3">
        <v>11743420</v>
      </c>
      <c r="O39" s="3">
        <v>12079173</v>
      </c>
      <c r="P39" s="3">
        <v>11489994</v>
      </c>
      <c r="Q39" s="3">
        <v>13195716</v>
      </c>
    </row>
    <row r="40" spans="1:17">
      <c r="A40" s="43" t="s">
        <v>108</v>
      </c>
      <c r="B40" s="3">
        <v>88148135</v>
      </c>
      <c r="C40" s="3">
        <v>86079297</v>
      </c>
      <c r="D40" s="3">
        <v>84944882</v>
      </c>
      <c r="E40" s="3">
        <v>88448701</v>
      </c>
      <c r="F40" s="3">
        <v>88292206</v>
      </c>
      <c r="G40" s="3">
        <v>86121829</v>
      </c>
      <c r="H40" s="28"/>
      <c r="I40" s="28"/>
      <c r="J40" s="43" t="s">
        <v>108</v>
      </c>
      <c r="K40" s="3">
        <v>89289016</v>
      </c>
      <c r="L40" s="3">
        <v>90199291</v>
      </c>
      <c r="M40" s="3">
        <v>88810819</v>
      </c>
      <c r="N40" s="3">
        <v>94723826</v>
      </c>
      <c r="O40" s="3">
        <v>94274267</v>
      </c>
      <c r="P40" s="3">
        <v>92961151</v>
      </c>
      <c r="Q40" s="3">
        <v>95667915</v>
      </c>
    </row>
    <row r="41" spans="1:17">
      <c r="A41" s="43" t="s">
        <v>109</v>
      </c>
      <c r="B41" s="3">
        <v>14506717</v>
      </c>
      <c r="C41" s="3">
        <v>14263917</v>
      </c>
      <c r="D41" s="3">
        <v>13986905</v>
      </c>
      <c r="E41" s="3">
        <v>13841668</v>
      </c>
      <c r="F41" s="3">
        <v>13873481</v>
      </c>
      <c r="G41" s="3">
        <v>13639677</v>
      </c>
      <c r="H41" s="28"/>
      <c r="I41" s="28"/>
      <c r="J41" s="43" t="s">
        <v>109</v>
      </c>
      <c r="K41" s="3">
        <v>13918197</v>
      </c>
      <c r="L41" s="3">
        <v>13784387</v>
      </c>
      <c r="M41" s="3">
        <v>13438381</v>
      </c>
      <c r="N41" s="3">
        <v>13926240</v>
      </c>
      <c r="O41" s="3">
        <v>14078170</v>
      </c>
      <c r="P41" s="3">
        <v>13823550</v>
      </c>
      <c r="Q41" s="3">
        <v>14094132</v>
      </c>
    </row>
    <row r="42" spans="1:17">
      <c r="A42" s="43" t="s">
        <v>110</v>
      </c>
      <c r="B42" s="3">
        <v>241247</v>
      </c>
      <c r="C42" s="3">
        <v>233654</v>
      </c>
      <c r="D42" s="3">
        <v>231764</v>
      </c>
      <c r="E42" s="3">
        <v>208054</v>
      </c>
      <c r="F42" s="3">
        <v>197076</v>
      </c>
      <c r="G42" s="3">
        <v>193686</v>
      </c>
      <c r="H42" s="28"/>
      <c r="I42" s="28"/>
      <c r="J42" s="43" t="s">
        <v>110</v>
      </c>
      <c r="K42" s="3">
        <v>196755</v>
      </c>
      <c r="L42" s="3">
        <v>208547</v>
      </c>
      <c r="M42" s="3">
        <v>202410</v>
      </c>
      <c r="N42" s="3">
        <v>156329</v>
      </c>
      <c r="O42" s="3">
        <v>155930</v>
      </c>
      <c r="P42" s="3">
        <v>149309</v>
      </c>
      <c r="Q42" s="3">
        <v>170335</v>
      </c>
    </row>
    <row r="43" spans="1:17" ht="20.100000000000001" customHeight="1">
      <c r="A43" s="43" t="s">
        <v>111</v>
      </c>
      <c r="B43" s="3">
        <v>137734</v>
      </c>
      <c r="C43" s="3">
        <v>129999</v>
      </c>
      <c r="D43" s="3">
        <v>126672</v>
      </c>
      <c r="E43" s="3">
        <v>135241</v>
      </c>
      <c r="F43" s="3">
        <v>132292</v>
      </c>
      <c r="G43" s="3">
        <v>128975</v>
      </c>
      <c r="H43" s="28"/>
      <c r="I43" s="28"/>
      <c r="J43" s="43" t="s">
        <v>111</v>
      </c>
      <c r="K43" s="3">
        <v>131430</v>
      </c>
      <c r="L43" s="3">
        <v>130483</v>
      </c>
      <c r="M43" s="3">
        <v>127675</v>
      </c>
      <c r="N43" s="3">
        <v>121217</v>
      </c>
      <c r="O43" s="3">
        <v>120660</v>
      </c>
      <c r="P43" s="3">
        <v>116412</v>
      </c>
      <c r="Q43" s="3">
        <v>109318</v>
      </c>
    </row>
    <row r="44" spans="1:17">
      <c r="A44" s="43" t="s">
        <v>112</v>
      </c>
      <c r="B44" s="3">
        <v>4327974</v>
      </c>
      <c r="C44" s="3">
        <v>4089131</v>
      </c>
      <c r="D44" s="3">
        <v>4065356</v>
      </c>
      <c r="E44" s="3">
        <v>3575413</v>
      </c>
      <c r="F44" s="3">
        <v>3226924</v>
      </c>
      <c r="G44" s="3">
        <v>3208516</v>
      </c>
      <c r="H44" s="28"/>
      <c r="I44" s="28"/>
      <c r="J44" s="43" t="s">
        <v>112</v>
      </c>
      <c r="K44" s="3">
        <v>3114781</v>
      </c>
      <c r="L44" s="3">
        <v>2617463</v>
      </c>
      <c r="M44" s="3">
        <v>2607771</v>
      </c>
      <c r="N44" s="3">
        <v>2523919</v>
      </c>
      <c r="O44" s="3">
        <v>2815928</v>
      </c>
      <c r="P44" s="3">
        <v>2287279</v>
      </c>
      <c r="Q44" s="3">
        <v>2146076</v>
      </c>
    </row>
    <row r="45" spans="1:17">
      <c r="A45" s="43" t="s">
        <v>113</v>
      </c>
      <c r="B45" s="3">
        <v>28545075</v>
      </c>
      <c r="C45" s="3">
        <v>28989542</v>
      </c>
      <c r="D45" s="3">
        <v>28397042</v>
      </c>
      <c r="E45" s="3">
        <v>25424980</v>
      </c>
      <c r="F45" s="3">
        <v>26018676</v>
      </c>
      <c r="G45" s="3">
        <v>24256185</v>
      </c>
      <c r="H45" s="28"/>
      <c r="I45" s="28"/>
      <c r="J45" s="43" t="s">
        <v>113</v>
      </c>
      <c r="K45" s="3">
        <v>21220515</v>
      </c>
      <c r="L45" s="3">
        <v>19769527</v>
      </c>
      <c r="M45" s="3">
        <v>18099335</v>
      </c>
      <c r="N45" s="3">
        <v>20365458</v>
      </c>
      <c r="O45" s="3">
        <v>20568040</v>
      </c>
      <c r="P45" s="3">
        <v>19528760</v>
      </c>
      <c r="Q45" s="3">
        <v>21982660</v>
      </c>
    </row>
    <row r="46" spans="1:17">
      <c r="A46" s="43" t="s">
        <v>114</v>
      </c>
      <c r="B46" s="3">
        <v>4674566</v>
      </c>
      <c r="C46" s="3">
        <v>4762822</v>
      </c>
      <c r="D46" s="3">
        <v>4723051</v>
      </c>
      <c r="E46" s="3">
        <v>4535893</v>
      </c>
      <c r="F46" s="3">
        <v>4474621</v>
      </c>
      <c r="G46" s="3">
        <v>4451798</v>
      </c>
      <c r="H46" s="28"/>
      <c r="I46" s="28"/>
      <c r="J46" s="43" t="s">
        <v>114</v>
      </c>
      <c r="K46" s="3">
        <v>4792781</v>
      </c>
      <c r="L46" s="3">
        <v>5706039</v>
      </c>
      <c r="M46" s="3">
        <v>4768642</v>
      </c>
      <c r="N46" s="3">
        <v>4560902</v>
      </c>
      <c r="O46" s="3">
        <v>5567035</v>
      </c>
      <c r="P46" s="3">
        <v>5523182</v>
      </c>
      <c r="Q46" s="3">
        <v>4547158</v>
      </c>
    </row>
    <row r="47" spans="1:17">
      <c r="A47" s="43" t="s">
        <v>115</v>
      </c>
      <c r="B47" s="3">
        <v>16416008</v>
      </c>
      <c r="C47" s="3">
        <v>20769099</v>
      </c>
      <c r="D47" s="3">
        <v>16719922</v>
      </c>
      <c r="E47" s="3">
        <v>16877134</v>
      </c>
      <c r="F47" s="3">
        <v>27191844</v>
      </c>
      <c r="G47" s="3">
        <v>17455929</v>
      </c>
      <c r="H47" s="28"/>
      <c r="I47" s="28"/>
      <c r="J47" s="43" t="s">
        <v>115</v>
      </c>
      <c r="K47" s="3">
        <v>24003604</v>
      </c>
      <c r="L47" s="3">
        <v>24666833</v>
      </c>
      <c r="M47" s="3">
        <v>22393515</v>
      </c>
      <c r="N47" s="3">
        <v>22584870</v>
      </c>
      <c r="O47" s="3">
        <v>24121657</v>
      </c>
      <c r="P47" s="3">
        <v>22826635</v>
      </c>
      <c r="Q47" s="3">
        <v>26962291</v>
      </c>
    </row>
    <row r="48" spans="1:17" ht="20.100000000000001" customHeight="1">
      <c r="A48" s="43" t="s">
        <v>5</v>
      </c>
      <c r="B48" s="3">
        <v>1</v>
      </c>
      <c r="C48" s="3">
        <v>1</v>
      </c>
      <c r="D48" s="3">
        <v>0</v>
      </c>
      <c r="E48" s="3">
        <v>1</v>
      </c>
      <c r="F48" s="3">
        <v>1</v>
      </c>
      <c r="G48" s="3">
        <v>0</v>
      </c>
      <c r="H48" s="28"/>
      <c r="I48" s="28"/>
      <c r="J48" s="43" t="s">
        <v>5</v>
      </c>
      <c r="K48" s="3">
        <v>1</v>
      </c>
      <c r="L48" s="3">
        <v>1</v>
      </c>
      <c r="M48" s="3">
        <v>0</v>
      </c>
      <c r="N48" s="3">
        <v>1</v>
      </c>
      <c r="O48" s="3">
        <v>52913</v>
      </c>
      <c r="P48" s="3">
        <v>42881</v>
      </c>
      <c r="Q48" s="3">
        <v>1</v>
      </c>
    </row>
    <row r="49" spans="1:17">
      <c r="A49" s="43" t="s">
        <v>116</v>
      </c>
      <c r="B49" s="3">
        <v>24195167</v>
      </c>
      <c r="C49" s="3">
        <v>23938464</v>
      </c>
      <c r="D49" s="3">
        <v>23907140</v>
      </c>
      <c r="E49" s="3">
        <v>26720852</v>
      </c>
      <c r="F49" s="3">
        <v>26357459</v>
      </c>
      <c r="G49" s="3">
        <v>26333257</v>
      </c>
      <c r="H49" s="28"/>
      <c r="I49" s="28"/>
      <c r="J49" s="43" t="s">
        <v>116</v>
      </c>
      <c r="K49" s="3">
        <v>26252635</v>
      </c>
      <c r="L49" s="3">
        <v>25868451</v>
      </c>
      <c r="M49" s="3">
        <v>25839602</v>
      </c>
      <c r="N49" s="3">
        <v>27265096</v>
      </c>
      <c r="O49" s="3">
        <v>26904280</v>
      </c>
      <c r="P49" s="3">
        <v>26883282</v>
      </c>
      <c r="Q49" s="3">
        <v>28007528</v>
      </c>
    </row>
    <row r="50" spans="1:17">
      <c r="A50" s="43" t="s">
        <v>117</v>
      </c>
      <c r="B50" s="3">
        <v>975034</v>
      </c>
      <c r="C50" s="3">
        <v>997113</v>
      </c>
      <c r="D50" s="3">
        <v>994669</v>
      </c>
      <c r="E50" s="3">
        <v>855520</v>
      </c>
      <c r="F50" s="3">
        <v>900950</v>
      </c>
      <c r="G50" s="3">
        <v>769910</v>
      </c>
      <c r="H50" s="28"/>
      <c r="I50" s="28"/>
      <c r="J50" s="43" t="s">
        <v>117</v>
      </c>
      <c r="K50" s="3">
        <v>896805</v>
      </c>
      <c r="L50" s="3">
        <v>936341</v>
      </c>
      <c r="M50" s="3">
        <v>935977</v>
      </c>
      <c r="N50" s="3">
        <v>875414</v>
      </c>
      <c r="O50" s="3">
        <v>1250774</v>
      </c>
      <c r="P50" s="3">
        <v>1250508</v>
      </c>
      <c r="Q50" s="3">
        <v>670135</v>
      </c>
    </row>
    <row r="51" spans="1:17">
      <c r="A51" s="43" t="s">
        <v>118</v>
      </c>
      <c r="B51" s="3">
        <v>100000</v>
      </c>
      <c r="C51" s="3">
        <v>58847</v>
      </c>
      <c r="D51" s="3">
        <v>0</v>
      </c>
      <c r="E51" s="3">
        <v>100000</v>
      </c>
      <c r="F51" s="3">
        <v>45870</v>
      </c>
      <c r="G51" s="3">
        <v>0</v>
      </c>
      <c r="H51" s="28"/>
      <c r="I51" s="28"/>
      <c r="J51" s="43" t="s">
        <v>118</v>
      </c>
      <c r="K51" s="3">
        <v>101149</v>
      </c>
      <c r="L51" s="3">
        <v>59695</v>
      </c>
      <c r="M51" s="3">
        <v>0</v>
      </c>
      <c r="N51" s="3">
        <v>100000</v>
      </c>
      <c r="O51" s="3">
        <v>65698</v>
      </c>
      <c r="P51" s="3">
        <v>0</v>
      </c>
      <c r="Q51" s="3">
        <v>100000</v>
      </c>
    </row>
    <row r="52" spans="1:17" ht="4.5" customHeight="1">
      <c r="A52" s="44"/>
      <c r="B52" s="9"/>
      <c r="C52" s="9"/>
      <c r="D52" s="9"/>
      <c r="E52" s="45"/>
      <c r="F52" s="45"/>
      <c r="G52" s="45"/>
      <c r="H52" s="30"/>
      <c r="I52" s="30"/>
      <c r="J52" s="44"/>
      <c r="K52" s="45"/>
      <c r="L52" s="45"/>
      <c r="M52" s="45"/>
      <c r="N52" s="9"/>
      <c r="O52" s="45"/>
      <c r="P52" s="45"/>
      <c r="Q52" s="9"/>
    </row>
    <row r="53" spans="1:17">
      <c r="A53" s="30" t="s">
        <v>468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2"/>
      <c r="O53" s="30"/>
      <c r="P53" s="30"/>
      <c r="Q53" s="2"/>
    </row>
    <row r="54" spans="1:17">
      <c r="L54" s="46"/>
    </row>
  </sheetData>
  <mergeCells count="7">
    <mergeCell ref="B8:D8"/>
    <mergeCell ref="A8:A9"/>
    <mergeCell ref="J8:J9"/>
    <mergeCell ref="Q8:Q9"/>
    <mergeCell ref="N8:P8"/>
    <mergeCell ref="K8:M8"/>
    <mergeCell ref="E8:G8"/>
  </mergeCells>
  <phoneticPr fontId="2"/>
  <pageMargins left="0.39370078740157483" right="0.39370078740157483" top="0.39370078740157483" bottom="0.39370078740157483" header="0.31496062992125984" footer="0.31496062992125984"/>
  <pageSetup paperSize="9" firstPageNumber="150" orientation="portrait" useFirstPageNumber="1" r:id="rId1"/>
  <headerFooter alignWithMargins="0">
    <oddFooter>&amp;C&amp;P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R46"/>
  <sheetViews>
    <sheetView zoomScaleNormal="100" workbookViewId="0"/>
  </sheetViews>
  <sheetFormatPr defaultRowHeight="13.5"/>
  <cols>
    <col min="1" max="1" width="24.25" customWidth="1"/>
    <col min="2" max="7" width="11.125" customWidth="1"/>
    <col min="8" max="8" width="2.75" customWidth="1"/>
    <col min="9" max="9" width="3.125" customWidth="1"/>
    <col min="10" max="10" width="24.25" customWidth="1"/>
    <col min="11" max="16" width="9.875" customWidth="1"/>
    <col min="17" max="17" width="9.875" style="47" customWidth="1"/>
  </cols>
  <sheetData>
    <row r="1" spans="1:18">
      <c r="A1" s="30" t="s">
        <v>420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26" t="s">
        <v>420</v>
      </c>
    </row>
    <row r="2" spans="1:18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</row>
    <row r="3" spans="1:18">
      <c r="A3" s="34" t="s">
        <v>121</v>
      </c>
      <c r="B3" s="30"/>
      <c r="C3" s="30"/>
      <c r="D3" s="30"/>
      <c r="E3" s="30"/>
      <c r="F3" s="30"/>
      <c r="G3" s="30"/>
      <c r="H3" s="30"/>
      <c r="I3" s="30"/>
      <c r="J3" s="34" t="s">
        <v>122</v>
      </c>
      <c r="K3" s="30"/>
      <c r="L3" s="30"/>
      <c r="M3" s="30"/>
      <c r="N3" s="30"/>
      <c r="O3" s="30"/>
      <c r="P3" s="30"/>
      <c r="Q3" s="2"/>
    </row>
    <row r="4" spans="1:18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2"/>
    </row>
    <row r="5" spans="1:18">
      <c r="A5" s="30" t="s">
        <v>346</v>
      </c>
      <c r="B5" s="30"/>
      <c r="C5" s="30"/>
      <c r="D5" s="30"/>
      <c r="E5" s="30"/>
      <c r="F5" s="30"/>
      <c r="G5" s="30"/>
      <c r="H5" s="30"/>
      <c r="I5" s="30"/>
      <c r="J5" s="30" t="s">
        <v>345</v>
      </c>
      <c r="K5" s="30"/>
      <c r="L5" s="30"/>
      <c r="M5" s="30"/>
      <c r="N5" s="30"/>
      <c r="O5" s="30"/>
      <c r="P5" s="30"/>
      <c r="Q5" s="2"/>
    </row>
    <row r="6" spans="1:18">
      <c r="A6" s="90" t="s">
        <v>123</v>
      </c>
      <c r="B6" s="93" t="s">
        <v>435</v>
      </c>
      <c r="C6" s="93"/>
      <c r="D6" s="93"/>
      <c r="E6" s="93" t="s">
        <v>436</v>
      </c>
      <c r="F6" s="93"/>
      <c r="G6" s="93"/>
      <c r="H6" s="30"/>
      <c r="I6" s="30"/>
      <c r="J6" s="90" t="s">
        <v>123</v>
      </c>
      <c r="K6" s="93" t="s">
        <v>437</v>
      </c>
      <c r="L6" s="93"/>
      <c r="M6" s="93"/>
      <c r="N6" s="93" t="s">
        <v>438</v>
      </c>
      <c r="O6" s="93"/>
      <c r="P6" s="93"/>
      <c r="Q6" s="95" t="s">
        <v>439</v>
      </c>
    </row>
    <row r="7" spans="1:18">
      <c r="A7" s="90"/>
      <c r="B7" s="36" t="s">
        <v>85</v>
      </c>
      <c r="C7" s="36" t="s">
        <v>86</v>
      </c>
      <c r="D7" s="27" t="s">
        <v>84</v>
      </c>
      <c r="E7" s="36" t="s">
        <v>85</v>
      </c>
      <c r="F7" s="36" t="s">
        <v>86</v>
      </c>
      <c r="G7" s="27" t="s">
        <v>84</v>
      </c>
      <c r="H7" s="30"/>
      <c r="I7" s="30"/>
      <c r="J7" s="90"/>
      <c r="K7" s="36" t="s">
        <v>0</v>
      </c>
      <c r="L7" s="36" t="s">
        <v>86</v>
      </c>
      <c r="M7" s="36" t="s">
        <v>84</v>
      </c>
      <c r="N7" s="36" t="s">
        <v>0</v>
      </c>
      <c r="O7" s="36" t="s">
        <v>86</v>
      </c>
      <c r="P7" s="36" t="s">
        <v>84</v>
      </c>
      <c r="Q7" s="96"/>
    </row>
    <row r="8" spans="1:18" ht="4.5" customHeight="1">
      <c r="A8" s="41"/>
      <c r="B8" s="30"/>
      <c r="C8" s="30"/>
      <c r="D8" s="30"/>
      <c r="E8" s="30"/>
      <c r="F8" s="30"/>
      <c r="G8" s="30"/>
      <c r="H8" s="30"/>
      <c r="I8" s="30"/>
      <c r="J8" s="48"/>
      <c r="K8" s="30"/>
      <c r="L8" s="30"/>
      <c r="M8" s="30"/>
      <c r="N8" s="30"/>
      <c r="O8" s="30"/>
      <c r="P8" s="30"/>
      <c r="Q8" s="2"/>
    </row>
    <row r="9" spans="1:18">
      <c r="A9" s="43" t="s">
        <v>87</v>
      </c>
      <c r="B9" s="49">
        <v>182666681</v>
      </c>
      <c r="C9" s="18">
        <v>180095743</v>
      </c>
      <c r="D9" s="18">
        <v>175203092</v>
      </c>
      <c r="E9" s="18">
        <v>187506694</v>
      </c>
      <c r="F9" s="18">
        <v>185782865</v>
      </c>
      <c r="G9" s="18">
        <v>178061698</v>
      </c>
      <c r="H9" s="28"/>
      <c r="I9" s="28"/>
      <c r="J9" s="43" t="s">
        <v>87</v>
      </c>
      <c r="K9" s="18">
        <v>192148253</v>
      </c>
      <c r="L9" s="18">
        <f>SUM(L11:L25)</f>
        <v>188780996</v>
      </c>
      <c r="M9" s="18">
        <f>SUM(M11:M25)</f>
        <v>182465690</v>
      </c>
      <c r="N9" s="18">
        <v>183996719</v>
      </c>
      <c r="O9" s="18">
        <v>185577210</v>
      </c>
      <c r="P9" s="18">
        <v>179104595</v>
      </c>
      <c r="Q9" s="18">
        <v>197298750</v>
      </c>
    </row>
    <row r="10" spans="1:18">
      <c r="A10" s="43"/>
      <c r="B10" s="50"/>
      <c r="C10" s="3"/>
      <c r="D10" s="3"/>
      <c r="E10" s="3"/>
      <c r="F10" s="3"/>
      <c r="G10" s="3"/>
      <c r="H10" s="28"/>
      <c r="I10" s="28"/>
      <c r="J10" s="43"/>
      <c r="K10" s="3"/>
      <c r="L10" s="3"/>
      <c r="M10" s="3"/>
      <c r="N10" s="3"/>
      <c r="O10" s="3"/>
      <c r="P10" s="3"/>
      <c r="Q10" s="3"/>
    </row>
    <row r="11" spans="1:18">
      <c r="A11" s="43" t="s">
        <v>124</v>
      </c>
      <c r="B11" s="50">
        <v>54300708</v>
      </c>
      <c r="C11" s="3">
        <v>54778968</v>
      </c>
      <c r="D11" s="3">
        <v>53731024</v>
      </c>
      <c r="E11" s="3">
        <v>55208430</v>
      </c>
      <c r="F11" s="3">
        <v>55655117</v>
      </c>
      <c r="G11" s="3">
        <v>54704414</v>
      </c>
      <c r="H11" s="28"/>
      <c r="I11" s="28"/>
      <c r="J11" s="43" t="s">
        <v>125</v>
      </c>
      <c r="K11" s="3">
        <v>55119551</v>
      </c>
      <c r="L11" s="3">
        <v>55738260</v>
      </c>
      <c r="M11" s="3">
        <v>54824853</v>
      </c>
      <c r="N11" s="3">
        <v>54566098</v>
      </c>
      <c r="O11" s="3">
        <v>55194479</v>
      </c>
      <c r="P11" s="3">
        <v>54161442</v>
      </c>
      <c r="Q11" s="3">
        <v>62215897</v>
      </c>
      <c r="R11" s="47"/>
    </row>
    <row r="12" spans="1:18">
      <c r="A12" s="43" t="s">
        <v>355</v>
      </c>
      <c r="B12" s="50">
        <v>422550</v>
      </c>
      <c r="C12" s="3">
        <v>422550</v>
      </c>
      <c r="D12" s="3">
        <v>601748</v>
      </c>
      <c r="E12" s="3">
        <v>410698</v>
      </c>
      <c r="F12" s="3">
        <v>410698</v>
      </c>
      <c r="G12" s="3">
        <v>617629</v>
      </c>
      <c r="H12" s="28"/>
      <c r="I12" s="28"/>
      <c r="J12" s="43" t="s">
        <v>356</v>
      </c>
      <c r="K12" s="3">
        <v>387518</v>
      </c>
      <c r="L12" s="3">
        <v>437518</v>
      </c>
      <c r="M12" s="3">
        <v>590135</v>
      </c>
      <c r="N12" s="3">
        <v>465997</v>
      </c>
      <c r="O12" s="3">
        <v>466711</v>
      </c>
      <c r="P12" s="3">
        <v>548042</v>
      </c>
      <c r="Q12" s="3">
        <v>429393</v>
      </c>
      <c r="R12" s="47"/>
    </row>
    <row r="13" spans="1:18">
      <c r="A13" s="43" t="s">
        <v>126</v>
      </c>
      <c r="B13" s="50">
        <v>66056</v>
      </c>
      <c r="C13" s="3">
        <v>66056</v>
      </c>
      <c r="D13" s="3">
        <v>62527</v>
      </c>
      <c r="E13" s="3">
        <v>0</v>
      </c>
      <c r="F13" s="3">
        <v>0</v>
      </c>
      <c r="G13" s="3">
        <v>0</v>
      </c>
      <c r="H13" s="28"/>
      <c r="I13" s="28"/>
      <c r="J13" s="43" t="s">
        <v>127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47"/>
    </row>
    <row r="14" spans="1:18">
      <c r="A14" s="43" t="s">
        <v>128</v>
      </c>
      <c r="B14" s="50">
        <v>9094</v>
      </c>
      <c r="C14" s="3">
        <v>9094</v>
      </c>
      <c r="D14" s="3">
        <v>9025</v>
      </c>
      <c r="E14" s="3">
        <v>7998</v>
      </c>
      <c r="F14" s="3">
        <v>7998</v>
      </c>
      <c r="G14" s="3">
        <v>7904</v>
      </c>
      <c r="H14" s="28"/>
      <c r="I14" s="28"/>
      <c r="J14" s="43" t="s">
        <v>129</v>
      </c>
      <c r="K14" s="3">
        <v>8727</v>
      </c>
      <c r="L14" s="3">
        <v>8727</v>
      </c>
      <c r="M14" s="3">
        <v>8268</v>
      </c>
      <c r="N14" s="3">
        <v>9110</v>
      </c>
      <c r="O14" s="3">
        <v>9110</v>
      </c>
      <c r="P14" s="3">
        <v>9027</v>
      </c>
      <c r="Q14" s="3">
        <v>8020</v>
      </c>
      <c r="R14" s="47"/>
    </row>
    <row r="15" spans="1:18">
      <c r="A15" s="43" t="s">
        <v>66</v>
      </c>
      <c r="B15" s="50">
        <v>18943</v>
      </c>
      <c r="C15" s="3">
        <v>19459</v>
      </c>
      <c r="D15" s="3">
        <v>18743</v>
      </c>
      <c r="E15" s="3">
        <v>18931</v>
      </c>
      <c r="F15" s="3">
        <v>18931</v>
      </c>
      <c r="G15" s="3">
        <v>18550</v>
      </c>
      <c r="H15" s="28"/>
      <c r="I15" s="28"/>
      <c r="J15" s="43" t="s">
        <v>130</v>
      </c>
      <c r="K15" s="3">
        <v>19505</v>
      </c>
      <c r="L15" s="3">
        <v>19136</v>
      </c>
      <c r="M15" s="3">
        <v>18716</v>
      </c>
      <c r="N15" s="3">
        <v>19801</v>
      </c>
      <c r="O15" s="3">
        <v>19801</v>
      </c>
      <c r="P15" s="3">
        <v>18357</v>
      </c>
      <c r="Q15" s="3">
        <v>18061</v>
      </c>
      <c r="R15" s="47"/>
    </row>
    <row r="16" spans="1:18" ht="20.100000000000001" customHeight="1">
      <c r="A16" s="43" t="s">
        <v>67</v>
      </c>
      <c r="B16" s="50">
        <v>3754299</v>
      </c>
      <c r="C16" s="3">
        <v>2746061</v>
      </c>
      <c r="D16" s="3">
        <v>2743583</v>
      </c>
      <c r="E16" s="3">
        <v>2266440</v>
      </c>
      <c r="F16" s="3">
        <v>1034096</v>
      </c>
      <c r="G16" s="3">
        <v>1014143</v>
      </c>
      <c r="H16" s="28"/>
      <c r="I16" s="28"/>
      <c r="J16" s="43" t="s">
        <v>131</v>
      </c>
      <c r="K16" s="3">
        <v>1920899</v>
      </c>
      <c r="L16" s="3">
        <v>437186</v>
      </c>
      <c r="M16" s="3">
        <v>427921</v>
      </c>
      <c r="N16" s="3">
        <v>1313908</v>
      </c>
      <c r="O16" s="3">
        <v>1313908</v>
      </c>
      <c r="P16" s="3">
        <v>205958</v>
      </c>
      <c r="Q16" s="3">
        <v>1112501</v>
      </c>
      <c r="R16" s="47"/>
    </row>
    <row r="17" spans="1:18">
      <c r="A17" s="43" t="s">
        <v>68</v>
      </c>
      <c r="B17" s="50">
        <v>11005661</v>
      </c>
      <c r="C17" s="3">
        <v>11005661</v>
      </c>
      <c r="D17" s="3">
        <v>11005659</v>
      </c>
      <c r="E17" s="3">
        <v>8286160</v>
      </c>
      <c r="F17" s="3">
        <v>8286160</v>
      </c>
      <c r="G17" s="3">
        <v>8286158</v>
      </c>
      <c r="H17" s="28"/>
      <c r="I17" s="28"/>
      <c r="J17" s="43" t="s">
        <v>132</v>
      </c>
      <c r="K17" s="3">
        <v>5329481</v>
      </c>
      <c r="L17" s="3">
        <v>5329481</v>
      </c>
      <c r="M17" s="3">
        <v>5329478</v>
      </c>
      <c r="N17" s="3">
        <v>4411463</v>
      </c>
      <c r="O17" s="3">
        <v>4411463</v>
      </c>
      <c r="P17" s="3">
        <v>4411461</v>
      </c>
      <c r="Q17" s="3">
        <v>3647482</v>
      </c>
      <c r="R17" s="47"/>
    </row>
    <row r="18" spans="1:18">
      <c r="A18" s="43" t="s">
        <v>69</v>
      </c>
      <c r="B18" s="50">
        <v>52149</v>
      </c>
      <c r="C18" s="3">
        <v>54535</v>
      </c>
      <c r="D18" s="3">
        <v>48580</v>
      </c>
      <c r="E18" s="3">
        <v>53845</v>
      </c>
      <c r="F18" s="3">
        <v>53845</v>
      </c>
      <c r="G18" s="3">
        <v>48715</v>
      </c>
      <c r="H18" s="28"/>
      <c r="I18" s="28"/>
      <c r="J18" s="43" t="s">
        <v>133</v>
      </c>
      <c r="K18" s="3">
        <v>53067</v>
      </c>
      <c r="L18" s="3">
        <v>53067</v>
      </c>
      <c r="M18" s="3">
        <v>46051</v>
      </c>
      <c r="N18" s="3">
        <v>51673</v>
      </c>
      <c r="O18" s="3">
        <v>51673</v>
      </c>
      <c r="P18" s="3">
        <v>44763</v>
      </c>
      <c r="Q18" s="3">
        <v>46319</v>
      </c>
      <c r="R18" s="47"/>
    </row>
    <row r="19" spans="1:18">
      <c r="A19" s="51" t="s">
        <v>365</v>
      </c>
      <c r="B19" s="50">
        <v>23540</v>
      </c>
      <c r="C19" s="3">
        <v>23540</v>
      </c>
      <c r="D19" s="3">
        <v>36346</v>
      </c>
      <c r="E19" s="3">
        <v>23401</v>
      </c>
      <c r="F19" s="3">
        <v>23401</v>
      </c>
      <c r="G19" s="3">
        <v>51484</v>
      </c>
      <c r="H19" s="28"/>
      <c r="I19" s="28"/>
      <c r="J19" s="51" t="s">
        <v>364</v>
      </c>
      <c r="K19" s="3">
        <v>23366</v>
      </c>
      <c r="L19" s="3">
        <v>23366</v>
      </c>
      <c r="M19" s="3">
        <v>60268</v>
      </c>
      <c r="N19" s="3">
        <v>31280</v>
      </c>
      <c r="O19" s="3">
        <v>35582</v>
      </c>
      <c r="P19" s="3">
        <v>66279</v>
      </c>
      <c r="Q19" s="3">
        <v>47142</v>
      </c>
      <c r="R19" s="47"/>
    </row>
    <row r="20" spans="1:18" ht="20.100000000000001" customHeight="1">
      <c r="A20" s="43" t="s">
        <v>53</v>
      </c>
      <c r="B20" s="50">
        <v>6276</v>
      </c>
      <c r="C20" s="3">
        <v>6276</v>
      </c>
      <c r="D20" s="3">
        <v>5711</v>
      </c>
      <c r="E20" s="3">
        <v>6340</v>
      </c>
      <c r="F20" s="3">
        <v>6439</v>
      </c>
      <c r="G20" s="3">
        <v>5689</v>
      </c>
      <c r="H20" s="28"/>
      <c r="I20" s="28"/>
      <c r="J20" s="43" t="s">
        <v>134</v>
      </c>
      <c r="K20" s="3">
        <v>6846</v>
      </c>
      <c r="L20" s="3">
        <v>8276</v>
      </c>
      <c r="M20" s="3">
        <v>7282</v>
      </c>
      <c r="N20" s="3">
        <v>7142</v>
      </c>
      <c r="O20" s="3">
        <v>8255</v>
      </c>
      <c r="P20" s="3">
        <v>6741</v>
      </c>
      <c r="Q20" s="3">
        <v>8951</v>
      </c>
      <c r="R20" s="47"/>
    </row>
    <row r="21" spans="1:18" ht="13.5" customHeight="1">
      <c r="A21" s="43" t="s">
        <v>54</v>
      </c>
      <c r="B21" s="50">
        <v>30701943</v>
      </c>
      <c r="C21" s="3">
        <v>30822394</v>
      </c>
      <c r="D21" s="3">
        <v>30832535</v>
      </c>
      <c r="E21" s="3">
        <v>32612368</v>
      </c>
      <c r="F21" s="3">
        <v>32371784</v>
      </c>
      <c r="G21" s="3">
        <v>32378674</v>
      </c>
      <c r="H21" s="28"/>
      <c r="I21" s="28"/>
      <c r="J21" s="43" t="s">
        <v>119</v>
      </c>
      <c r="K21" s="3">
        <v>34084521</v>
      </c>
      <c r="L21" s="3">
        <v>33968783</v>
      </c>
      <c r="M21" s="3">
        <v>34125544</v>
      </c>
      <c r="N21" s="3">
        <v>36308484</v>
      </c>
      <c r="O21" s="3">
        <v>35567530</v>
      </c>
      <c r="P21" s="3">
        <v>35644986</v>
      </c>
      <c r="Q21" s="3">
        <v>37568376</v>
      </c>
      <c r="R21" s="47"/>
    </row>
    <row r="22" spans="1:18" ht="13.5" customHeight="1">
      <c r="A22" s="43" t="s">
        <v>351</v>
      </c>
      <c r="B22" s="50">
        <v>4086236</v>
      </c>
      <c r="C22" s="3">
        <v>4149402</v>
      </c>
      <c r="D22" s="3">
        <v>4109914</v>
      </c>
      <c r="E22" s="3">
        <v>4478499</v>
      </c>
      <c r="F22" s="3">
        <v>4598217</v>
      </c>
      <c r="G22" s="3">
        <v>4604746</v>
      </c>
      <c r="H22" s="28"/>
      <c r="I22" s="28"/>
      <c r="J22" s="43" t="s">
        <v>350</v>
      </c>
      <c r="K22" s="3">
        <v>4625115</v>
      </c>
      <c r="L22" s="3">
        <v>4784439</v>
      </c>
      <c r="M22" s="3">
        <v>4747465</v>
      </c>
      <c r="N22" s="3">
        <v>4928537</v>
      </c>
      <c r="O22" s="3">
        <v>4984270</v>
      </c>
      <c r="P22" s="3">
        <v>4987194</v>
      </c>
      <c r="Q22" s="3">
        <v>5070655</v>
      </c>
      <c r="R22" s="47"/>
    </row>
    <row r="23" spans="1:18">
      <c r="A23" s="43" t="s">
        <v>70</v>
      </c>
      <c r="B23" s="50">
        <v>398053</v>
      </c>
      <c r="C23" s="3">
        <v>398053</v>
      </c>
      <c r="D23" s="3">
        <v>376019</v>
      </c>
      <c r="E23" s="3">
        <v>380482</v>
      </c>
      <c r="F23" s="3">
        <v>384332</v>
      </c>
      <c r="G23" s="3">
        <v>380195</v>
      </c>
      <c r="H23" s="28"/>
      <c r="I23" s="28"/>
      <c r="J23" s="43" t="s">
        <v>135</v>
      </c>
      <c r="K23" s="3">
        <v>353087</v>
      </c>
      <c r="L23" s="3">
        <v>357424</v>
      </c>
      <c r="M23" s="3">
        <v>352688</v>
      </c>
      <c r="N23" s="3">
        <v>310099</v>
      </c>
      <c r="O23" s="3">
        <v>305225</v>
      </c>
      <c r="P23" s="3">
        <v>299035</v>
      </c>
      <c r="Q23" s="3">
        <v>212623</v>
      </c>
      <c r="R23" s="47"/>
    </row>
    <row r="24" spans="1:18" ht="20.100000000000001" customHeight="1">
      <c r="A24" s="43" t="s">
        <v>55</v>
      </c>
      <c r="B24" s="50">
        <v>232430</v>
      </c>
      <c r="C24" s="3">
        <v>235430</v>
      </c>
      <c r="D24" s="3">
        <v>315830</v>
      </c>
      <c r="E24" s="3">
        <v>341969</v>
      </c>
      <c r="F24" s="3">
        <v>341969</v>
      </c>
      <c r="G24" s="3">
        <v>588134</v>
      </c>
      <c r="H24" s="28"/>
      <c r="I24" s="28"/>
      <c r="J24" s="43" t="s">
        <v>120</v>
      </c>
      <c r="K24" s="3">
        <v>632837</v>
      </c>
      <c r="L24" s="3">
        <v>632837</v>
      </c>
      <c r="M24" s="3">
        <v>811537</v>
      </c>
      <c r="N24" s="3">
        <v>824212</v>
      </c>
      <c r="O24" s="3">
        <v>878996</v>
      </c>
      <c r="P24" s="3">
        <v>834023</v>
      </c>
      <c r="Q24" s="3">
        <v>0</v>
      </c>
      <c r="R24" s="47"/>
    </row>
    <row r="25" spans="1:18">
      <c r="A25" s="43" t="s">
        <v>136</v>
      </c>
      <c r="B25" s="50">
        <v>77588743</v>
      </c>
      <c r="C25" s="3">
        <v>75358264</v>
      </c>
      <c r="D25" s="3">
        <v>71305848</v>
      </c>
      <c r="E25" s="3">
        <v>83411133</v>
      </c>
      <c r="F25" s="3">
        <v>82589878</v>
      </c>
      <c r="G25" s="3">
        <v>75355263</v>
      </c>
      <c r="H25" s="28"/>
      <c r="I25" s="28"/>
      <c r="J25" s="43" t="s">
        <v>137</v>
      </c>
      <c r="K25" s="3">
        <v>89583733</v>
      </c>
      <c r="L25" s="3">
        <v>86982496</v>
      </c>
      <c r="M25" s="3">
        <v>81115484</v>
      </c>
      <c r="N25" s="3">
        <v>80748915</v>
      </c>
      <c r="O25" s="3">
        <v>82330207</v>
      </c>
      <c r="P25" s="3">
        <v>77867287</v>
      </c>
      <c r="Q25" s="3">
        <v>86913330</v>
      </c>
      <c r="R25" s="47"/>
    </row>
    <row r="26" spans="1:18">
      <c r="A26" s="43" t="s">
        <v>56</v>
      </c>
      <c r="B26" s="28"/>
      <c r="C26" s="4"/>
      <c r="D26" s="4"/>
      <c r="E26" s="4"/>
      <c r="F26" s="4"/>
      <c r="G26" s="4"/>
      <c r="H26" s="28"/>
      <c r="I26" s="28"/>
      <c r="J26" s="43"/>
      <c r="K26" s="4"/>
      <c r="L26" s="4"/>
      <c r="M26" s="4"/>
      <c r="N26" s="4"/>
      <c r="O26" s="4"/>
      <c r="P26" s="4"/>
      <c r="Q26" s="4"/>
      <c r="R26" s="47"/>
    </row>
    <row r="27" spans="1:18">
      <c r="A27" s="43"/>
      <c r="B27" s="28"/>
      <c r="C27" s="4"/>
      <c r="D27" s="4"/>
      <c r="E27" s="4"/>
      <c r="F27" s="4"/>
      <c r="G27" s="4"/>
      <c r="H27" s="28"/>
      <c r="I27" s="28"/>
      <c r="J27" s="43"/>
      <c r="K27" s="4"/>
      <c r="L27" s="4"/>
      <c r="M27" s="4"/>
      <c r="N27" s="4"/>
      <c r="O27" s="4"/>
      <c r="P27" s="4"/>
      <c r="Q27" s="4"/>
    </row>
    <row r="28" spans="1:18">
      <c r="A28" s="43" t="s">
        <v>105</v>
      </c>
      <c r="B28" s="49">
        <v>182666681</v>
      </c>
      <c r="C28" s="18">
        <v>180095743</v>
      </c>
      <c r="D28" s="18">
        <v>172558137</v>
      </c>
      <c r="E28" s="18">
        <v>187506694</v>
      </c>
      <c r="F28" s="18">
        <v>185782865</v>
      </c>
      <c r="G28" s="18">
        <v>175048060</v>
      </c>
      <c r="H28" s="28"/>
      <c r="I28" s="28"/>
      <c r="J28" s="43" t="s">
        <v>105</v>
      </c>
      <c r="K28" s="18">
        <v>192148253</v>
      </c>
      <c r="L28" s="18">
        <f>SUM(L30:L44)</f>
        <v>188780996</v>
      </c>
      <c r="M28" s="18">
        <f>SUM(M30:M44)</f>
        <v>179990077</v>
      </c>
      <c r="N28" s="18">
        <v>183996719</v>
      </c>
      <c r="O28" s="18">
        <v>185577210</v>
      </c>
      <c r="P28" s="18">
        <v>177300284</v>
      </c>
      <c r="Q28" s="18">
        <v>197298750</v>
      </c>
    </row>
    <row r="29" spans="1:18">
      <c r="A29" s="43"/>
      <c r="B29" s="50"/>
      <c r="C29" s="3"/>
      <c r="D29" s="3"/>
      <c r="E29" s="3"/>
      <c r="F29" s="3"/>
      <c r="G29" s="3"/>
      <c r="H29" s="28"/>
      <c r="I29" s="28"/>
      <c r="J29" s="43"/>
      <c r="K29" s="3"/>
      <c r="L29" s="3"/>
      <c r="M29" s="3"/>
      <c r="N29" s="3"/>
      <c r="O29" s="3"/>
      <c r="P29" s="3"/>
      <c r="Q29" s="3"/>
    </row>
    <row r="30" spans="1:18">
      <c r="A30" s="43" t="s">
        <v>124</v>
      </c>
      <c r="B30" s="50">
        <v>54300708</v>
      </c>
      <c r="C30" s="3">
        <v>54778968</v>
      </c>
      <c r="D30" s="3">
        <v>52471691</v>
      </c>
      <c r="E30" s="3">
        <v>55208430</v>
      </c>
      <c r="F30" s="3">
        <v>55655117</v>
      </c>
      <c r="G30" s="3">
        <v>53162203</v>
      </c>
      <c r="H30" s="28"/>
      <c r="I30" s="28"/>
      <c r="J30" s="43" t="s">
        <v>125</v>
      </c>
      <c r="K30" s="3">
        <v>55119551</v>
      </c>
      <c r="L30" s="3">
        <v>55738260</v>
      </c>
      <c r="M30" s="3">
        <v>53751776</v>
      </c>
      <c r="N30" s="3">
        <v>54566098</v>
      </c>
      <c r="O30" s="3">
        <v>55194479</v>
      </c>
      <c r="P30" s="3">
        <v>53410919</v>
      </c>
      <c r="Q30" s="3">
        <v>62215897</v>
      </c>
    </row>
    <row r="31" spans="1:18">
      <c r="A31" s="43" t="s">
        <v>355</v>
      </c>
      <c r="B31" s="50">
        <v>422550</v>
      </c>
      <c r="C31" s="3">
        <v>422550</v>
      </c>
      <c r="D31" s="3">
        <v>362668</v>
      </c>
      <c r="E31" s="3">
        <v>410698</v>
      </c>
      <c r="F31" s="3">
        <v>410698</v>
      </c>
      <c r="G31" s="3">
        <v>375565</v>
      </c>
      <c r="H31" s="28"/>
      <c r="I31" s="28"/>
      <c r="J31" s="43" t="s">
        <v>356</v>
      </c>
      <c r="K31" s="3">
        <v>387518</v>
      </c>
      <c r="L31" s="3">
        <v>437518</v>
      </c>
      <c r="M31" s="3">
        <v>399116</v>
      </c>
      <c r="N31" s="3">
        <v>465997</v>
      </c>
      <c r="O31" s="3">
        <v>466711</v>
      </c>
      <c r="P31" s="3">
        <v>413249</v>
      </c>
      <c r="Q31" s="3">
        <v>429393</v>
      </c>
    </row>
    <row r="32" spans="1:18">
      <c r="A32" s="43" t="s">
        <v>126</v>
      </c>
      <c r="B32" s="50">
        <v>66056</v>
      </c>
      <c r="C32" s="3">
        <v>66056</v>
      </c>
      <c r="D32" s="3">
        <v>62527</v>
      </c>
      <c r="E32" s="3">
        <v>0</v>
      </c>
      <c r="F32" s="3">
        <v>0</v>
      </c>
      <c r="G32" s="3">
        <v>0</v>
      </c>
      <c r="H32" s="28"/>
      <c r="I32" s="28"/>
      <c r="J32" s="43" t="s">
        <v>127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</row>
    <row r="33" spans="1:17">
      <c r="A33" s="43" t="s">
        <v>128</v>
      </c>
      <c r="B33" s="50">
        <v>9094</v>
      </c>
      <c r="C33" s="3">
        <v>9094</v>
      </c>
      <c r="D33" s="3">
        <v>9025</v>
      </c>
      <c r="E33" s="3">
        <v>7998</v>
      </c>
      <c r="F33" s="3">
        <v>7998</v>
      </c>
      <c r="G33" s="3">
        <v>7904</v>
      </c>
      <c r="H33" s="28"/>
      <c r="I33" s="28"/>
      <c r="J33" s="43" t="s">
        <v>129</v>
      </c>
      <c r="K33" s="3">
        <v>8727</v>
      </c>
      <c r="L33" s="3">
        <v>8727</v>
      </c>
      <c r="M33" s="3">
        <v>8268</v>
      </c>
      <c r="N33" s="3">
        <v>9110</v>
      </c>
      <c r="O33" s="3">
        <v>9110</v>
      </c>
      <c r="P33" s="3">
        <v>9027</v>
      </c>
      <c r="Q33" s="3">
        <v>8020</v>
      </c>
    </row>
    <row r="34" spans="1:17">
      <c r="A34" s="43" t="s">
        <v>66</v>
      </c>
      <c r="B34" s="50">
        <v>18943</v>
      </c>
      <c r="C34" s="3">
        <v>19459</v>
      </c>
      <c r="D34" s="3">
        <v>10936</v>
      </c>
      <c r="E34" s="3">
        <v>18931</v>
      </c>
      <c r="F34" s="3">
        <v>18931</v>
      </c>
      <c r="G34" s="3">
        <v>10928</v>
      </c>
      <c r="H34" s="28"/>
      <c r="I34" s="28"/>
      <c r="J34" s="43" t="s">
        <v>130</v>
      </c>
      <c r="K34" s="3">
        <v>19505</v>
      </c>
      <c r="L34" s="3">
        <v>19136</v>
      </c>
      <c r="M34" s="3">
        <v>11250</v>
      </c>
      <c r="N34" s="3">
        <v>19801</v>
      </c>
      <c r="O34" s="3">
        <v>19801</v>
      </c>
      <c r="P34" s="3">
        <v>11051</v>
      </c>
      <c r="Q34" s="3">
        <v>18061</v>
      </c>
    </row>
    <row r="35" spans="1:17" ht="20.100000000000001" customHeight="1">
      <c r="A35" s="43" t="s">
        <v>67</v>
      </c>
      <c r="B35" s="50">
        <v>3754299</v>
      </c>
      <c r="C35" s="3">
        <v>2746061</v>
      </c>
      <c r="D35" s="3">
        <v>2743583</v>
      </c>
      <c r="E35" s="3">
        <v>2266440</v>
      </c>
      <c r="F35" s="3">
        <v>1034096</v>
      </c>
      <c r="G35" s="3">
        <v>1014143</v>
      </c>
      <c r="H35" s="28"/>
      <c r="I35" s="28"/>
      <c r="J35" s="43" t="s">
        <v>131</v>
      </c>
      <c r="K35" s="3">
        <v>1920899</v>
      </c>
      <c r="L35" s="3">
        <v>437186</v>
      </c>
      <c r="M35" s="3">
        <v>427921</v>
      </c>
      <c r="N35" s="3">
        <v>1313908</v>
      </c>
      <c r="O35" s="3">
        <v>1313908</v>
      </c>
      <c r="P35" s="3">
        <v>205958</v>
      </c>
      <c r="Q35" s="3">
        <v>1112501</v>
      </c>
    </row>
    <row r="36" spans="1:17">
      <c r="A36" s="43" t="s">
        <v>68</v>
      </c>
      <c r="B36" s="50">
        <v>11005661</v>
      </c>
      <c r="C36" s="3">
        <v>11005661</v>
      </c>
      <c r="D36" s="3">
        <v>11005659</v>
      </c>
      <c r="E36" s="3">
        <v>8286160</v>
      </c>
      <c r="F36" s="3">
        <v>8286160</v>
      </c>
      <c r="G36" s="3">
        <v>8286158</v>
      </c>
      <c r="H36" s="28"/>
      <c r="I36" s="28"/>
      <c r="J36" s="43" t="s">
        <v>132</v>
      </c>
      <c r="K36" s="3">
        <v>5329481</v>
      </c>
      <c r="L36" s="3">
        <v>5329481</v>
      </c>
      <c r="M36" s="3">
        <v>5329478</v>
      </c>
      <c r="N36" s="3">
        <v>4411463</v>
      </c>
      <c r="O36" s="3">
        <v>4411463</v>
      </c>
      <c r="P36" s="3">
        <v>4411461</v>
      </c>
      <c r="Q36" s="3">
        <v>3647482</v>
      </c>
    </row>
    <row r="37" spans="1:17">
      <c r="A37" s="43" t="s">
        <v>69</v>
      </c>
      <c r="B37" s="50">
        <v>52149</v>
      </c>
      <c r="C37" s="3">
        <v>54535</v>
      </c>
      <c r="D37" s="3">
        <v>48392</v>
      </c>
      <c r="E37" s="3">
        <v>53845</v>
      </c>
      <c r="F37" s="3">
        <v>53845</v>
      </c>
      <c r="G37" s="3">
        <v>48423</v>
      </c>
      <c r="H37" s="28"/>
      <c r="I37" s="28"/>
      <c r="J37" s="43" t="s">
        <v>133</v>
      </c>
      <c r="K37" s="3">
        <v>53067</v>
      </c>
      <c r="L37" s="3">
        <v>53067</v>
      </c>
      <c r="M37" s="3">
        <v>45805</v>
      </c>
      <c r="N37" s="3">
        <v>51673</v>
      </c>
      <c r="O37" s="3">
        <v>51673</v>
      </c>
      <c r="P37" s="3">
        <v>44676</v>
      </c>
      <c r="Q37" s="3">
        <v>46319</v>
      </c>
    </row>
    <row r="38" spans="1:17">
      <c r="A38" s="51" t="s">
        <v>365</v>
      </c>
      <c r="B38" s="50">
        <v>23540</v>
      </c>
      <c r="C38" s="3">
        <v>23540</v>
      </c>
      <c r="D38" s="3">
        <v>15854</v>
      </c>
      <c r="E38" s="3">
        <v>23401</v>
      </c>
      <c r="F38" s="3">
        <v>23401</v>
      </c>
      <c r="G38" s="3">
        <v>15219</v>
      </c>
      <c r="H38" s="28"/>
      <c r="I38" s="28"/>
      <c r="J38" s="51" t="s">
        <v>364</v>
      </c>
      <c r="K38" s="3">
        <v>23366</v>
      </c>
      <c r="L38" s="3">
        <v>23366</v>
      </c>
      <c r="M38" s="3">
        <v>16002</v>
      </c>
      <c r="N38" s="3">
        <v>31280</v>
      </c>
      <c r="O38" s="3">
        <v>35582</v>
      </c>
      <c r="P38" s="3">
        <v>25285</v>
      </c>
      <c r="Q38" s="3">
        <v>47142</v>
      </c>
    </row>
    <row r="39" spans="1:17" ht="20.100000000000001" customHeight="1">
      <c r="A39" s="43" t="s">
        <v>53</v>
      </c>
      <c r="B39" s="50">
        <v>6276</v>
      </c>
      <c r="C39" s="3">
        <v>6276</v>
      </c>
      <c r="D39" s="3">
        <v>5711</v>
      </c>
      <c r="E39" s="3">
        <v>6340</v>
      </c>
      <c r="F39" s="3">
        <v>6439</v>
      </c>
      <c r="G39" s="3">
        <v>5689</v>
      </c>
      <c r="H39" s="28"/>
      <c r="I39" s="28"/>
      <c r="J39" s="43" t="s">
        <v>134</v>
      </c>
      <c r="K39" s="3">
        <v>6846</v>
      </c>
      <c r="L39" s="3">
        <v>8276</v>
      </c>
      <c r="M39" s="3">
        <v>7282</v>
      </c>
      <c r="N39" s="3">
        <v>7142</v>
      </c>
      <c r="O39" s="3">
        <v>8255</v>
      </c>
      <c r="P39" s="3">
        <v>6741</v>
      </c>
      <c r="Q39" s="3">
        <v>8951</v>
      </c>
    </row>
    <row r="40" spans="1:17" ht="13.5" customHeight="1">
      <c r="A40" s="43" t="s">
        <v>54</v>
      </c>
      <c r="B40" s="50">
        <v>30701943</v>
      </c>
      <c r="C40" s="3">
        <v>30822394</v>
      </c>
      <c r="D40" s="3">
        <v>30302321</v>
      </c>
      <c r="E40" s="3">
        <v>32612368</v>
      </c>
      <c r="F40" s="3">
        <v>32371784</v>
      </c>
      <c r="G40" s="3">
        <v>31838361</v>
      </c>
      <c r="H40" s="28"/>
      <c r="I40" s="28"/>
      <c r="J40" s="43" t="s">
        <v>119</v>
      </c>
      <c r="K40" s="3">
        <v>34084521</v>
      </c>
      <c r="L40" s="3">
        <v>33968783</v>
      </c>
      <c r="M40" s="3">
        <v>33777992</v>
      </c>
      <c r="N40" s="3">
        <v>36308484</v>
      </c>
      <c r="O40" s="3">
        <v>35567530</v>
      </c>
      <c r="P40" s="3">
        <v>35061737</v>
      </c>
      <c r="Q40" s="3">
        <v>37568376</v>
      </c>
    </row>
    <row r="41" spans="1:17" ht="13.5" customHeight="1">
      <c r="A41" s="43" t="s">
        <v>351</v>
      </c>
      <c r="B41" s="50">
        <v>4086236</v>
      </c>
      <c r="C41" s="3">
        <v>4149402</v>
      </c>
      <c r="D41" s="3">
        <v>3991289</v>
      </c>
      <c r="E41" s="3">
        <v>4478499</v>
      </c>
      <c r="F41" s="3">
        <v>4598217</v>
      </c>
      <c r="G41" s="3">
        <v>4458727</v>
      </c>
      <c r="H41" s="28"/>
      <c r="I41" s="28"/>
      <c r="J41" s="43" t="s">
        <v>350</v>
      </c>
      <c r="K41" s="3">
        <v>4625115</v>
      </c>
      <c r="L41" s="3">
        <v>4784439</v>
      </c>
      <c r="M41" s="3">
        <v>4680642</v>
      </c>
      <c r="N41" s="3">
        <v>4928537</v>
      </c>
      <c r="O41" s="3">
        <v>4984270</v>
      </c>
      <c r="P41" s="3">
        <v>4914559</v>
      </c>
      <c r="Q41" s="3">
        <v>5070655</v>
      </c>
    </row>
    <row r="42" spans="1:17">
      <c r="A42" s="43" t="s">
        <v>70</v>
      </c>
      <c r="B42" s="50">
        <v>398053</v>
      </c>
      <c r="C42" s="3">
        <v>398053</v>
      </c>
      <c r="D42" s="3">
        <v>376019</v>
      </c>
      <c r="E42" s="3">
        <v>380482</v>
      </c>
      <c r="F42" s="3">
        <v>384332</v>
      </c>
      <c r="G42" s="3">
        <v>380195</v>
      </c>
      <c r="H42" s="28"/>
      <c r="I42" s="28"/>
      <c r="J42" s="43" t="s">
        <v>135</v>
      </c>
      <c r="K42" s="3">
        <v>353087</v>
      </c>
      <c r="L42" s="3">
        <v>357424</v>
      </c>
      <c r="M42" s="3">
        <v>352688</v>
      </c>
      <c r="N42" s="3">
        <v>310099</v>
      </c>
      <c r="O42" s="3">
        <v>305225</v>
      </c>
      <c r="P42" s="3">
        <v>299035</v>
      </c>
      <c r="Q42" s="3">
        <v>212623</v>
      </c>
    </row>
    <row r="43" spans="1:17" ht="20.100000000000001" customHeight="1">
      <c r="A43" s="43" t="s">
        <v>55</v>
      </c>
      <c r="B43" s="50">
        <v>232430</v>
      </c>
      <c r="C43" s="3">
        <v>235430</v>
      </c>
      <c r="D43" s="3">
        <v>234035</v>
      </c>
      <c r="E43" s="3">
        <v>341969</v>
      </c>
      <c r="F43" s="3">
        <v>341969</v>
      </c>
      <c r="G43" s="3">
        <v>340860</v>
      </c>
      <c r="H43" s="28"/>
      <c r="I43" s="28"/>
      <c r="J43" s="43" t="s">
        <v>120</v>
      </c>
      <c r="K43" s="3">
        <v>632837</v>
      </c>
      <c r="L43" s="3">
        <v>632837</v>
      </c>
      <c r="M43" s="3">
        <v>630852</v>
      </c>
      <c r="N43" s="3">
        <v>824212</v>
      </c>
      <c r="O43" s="3">
        <v>878996</v>
      </c>
      <c r="P43" s="3">
        <v>834023</v>
      </c>
      <c r="Q43" s="3">
        <v>0</v>
      </c>
    </row>
    <row r="44" spans="1:17">
      <c r="A44" s="43" t="s">
        <v>136</v>
      </c>
      <c r="B44" s="50">
        <v>77588743</v>
      </c>
      <c r="C44" s="3">
        <v>75358264</v>
      </c>
      <c r="D44" s="3">
        <v>70918427</v>
      </c>
      <c r="E44" s="3">
        <v>83411133</v>
      </c>
      <c r="F44" s="3">
        <v>82589878</v>
      </c>
      <c r="G44" s="3">
        <v>75103685</v>
      </c>
      <c r="H44" s="28"/>
      <c r="I44" s="28"/>
      <c r="J44" s="43" t="s">
        <v>137</v>
      </c>
      <c r="K44" s="3">
        <v>89583733</v>
      </c>
      <c r="L44" s="3">
        <v>86982496</v>
      </c>
      <c r="M44" s="3">
        <v>80551005</v>
      </c>
      <c r="N44" s="3">
        <v>80748915</v>
      </c>
      <c r="O44" s="3">
        <v>82330207</v>
      </c>
      <c r="P44" s="3">
        <v>77652563</v>
      </c>
      <c r="Q44" s="3">
        <v>86913330</v>
      </c>
    </row>
    <row r="45" spans="1:17" ht="4.5" customHeight="1">
      <c r="A45" s="44" t="s">
        <v>56</v>
      </c>
      <c r="B45" s="45"/>
      <c r="C45" s="45"/>
      <c r="D45" s="45"/>
      <c r="E45" s="45"/>
      <c r="F45" s="45"/>
      <c r="G45" s="45"/>
      <c r="H45" s="30"/>
      <c r="I45" s="30"/>
      <c r="J45" s="44" t="s">
        <v>56</v>
      </c>
      <c r="K45" s="45"/>
      <c r="L45" s="45"/>
      <c r="M45" s="45"/>
      <c r="N45" s="45"/>
      <c r="O45" s="45"/>
      <c r="P45" s="45"/>
      <c r="Q45" s="9"/>
    </row>
    <row r="46" spans="1:17">
      <c r="A46" s="30" t="s">
        <v>468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2"/>
    </row>
  </sheetData>
  <mergeCells count="7">
    <mergeCell ref="E6:G6"/>
    <mergeCell ref="B6:D6"/>
    <mergeCell ref="A6:A7"/>
    <mergeCell ref="Q6:Q7"/>
    <mergeCell ref="N6:P6"/>
    <mergeCell ref="K6:M6"/>
    <mergeCell ref="J6:J7"/>
  </mergeCells>
  <phoneticPr fontId="2"/>
  <pageMargins left="0.39370078740157483" right="0.39370078740157483" top="0.39370078740157483" bottom="0.39370078740157483" header="0.31496062992125984" footer="0.31496062992125984"/>
  <pageSetup paperSize="9" firstPageNumber="152" orientation="portrait" useFirstPageNumber="1" r:id="rId1"/>
  <headerFooter alignWithMargins="0">
    <oddFooter>&amp;C&amp;P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44"/>
  <sheetViews>
    <sheetView zoomScaleNormal="100" workbookViewId="0"/>
  </sheetViews>
  <sheetFormatPr defaultRowHeight="13.5"/>
  <cols>
    <col min="1" max="1" width="17.75" customWidth="1"/>
    <col min="2" max="2" width="9.875" customWidth="1"/>
    <col min="3" max="4" width="9.5" bestFit="1" customWidth="1"/>
    <col min="5" max="6" width="9.875" customWidth="1"/>
    <col min="7" max="8" width="9.5" style="47" bestFit="1" customWidth="1"/>
    <col min="9" max="9" width="9.875" style="47" customWidth="1"/>
    <col min="10" max="10" width="9" style="47"/>
  </cols>
  <sheetData>
    <row r="1" spans="1:9">
      <c r="A1" s="30" t="s">
        <v>420</v>
      </c>
      <c r="B1" s="30"/>
      <c r="C1" s="30"/>
      <c r="D1" s="30"/>
      <c r="E1" s="30"/>
      <c r="F1" s="30"/>
      <c r="G1" s="2"/>
      <c r="H1" s="2"/>
      <c r="I1" s="2"/>
    </row>
    <row r="2" spans="1:9">
      <c r="A2" s="30"/>
      <c r="B2" s="30"/>
      <c r="C2" s="30"/>
      <c r="D2" s="30"/>
      <c r="E2" s="30"/>
      <c r="F2" s="30"/>
      <c r="G2" s="2"/>
      <c r="H2" s="2"/>
      <c r="I2" s="2"/>
    </row>
    <row r="3" spans="1:9" ht="14.25">
      <c r="A3" s="33" t="s">
        <v>422</v>
      </c>
      <c r="B3" s="30"/>
      <c r="C3" s="30"/>
      <c r="D3" s="30"/>
      <c r="E3" s="30"/>
      <c r="F3" s="30"/>
      <c r="G3" s="2"/>
      <c r="H3" s="2"/>
      <c r="I3" s="2"/>
    </row>
    <row r="4" spans="1:9">
      <c r="A4" s="30"/>
      <c r="B4" s="30"/>
      <c r="C4" s="30"/>
      <c r="D4" s="30"/>
      <c r="E4" s="30"/>
      <c r="F4" s="30"/>
      <c r="G4" s="2"/>
      <c r="H4" s="2"/>
      <c r="I4" s="2"/>
    </row>
    <row r="5" spans="1:9">
      <c r="A5" s="30" t="s">
        <v>347</v>
      </c>
      <c r="B5" s="30"/>
      <c r="C5" s="30"/>
      <c r="D5" s="30"/>
      <c r="E5" s="30"/>
      <c r="F5" s="30"/>
      <c r="G5" s="2"/>
      <c r="H5" s="2"/>
      <c r="I5" s="2"/>
    </row>
    <row r="6" spans="1:9">
      <c r="A6" s="90" t="s">
        <v>138</v>
      </c>
      <c r="B6" s="93" t="s">
        <v>440</v>
      </c>
      <c r="C6" s="93"/>
      <c r="D6" s="93"/>
      <c r="E6" s="93"/>
      <c r="F6" s="93" t="s">
        <v>441</v>
      </c>
      <c r="G6" s="93"/>
      <c r="H6" s="93"/>
      <c r="I6" s="91"/>
    </row>
    <row r="7" spans="1:9">
      <c r="A7" s="90"/>
      <c r="B7" s="36" t="s">
        <v>13</v>
      </c>
      <c r="C7" s="36" t="s">
        <v>139</v>
      </c>
      <c r="D7" s="36" t="s">
        <v>140</v>
      </c>
      <c r="E7" s="36" t="s">
        <v>141</v>
      </c>
      <c r="F7" s="36" t="s">
        <v>13</v>
      </c>
      <c r="G7" s="19" t="s">
        <v>139</v>
      </c>
      <c r="H7" s="19" t="s">
        <v>140</v>
      </c>
      <c r="I7" s="29" t="s">
        <v>141</v>
      </c>
    </row>
    <row r="8" spans="1:9" ht="4.5" customHeight="1">
      <c r="A8" s="41"/>
      <c r="B8" s="30"/>
      <c r="C8" s="30"/>
      <c r="D8" s="30"/>
      <c r="E8" s="30"/>
      <c r="F8" s="30"/>
      <c r="G8" s="2"/>
      <c r="H8" s="2"/>
      <c r="I8" s="2"/>
    </row>
    <row r="9" spans="1:9">
      <c r="A9" s="42" t="s">
        <v>51</v>
      </c>
      <c r="B9" s="18">
        <f>B11+B27</f>
        <v>392359451</v>
      </c>
      <c r="C9" s="18">
        <f>C11+C27</f>
        <v>34881881</v>
      </c>
      <c r="D9" s="18">
        <f>D11+D27</f>
        <v>32106088</v>
      </c>
      <c r="E9" s="18">
        <f>E11+E27</f>
        <v>325371482</v>
      </c>
      <c r="F9" s="18">
        <v>375029646</v>
      </c>
      <c r="G9" s="18">
        <v>29242182</v>
      </c>
      <c r="H9" s="18">
        <v>27552754</v>
      </c>
      <c r="I9" s="18">
        <f>F9-(G9+H9)</f>
        <v>318234710</v>
      </c>
    </row>
    <row r="10" spans="1:9">
      <c r="A10" s="43"/>
      <c r="B10" s="3"/>
      <c r="C10" s="3"/>
      <c r="D10" s="3"/>
      <c r="E10" s="3"/>
      <c r="F10" s="3"/>
      <c r="G10" s="3"/>
      <c r="H10" s="3"/>
      <c r="I10" s="3"/>
    </row>
    <row r="11" spans="1:9">
      <c r="A11" s="43" t="s">
        <v>142</v>
      </c>
      <c r="B11" s="18">
        <f>C11+D11+E11</f>
        <v>212369374</v>
      </c>
      <c r="C11" s="18">
        <f>SUM(C13:C25)</f>
        <v>33668118</v>
      </c>
      <c r="D11" s="18">
        <f>SUM(D13:D25)</f>
        <v>21529920</v>
      </c>
      <c r="E11" s="18">
        <f>SUM(E13:E25)</f>
        <v>157171336</v>
      </c>
      <c r="F11" s="18">
        <v>197729362</v>
      </c>
      <c r="G11" s="18">
        <v>28014007</v>
      </c>
      <c r="H11" s="18">
        <v>17971126</v>
      </c>
      <c r="I11" s="18">
        <f>F11-(G11+H11)</f>
        <v>151744229</v>
      </c>
    </row>
    <row r="12" spans="1:9">
      <c r="A12" s="43"/>
      <c r="B12" s="3"/>
      <c r="C12" s="3"/>
      <c r="D12" s="3"/>
      <c r="E12" s="3"/>
      <c r="F12" s="3"/>
      <c r="G12" s="3"/>
      <c r="H12" s="3"/>
      <c r="I12" s="3"/>
    </row>
    <row r="13" spans="1:9">
      <c r="A13" s="52" t="s">
        <v>143</v>
      </c>
      <c r="B13" s="3">
        <f t="shared" ref="B13:B25" si="0">C13+D13+E13</f>
        <v>819884</v>
      </c>
      <c r="C13" s="3">
        <v>760260</v>
      </c>
      <c r="D13" s="3">
        <v>25627</v>
      </c>
      <c r="E13" s="3">
        <v>33997</v>
      </c>
      <c r="F13" s="3">
        <v>846419</v>
      </c>
      <c r="G13" s="3">
        <v>778645</v>
      </c>
      <c r="H13" s="3">
        <v>26802</v>
      </c>
      <c r="I13" s="3">
        <f>F13-(G13+H13)</f>
        <v>40972</v>
      </c>
    </row>
    <row r="14" spans="1:9">
      <c r="A14" s="52" t="s">
        <v>144</v>
      </c>
      <c r="B14" s="3">
        <f t="shared" si="0"/>
        <v>11931848</v>
      </c>
      <c r="C14" s="3">
        <v>5377245</v>
      </c>
      <c r="D14" s="3">
        <v>2850302</v>
      </c>
      <c r="E14" s="3">
        <v>3704301</v>
      </c>
      <c r="F14" s="3">
        <v>11489994</v>
      </c>
      <c r="G14" s="3">
        <v>5389329</v>
      </c>
      <c r="H14" s="3">
        <v>2876275</v>
      </c>
      <c r="I14" s="3">
        <f t="shared" ref="I14:I22" si="1">F14-(G14+H14)</f>
        <v>3224390</v>
      </c>
    </row>
    <row r="15" spans="1:9">
      <c r="A15" s="52" t="s">
        <v>145</v>
      </c>
      <c r="B15" s="3">
        <f t="shared" si="0"/>
        <v>88810819</v>
      </c>
      <c r="C15" s="3">
        <v>5817255</v>
      </c>
      <c r="D15" s="3">
        <v>2805765</v>
      </c>
      <c r="E15" s="3">
        <v>80187799</v>
      </c>
      <c r="F15" s="3">
        <v>92961151</v>
      </c>
      <c r="G15" s="3">
        <v>5935094</v>
      </c>
      <c r="H15" s="3">
        <v>2906357</v>
      </c>
      <c r="I15" s="3">
        <f t="shared" si="1"/>
        <v>84119700</v>
      </c>
    </row>
    <row r="16" spans="1:9">
      <c r="A16" s="52" t="s">
        <v>146</v>
      </c>
      <c r="B16" s="3">
        <f t="shared" si="0"/>
        <v>13438381</v>
      </c>
      <c r="C16" s="3">
        <v>3273431</v>
      </c>
      <c r="D16" s="3">
        <v>4583885</v>
      </c>
      <c r="E16" s="3">
        <v>5581065</v>
      </c>
      <c r="F16" s="3">
        <v>13823550</v>
      </c>
      <c r="G16" s="3">
        <v>3278283</v>
      </c>
      <c r="H16" s="3">
        <v>4875469</v>
      </c>
      <c r="I16" s="3">
        <f t="shared" si="1"/>
        <v>5669798</v>
      </c>
    </row>
    <row r="17" spans="1:9" ht="20.100000000000001" customHeight="1">
      <c r="A17" s="52" t="s">
        <v>147</v>
      </c>
      <c r="B17" s="3">
        <f t="shared" si="0"/>
        <v>202410</v>
      </c>
      <c r="C17" s="3">
        <v>63724</v>
      </c>
      <c r="D17" s="3">
        <v>51501</v>
      </c>
      <c r="E17" s="3">
        <v>87185</v>
      </c>
      <c r="F17" s="3">
        <v>149309</v>
      </c>
      <c r="G17" s="3">
        <v>62480</v>
      </c>
      <c r="H17" s="3">
        <v>55538</v>
      </c>
      <c r="I17" s="3">
        <f t="shared" si="1"/>
        <v>31291</v>
      </c>
    </row>
    <row r="18" spans="1:9">
      <c r="A18" s="52" t="s">
        <v>148</v>
      </c>
      <c r="B18" s="3">
        <f t="shared" si="0"/>
        <v>127675</v>
      </c>
      <c r="C18" s="3">
        <v>73001</v>
      </c>
      <c r="D18" s="3">
        <v>36479</v>
      </c>
      <c r="E18" s="3">
        <v>18195</v>
      </c>
      <c r="F18" s="3">
        <v>116412</v>
      </c>
      <c r="G18" s="3">
        <v>63946</v>
      </c>
      <c r="H18" s="3">
        <v>37337</v>
      </c>
      <c r="I18" s="3">
        <f t="shared" si="1"/>
        <v>15129</v>
      </c>
    </row>
    <row r="19" spans="1:9">
      <c r="A19" s="52" t="s">
        <v>149</v>
      </c>
      <c r="B19" s="3">
        <f t="shared" si="0"/>
        <v>2607771</v>
      </c>
      <c r="C19" s="3">
        <v>196787</v>
      </c>
      <c r="D19" s="3">
        <v>90681</v>
      </c>
      <c r="E19" s="3">
        <v>2320303</v>
      </c>
      <c r="F19" s="3">
        <v>2287279</v>
      </c>
      <c r="G19" s="3">
        <v>234321</v>
      </c>
      <c r="H19" s="3">
        <v>84368</v>
      </c>
      <c r="I19" s="3">
        <f t="shared" si="1"/>
        <v>1968590</v>
      </c>
    </row>
    <row r="20" spans="1:9">
      <c r="A20" s="52" t="s">
        <v>150</v>
      </c>
      <c r="B20" s="3">
        <f t="shared" si="0"/>
        <v>18099335</v>
      </c>
      <c r="C20" s="3">
        <v>1918710</v>
      </c>
      <c r="D20" s="3">
        <v>2732893</v>
      </c>
      <c r="E20" s="3">
        <v>13447732</v>
      </c>
      <c r="F20" s="3">
        <v>19528760</v>
      </c>
      <c r="G20" s="3">
        <v>1981747</v>
      </c>
      <c r="H20" s="3">
        <v>2722640</v>
      </c>
      <c r="I20" s="3">
        <f t="shared" si="1"/>
        <v>14824373</v>
      </c>
    </row>
    <row r="21" spans="1:9" ht="20.100000000000001" customHeight="1">
      <c r="A21" s="52" t="s">
        <v>151</v>
      </c>
      <c r="B21" s="3">
        <f t="shared" si="0"/>
        <v>4768642</v>
      </c>
      <c r="C21" s="3">
        <v>3926837</v>
      </c>
      <c r="D21" s="3">
        <v>310837</v>
      </c>
      <c r="E21" s="3">
        <v>530968</v>
      </c>
      <c r="F21" s="3">
        <v>5523182</v>
      </c>
      <c r="G21" s="3">
        <v>4003088</v>
      </c>
      <c r="H21" s="3">
        <v>318118</v>
      </c>
      <c r="I21" s="3">
        <f t="shared" si="1"/>
        <v>1201976</v>
      </c>
    </row>
    <row r="22" spans="1:9">
      <c r="A22" s="52" t="s">
        <v>152</v>
      </c>
      <c r="B22" s="3">
        <f>C22+D22+E22</f>
        <v>22393515</v>
      </c>
      <c r="C22" s="3">
        <v>6130434</v>
      </c>
      <c r="D22" s="3">
        <v>4020565</v>
      </c>
      <c r="E22" s="3">
        <v>12242516</v>
      </c>
      <c r="F22" s="3">
        <v>22826635</v>
      </c>
      <c r="G22" s="3">
        <v>6287074</v>
      </c>
      <c r="H22" s="3">
        <v>4067388</v>
      </c>
      <c r="I22" s="3">
        <f t="shared" si="1"/>
        <v>12472173</v>
      </c>
    </row>
    <row r="23" spans="1:9">
      <c r="A23" s="52" t="s">
        <v>5</v>
      </c>
      <c r="B23" s="3">
        <f t="shared" si="0"/>
        <v>22393515</v>
      </c>
      <c r="C23" s="3">
        <v>6130434</v>
      </c>
      <c r="D23" s="3">
        <v>4020565</v>
      </c>
      <c r="E23" s="3">
        <v>12242516</v>
      </c>
      <c r="F23" s="3">
        <v>42881</v>
      </c>
      <c r="G23" s="3">
        <v>0</v>
      </c>
      <c r="H23" s="3">
        <v>0</v>
      </c>
      <c r="I23" s="3">
        <v>42881</v>
      </c>
    </row>
    <row r="24" spans="1:9">
      <c r="A24" s="52" t="s">
        <v>116</v>
      </c>
      <c r="B24" s="3">
        <f t="shared" si="0"/>
        <v>25839602</v>
      </c>
      <c r="C24" s="3">
        <v>0</v>
      </c>
      <c r="D24" s="3">
        <v>820</v>
      </c>
      <c r="E24" s="3">
        <v>25838782</v>
      </c>
      <c r="F24" s="3">
        <v>26883282</v>
      </c>
      <c r="G24" s="3">
        <v>0</v>
      </c>
      <c r="H24" s="3">
        <v>834</v>
      </c>
      <c r="I24" s="3">
        <f>F24-(G24+H24)</f>
        <v>26882448</v>
      </c>
    </row>
    <row r="25" spans="1:9">
      <c r="A25" s="52" t="s">
        <v>153</v>
      </c>
      <c r="B25" s="3">
        <f t="shared" si="0"/>
        <v>935977</v>
      </c>
      <c r="C25" s="3">
        <v>0</v>
      </c>
      <c r="D25" s="3">
        <v>0</v>
      </c>
      <c r="E25" s="3">
        <v>935977</v>
      </c>
      <c r="F25" s="3">
        <v>1250508</v>
      </c>
      <c r="G25" s="3">
        <v>0</v>
      </c>
      <c r="H25" s="3">
        <v>0</v>
      </c>
      <c r="I25" s="3">
        <f>F25-(G25+H25)</f>
        <v>1250508</v>
      </c>
    </row>
    <row r="26" spans="1:9">
      <c r="A26" s="43"/>
      <c r="B26" s="3"/>
      <c r="C26" s="3"/>
      <c r="D26" s="3"/>
      <c r="E26" s="3"/>
      <c r="F26" s="3"/>
      <c r="G26" s="3"/>
      <c r="H26" s="3"/>
      <c r="I26" s="3"/>
    </row>
    <row r="27" spans="1:9">
      <c r="A27" s="43" t="s">
        <v>154</v>
      </c>
      <c r="B27" s="18">
        <f>C27+D27+E27</f>
        <v>179990077</v>
      </c>
      <c r="C27" s="18">
        <f>SUM(C29:C42)</f>
        <v>1213763</v>
      </c>
      <c r="D27" s="18">
        <f>SUM(D29:D42)</f>
        <v>10576168</v>
      </c>
      <c r="E27" s="18">
        <f>SUM(E29:E42)</f>
        <v>168200146</v>
      </c>
      <c r="F27" s="18">
        <v>177300284</v>
      </c>
      <c r="G27" s="18">
        <v>1228175</v>
      </c>
      <c r="H27" s="18">
        <v>9581628</v>
      </c>
      <c r="I27" s="18">
        <f>F27-(G27+H27)</f>
        <v>166490481</v>
      </c>
    </row>
    <row r="28" spans="1:9">
      <c r="A28" s="43"/>
      <c r="B28" s="3"/>
      <c r="C28" s="3"/>
      <c r="D28" s="3"/>
      <c r="E28" s="3"/>
      <c r="F28" s="3"/>
      <c r="G28" s="3"/>
      <c r="H28" s="3"/>
      <c r="I28" s="3"/>
    </row>
    <row r="29" spans="1:9">
      <c r="A29" s="52" t="s">
        <v>124</v>
      </c>
      <c r="B29" s="3">
        <f t="shared" ref="B29:B42" si="2">C29+D29+E29</f>
        <v>53751776</v>
      </c>
      <c r="C29" s="3">
        <v>565700</v>
      </c>
      <c r="D29" s="3">
        <v>746708</v>
      </c>
      <c r="E29" s="3">
        <v>52439368</v>
      </c>
      <c r="F29" s="3">
        <v>53410919</v>
      </c>
      <c r="G29" s="3">
        <v>534800</v>
      </c>
      <c r="H29" s="3">
        <v>834782</v>
      </c>
      <c r="I29" s="3">
        <f>F29-(G29+H29)</f>
        <v>52041337</v>
      </c>
    </row>
    <row r="30" spans="1:9">
      <c r="A30" s="52" t="s">
        <v>388</v>
      </c>
      <c r="B30" s="3">
        <f t="shared" si="2"/>
        <v>399116</v>
      </c>
      <c r="C30" s="3">
        <v>65819</v>
      </c>
      <c r="D30" s="3">
        <v>201174</v>
      </c>
      <c r="E30" s="3">
        <v>132123</v>
      </c>
      <c r="F30" s="3">
        <v>413249</v>
      </c>
      <c r="G30" s="3">
        <v>71272</v>
      </c>
      <c r="H30" s="3">
        <v>285058</v>
      </c>
      <c r="I30" s="3">
        <f t="shared" ref="I30:I42" si="3">F30-(G30+H30)</f>
        <v>56919</v>
      </c>
    </row>
    <row r="31" spans="1:9">
      <c r="A31" s="52" t="s">
        <v>155</v>
      </c>
      <c r="B31" s="3">
        <f t="shared" si="2"/>
        <v>8268</v>
      </c>
      <c r="C31" s="3">
        <v>0</v>
      </c>
      <c r="D31" s="3">
        <v>708</v>
      </c>
      <c r="E31" s="3">
        <v>7560</v>
      </c>
      <c r="F31" s="3">
        <v>9027</v>
      </c>
      <c r="G31" s="3">
        <v>0</v>
      </c>
      <c r="H31" s="3">
        <v>747</v>
      </c>
      <c r="I31" s="3">
        <f t="shared" si="3"/>
        <v>8280</v>
      </c>
    </row>
    <row r="32" spans="1:9" ht="13.5" customHeight="1">
      <c r="A32" s="52" t="s">
        <v>66</v>
      </c>
      <c r="B32" s="3">
        <f t="shared" si="2"/>
        <v>11250</v>
      </c>
      <c r="C32" s="3">
        <v>9846</v>
      </c>
      <c r="D32" s="3">
        <v>769</v>
      </c>
      <c r="E32" s="3">
        <v>635</v>
      </c>
      <c r="F32" s="3">
        <v>11051</v>
      </c>
      <c r="G32" s="3">
        <v>9346</v>
      </c>
      <c r="H32" s="3">
        <v>661</v>
      </c>
      <c r="I32" s="3">
        <f t="shared" si="3"/>
        <v>1044</v>
      </c>
    </row>
    <row r="33" spans="1:9" ht="20.100000000000001" customHeight="1">
      <c r="A33" s="52" t="s">
        <v>67</v>
      </c>
      <c r="B33" s="3">
        <f t="shared" si="2"/>
        <v>427921</v>
      </c>
      <c r="C33" s="3">
        <v>0</v>
      </c>
      <c r="D33" s="3">
        <v>0</v>
      </c>
      <c r="E33" s="3">
        <v>427921</v>
      </c>
      <c r="F33" s="3">
        <v>205958</v>
      </c>
      <c r="G33" s="3">
        <v>0</v>
      </c>
      <c r="H33" s="3">
        <v>0</v>
      </c>
      <c r="I33" s="3">
        <f t="shared" si="3"/>
        <v>205958</v>
      </c>
    </row>
    <row r="34" spans="1:9" ht="22.5" customHeight="1">
      <c r="A34" s="53" t="s">
        <v>156</v>
      </c>
      <c r="B34" s="3">
        <f t="shared" si="2"/>
        <v>5329478</v>
      </c>
      <c r="C34" s="3">
        <v>0</v>
      </c>
      <c r="D34" s="3">
        <v>0</v>
      </c>
      <c r="E34" s="3">
        <v>5329478</v>
      </c>
      <c r="F34" s="3">
        <v>4411461</v>
      </c>
      <c r="G34" s="3">
        <v>0</v>
      </c>
      <c r="H34" s="3">
        <v>0</v>
      </c>
      <c r="I34" s="3">
        <f t="shared" si="3"/>
        <v>4411461</v>
      </c>
    </row>
    <row r="35" spans="1:9" ht="22.5" customHeight="1">
      <c r="A35" s="53" t="s">
        <v>157</v>
      </c>
      <c r="B35" s="3">
        <f t="shared" si="2"/>
        <v>45805</v>
      </c>
      <c r="C35" s="3">
        <v>3692</v>
      </c>
      <c r="D35" s="3">
        <v>32322</v>
      </c>
      <c r="E35" s="3">
        <v>9791</v>
      </c>
      <c r="F35" s="3">
        <v>44676</v>
      </c>
      <c r="G35" s="3">
        <v>3791</v>
      </c>
      <c r="H35" s="3">
        <v>32228</v>
      </c>
      <c r="I35" s="3">
        <f t="shared" si="3"/>
        <v>8657</v>
      </c>
    </row>
    <row r="36" spans="1:9" ht="22.5" customHeight="1">
      <c r="A36" s="53" t="s">
        <v>367</v>
      </c>
      <c r="B36" s="3">
        <f t="shared" si="2"/>
        <v>16002</v>
      </c>
      <c r="C36" s="3">
        <v>0</v>
      </c>
      <c r="D36" s="3">
        <v>237</v>
      </c>
      <c r="E36" s="3">
        <v>15765</v>
      </c>
      <c r="F36" s="3">
        <v>25285</v>
      </c>
      <c r="G36" s="3">
        <v>0</v>
      </c>
      <c r="H36" s="3">
        <v>705</v>
      </c>
      <c r="I36" s="3">
        <f t="shared" si="3"/>
        <v>24580</v>
      </c>
    </row>
    <row r="37" spans="1:9" ht="22.5" customHeight="1">
      <c r="A37" s="53" t="s">
        <v>53</v>
      </c>
      <c r="B37" s="3">
        <f t="shared" si="2"/>
        <v>7282</v>
      </c>
      <c r="C37" s="3">
        <v>0</v>
      </c>
      <c r="D37" s="3">
        <v>0</v>
      </c>
      <c r="E37" s="3">
        <v>7282</v>
      </c>
      <c r="F37" s="3">
        <v>6741</v>
      </c>
      <c r="G37" s="3">
        <v>0</v>
      </c>
      <c r="H37" s="3">
        <v>0</v>
      </c>
      <c r="I37" s="3">
        <f t="shared" si="3"/>
        <v>6741</v>
      </c>
    </row>
    <row r="38" spans="1:9">
      <c r="A38" s="52" t="s">
        <v>54</v>
      </c>
      <c r="B38" s="3">
        <f t="shared" si="2"/>
        <v>33777992</v>
      </c>
      <c r="C38" s="3">
        <v>330115</v>
      </c>
      <c r="D38" s="3">
        <v>644585</v>
      </c>
      <c r="E38" s="3">
        <v>32803292</v>
      </c>
      <c r="F38" s="3">
        <v>35061737</v>
      </c>
      <c r="G38" s="3">
        <v>373850</v>
      </c>
      <c r="H38" s="3">
        <v>669056</v>
      </c>
      <c r="I38" s="3">
        <f t="shared" si="3"/>
        <v>34018831</v>
      </c>
    </row>
    <row r="39" spans="1:9">
      <c r="A39" s="54" t="s">
        <v>368</v>
      </c>
      <c r="B39" s="3">
        <f t="shared" si="2"/>
        <v>4680642</v>
      </c>
      <c r="C39" s="3">
        <v>0</v>
      </c>
      <c r="D39" s="3">
        <v>22150</v>
      </c>
      <c r="E39" s="3">
        <v>4658492</v>
      </c>
      <c r="F39" s="3">
        <v>4914559</v>
      </c>
      <c r="G39" s="3">
        <v>0</v>
      </c>
      <c r="H39" s="3">
        <v>22510</v>
      </c>
      <c r="I39" s="3">
        <f t="shared" si="3"/>
        <v>4892049</v>
      </c>
    </row>
    <row r="40" spans="1:9" ht="13.5" customHeight="1">
      <c r="A40" s="52" t="s">
        <v>158</v>
      </c>
      <c r="B40" s="3">
        <f t="shared" si="2"/>
        <v>352688</v>
      </c>
      <c r="C40" s="3">
        <v>0</v>
      </c>
      <c r="D40" s="3">
        <v>37691</v>
      </c>
      <c r="E40" s="3">
        <v>314997</v>
      </c>
      <c r="F40" s="3">
        <v>299035</v>
      </c>
      <c r="G40" s="3">
        <v>290</v>
      </c>
      <c r="H40" s="3">
        <v>38163</v>
      </c>
      <c r="I40" s="3">
        <f t="shared" si="3"/>
        <v>260582</v>
      </c>
    </row>
    <row r="41" spans="1:9" ht="20.100000000000001" customHeight="1">
      <c r="A41" s="52" t="s">
        <v>55</v>
      </c>
      <c r="B41" s="3">
        <f t="shared" si="2"/>
        <v>630852</v>
      </c>
      <c r="C41" s="3">
        <v>0</v>
      </c>
      <c r="D41" s="3">
        <v>1763</v>
      </c>
      <c r="E41" s="3">
        <v>629089</v>
      </c>
      <c r="F41" s="3">
        <v>834023</v>
      </c>
      <c r="G41" s="3">
        <v>0</v>
      </c>
      <c r="H41" s="3">
        <v>1999</v>
      </c>
      <c r="I41" s="3">
        <f t="shared" si="3"/>
        <v>832024</v>
      </c>
    </row>
    <row r="42" spans="1:9">
      <c r="A42" s="52" t="s">
        <v>159</v>
      </c>
      <c r="B42" s="3">
        <f t="shared" si="2"/>
        <v>80551005</v>
      </c>
      <c r="C42" s="3">
        <v>238591</v>
      </c>
      <c r="D42" s="3">
        <v>8888061</v>
      </c>
      <c r="E42" s="3">
        <v>71424353</v>
      </c>
      <c r="F42" s="3">
        <v>77652563</v>
      </c>
      <c r="G42" s="3">
        <v>234826</v>
      </c>
      <c r="H42" s="3">
        <v>7695719</v>
      </c>
      <c r="I42" s="3">
        <f t="shared" si="3"/>
        <v>69722018</v>
      </c>
    </row>
    <row r="43" spans="1:9" ht="4.5" customHeight="1">
      <c r="A43" s="44"/>
      <c r="B43" s="45"/>
      <c r="C43" s="45"/>
      <c r="D43" s="45"/>
      <c r="E43" s="45"/>
      <c r="F43" s="86"/>
      <c r="G43" s="86"/>
      <c r="H43" s="86"/>
      <c r="I43" s="86"/>
    </row>
    <row r="44" spans="1:9">
      <c r="A44" s="30" t="s">
        <v>469</v>
      </c>
      <c r="B44" s="30"/>
      <c r="C44" s="30"/>
      <c r="D44" s="30"/>
      <c r="E44" s="30"/>
      <c r="F44" s="30"/>
      <c r="G44" s="2"/>
      <c r="H44" s="2"/>
      <c r="I44" s="2"/>
    </row>
  </sheetData>
  <mergeCells count="3">
    <mergeCell ref="F6:I6"/>
    <mergeCell ref="B6:E6"/>
    <mergeCell ref="A6:A7"/>
  </mergeCells>
  <phoneticPr fontId="2"/>
  <pageMargins left="0.39370078740157483" right="0.59055118110236227" top="0.39370078740157483" bottom="0.39370078740157483" header="0.31496062992125984" footer="0.31496062992125984"/>
  <pageSetup paperSize="9" scale="98" orientation="portrait" r:id="rId1"/>
  <headerFooter alignWithMargins="0">
    <oddFooter>&amp;C154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49"/>
  <sheetViews>
    <sheetView zoomScaleNormal="100" workbookViewId="0"/>
  </sheetViews>
  <sheetFormatPr defaultRowHeight="13.5"/>
  <cols>
    <col min="1" max="7" width="10.5" customWidth="1"/>
    <col min="8" max="9" width="10.5" style="47" customWidth="1"/>
  </cols>
  <sheetData>
    <row r="1" spans="1:9">
      <c r="A1" s="30"/>
      <c r="B1" s="30"/>
      <c r="C1" s="30"/>
      <c r="D1" s="30"/>
      <c r="E1" s="30"/>
      <c r="F1" s="30"/>
      <c r="G1" s="30"/>
      <c r="H1" s="2"/>
      <c r="I1" s="26" t="s">
        <v>420</v>
      </c>
    </row>
    <row r="2" spans="1:9">
      <c r="A2" s="30"/>
      <c r="B2" s="30"/>
      <c r="C2" s="30"/>
      <c r="D2" s="30"/>
      <c r="E2" s="30"/>
      <c r="F2" s="30"/>
      <c r="G2" s="30"/>
      <c r="H2" s="2"/>
      <c r="I2" s="2"/>
    </row>
    <row r="3" spans="1:9" ht="14.25">
      <c r="A3" s="33" t="s">
        <v>423</v>
      </c>
      <c r="B3" s="30"/>
      <c r="C3" s="30"/>
      <c r="D3" s="30"/>
      <c r="E3" s="30"/>
      <c r="F3" s="30"/>
      <c r="G3" s="30"/>
      <c r="H3" s="2"/>
      <c r="I3" s="2"/>
    </row>
    <row r="4" spans="1:9">
      <c r="A4" s="30" t="s">
        <v>347</v>
      </c>
      <c r="B4" s="30"/>
      <c r="C4" s="30"/>
      <c r="D4" s="30"/>
      <c r="E4" s="30"/>
      <c r="F4" s="30"/>
      <c r="G4" s="30"/>
      <c r="H4" s="2"/>
      <c r="I4" s="2"/>
    </row>
    <row r="5" spans="1:9">
      <c r="A5" s="90" t="s">
        <v>173</v>
      </c>
      <c r="B5" s="93" t="s">
        <v>442</v>
      </c>
      <c r="C5" s="93"/>
      <c r="D5" s="91" t="s">
        <v>443</v>
      </c>
      <c r="E5" s="90"/>
      <c r="F5" s="91" t="s">
        <v>444</v>
      </c>
      <c r="G5" s="90"/>
      <c r="H5" s="91" t="s">
        <v>445</v>
      </c>
      <c r="I5" s="90"/>
    </row>
    <row r="6" spans="1:9">
      <c r="A6" s="90"/>
      <c r="B6" s="36" t="s">
        <v>174</v>
      </c>
      <c r="C6" s="36" t="s">
        <v>175</v>
      </c>
      <c r="D6" s="36" t="s">
        <v>174</v>
      </c>
      <c r="E6" s="36" t="s">
        <v>175</v>
      </c>
      <c r="F6" s="36" t="s">
        <v>174</v>
      </c>
      <c r="G6" s="36" t="s">
        <v>175</v>
      </c>
      <c r="H6" s="19" t="s">
        <v>174</v>
      </c>
      <c r="I6" s="29" t="s">
        <v>175</v>
      </c>
    </row>
    <row r="7" spans="1:9">
      <c r="A7" s="41"/>
      <c r="B7" s="30"/>
      <c r="C7" s="30"/>
      <c r="D7" s="30"/>
      <c r="E7" s="32" t="s">
        <v>160</v>
      </c>
      <c r="F7" s="32"/>
      <c r="G7" s="30"/>
      <c r="H7" s="2"/>
      <c r="I7" s="2"/>
    </row>
    <row r="8" spans="1:9">
      <c r="A8" s="41" t="s">
        <v>176</v>
      </c>
      <c r="B8" s="10">
        <v>10043664</v>
      </c>
      <c r="C8" s="10">
        <v>10095362</v>
      </c>
      <c r="D8" s="10">
        <v>9837591</v>
      </c>
      <c r="E8" s="10">
        <v>9958011</v>
      </c>
      <c r="F8" s="10">
        <v>9658493</v>
      </c>
      <c r="G8" s="10">
        <v>9877025</v>
      </c>
      <c r="H8" s="10">
        <v>10006028</v>
      </c>
      <c r="I8" s="10">
        <v>10127264</v>
      </c>
    </row>
    <row r="9" spans="1:9">
      <c r="A9" s="41" t="s">
        <v>177</v>
      </c>
      <c r="B9" s="10">
        <v>9145333</v>
      </c>
      <c r="C9" s="10">
        <v>8841058</v>
      </c>
      <c r="D9" s="10">
        <v>9077670</v>
      </c>
      <c r="E9" s="10">
        <v>8750661</v>
      </c>
      <c r="F9" s="10">
        <v>8910827</v>
      </c>
      <c r="G9" s="10">
        <v>8553936</v>
      </c>
      <c r="H9" s="10">
        <v>9423606</v>
      </c>
      <c r="I9" s="10">
        <v>9031436</v>
      </c>
    </row>
    <row r="10" spans="1:9">
      <c r="A10" s="41" t="s">
        <v>178</v>
      </c>
      <c r="B10" s="10">
        <v>629939</v>
      </c>
      <c r="C10" s="10">
        <v>329478</v>
      </c>
      <c r="D10" s="10">
        <v>763924</v>
      </c>
      <c r="E10" s="10">
        <v>720671</v>
      </c>
      <c r="F10" s="10">
        <v>435374</v>
      </c>
      <c r="G10" s="10">
        <v>59765</v>
      </c>
      <c r="H10" s="10">
        <v>455635</v>
      </c>
      <c r="I10" s="10">
        <v>431129</v>
      </c>
    </row>
    <row r="11" spans="1:9">
      <c r="A11" s="41" t="s">
        <v>179</v>
      </c>
      <c r="B11" s="10">
        <v>2610070</v>
      </c>
      <c r="C11" s="10">
        <v>2306493</v>
      </c>
      <c r="D11" s="10">
        <v>3214133</v>
      </c>
      <c r="E11" s="10">
        <v>2548704</v>
      </c>
      <c r="F11" s="10">
        <v>3018115</v>
      </c>
      <c r="G11" s="10">
        <v>2342960</v>
      </c>
      <c r="H11" s="10">
        <v>3880053</v>
      </c>
      <c r="I11" s="10">
        <v>3137045</v>
      </c>
    </row>
    <row r="12" spans="1:9" ht="20.100000000000001" customHeight="1">
      <c r="A12" s="41"/>
      <c r="B12" s="2"/>
      <c r="C12" s="2"/>
      <c r="D12" s="2"/>
      <c r="E12" s="85" t="s">
        <v>161</v>
      </c>
      <c r="F12" s="85"/>
      <c r="G12" s="2"/>
      <c r="H12" s="2"/>
      <c r="I12" s="2"/>
    </row>
    <row r="13" spans="1:9">
      <c r="A13" s="41" t="s">
        <v>176</v>
      </c>
      <c r="B13" s="10">
        <v>1888525</v>
      </c>
      <c r="C13" s="10">
        <v>1847432</v>
      </c>
      <c r="D13" s="10">
        <v>2128664</v>
      </c>
      <c r="E13" s="10">
        <v>2053740</v>
      </c>
      <c r="F13" s="10">
        <v>2261647</v>
      </c>
      <c r="G13" s="10">
        <v>2697131</v>
      </c>
      <c r="H13" s="10">
        <v>2125393</v>
      </c>
      <c r="I13" s="10">
        <v>2228792</v>
      </c>
    </row>
    <row r="14" spans="1:9">
      <c r="A14" s="41" t="s">
        <v>177</v>
      </c>
      <c r="B14" s="10">
        <v>1773280</v>
      </c>
      <c r="C14" s="10">
        <v>1607161</v>
      </c>
      <c r="D14" s="10">
        <v>1763984</v>
      </c>
      <c r="E14" s="10">
        <v>1540923</v>
      </c>
      <c r="F14" s="10">
        <v>1599465</v>
      </c>
      <c r="G14" s="10">
        <v>1404991</v>
      </c>
      <c r="H14" s="10">
        <v>1871249</v>
      </c>
      <c r="I14" s="10">
        <v>1702743</v>
      </c>
    </row>
    <row r="15" spans="1:9">
      <c r="A15" s="41" t="s">
        <v>178</v>
      </c>
      <c r="B15" s="10">
        <v>4548</v>
      </c>
      <c r="C15" s="10">
        <v>7507</v>
      </c>
      <c r="D15" s="10">
        <v>43936</v>
      </c>
      <c r="E15" s="10">
        <v>49587</v>
      </c>
      <c r="F15" s="10">
        <v>173406</v>
      </c>
      <c r="G15" s="10">
        <v>173406</v>
      </c>
      <c r="H15" s="10">
        <v>67315</v>
      </c>
      <c r="I15" s="10">
        <v>59719</v>
      </c>
    </row>
    <row r="16" spans="1:9">
      <c r="A16" s="41" t="s">
        <v>179</v>
      </c>
      <c r="B16" s="10">
        <v>979126</v>
      </c>
      <c r="C16" s="10">
        <v>403670</v>
      </c>
      <c r="D16" s="10">
        <v>1089877</v>
      </c>
      <c r="E16" s="10">
        <v>470206</v>
      </c>
      <c r="F16" s="10">
        <v>891284</v>
      </c>
      <c r="G16" s="10">
        <v>467408</v>
      </c>
      <c r="H16" s="10">
        <v>879512</v>
      </c>
      <c r="I16" s="10">
        <v>658424</v>
      </c>
    </row>
    <row r="17" spans="1:9" ht="20.100000000000001" customHeight="1">
      <c r="A17" s="41"/>
      <c r="B17" s="2"/>
      <c r="C17" s="2"/>
      <c r="D17" s="2"/>
      <c r="E17" s="85" t="s">
        <v>162</v>
      </c>
      <c r="F17" s="85"/>
      <c r="G17" s="2"/>
      <c r="H17" s="2"/>
      <c r="I17" s="2"/>
    </row>
    <row r="18" spans="1:9">
      <c r="A18" s="41" t="s">
        <v>176</v>
      </c>
      <c r="B18" s="10">
        <v>3197209</v>
      </c>
      <c r="C18" s="10">
        <v>3221189</v>
      </c>
      <c r="D18" s="10">
        <v>3050318</v>
      </c>
      <c r="E18" s="10">
        <v>2921982</v>
      </c>
      <c r="F18" s="10">
        <v>2991341</v>
      </c>
      <c r="G18" s="10">
        <v>3027644</v>
      </c>
      <c r="H18" s="10">
        <v>2970762</v>
      </c>
      <c r="I18" s="10">
        <v>3011557</v>
      </c>
    </row>
    <row r="19" spans="1:9">
      <c r="A19" s="41" t="s">
        <v>177</v>
      </c>
      <c r="B19" s="10">
        <v>3046213</v>
      </c>
      <c r="C19" s="10">
        <v>3011828</v>
      </c>
      <c r="D19" s="10">
        <v>2859343</v>
      </c>
      <c r="E19" s="10">
        <v>2830001</v>
      </c>
      <c r="F19" s="10">
        <v>2830094</v>
      </c>
      <c r="G19" s="10">
        <v>2780509</v>
      </c>
      <c r="H19" s="10">
        <v>2901817</v>
      </c>
      <c r="I19" s="10">
        <v>2836249</v>
      </c>
    </row>
    <row r="20" spans="1:9">
      <c r="A20" s="41" t="s">
        <v>178</v>
      </c>
      <c r="B20" s="10">
        <v>4123</v>
      </c>
      <c r="C20" s="10">
        <v>3475</v>
      </c>
      <c r="D20" s="10">
        <v>11606</v>
      </c>
      <c r="E20" s="10">
        <v>11607</v>
      </c>
      <c r="F20" s="10">
        <v>9635</v>
      </c>
      <c r="G20" s="10">
        <v>9637</v>
      </c>
      <c r="H20" s="10">
        <v>2135</v>
      </c>
      <c r="I20" s="10">
        <v>2136</v>
      </c>
    </row>
    <row r="21" spans="1:9">
      <c r="A21" s="41" t="s">
        <v>179</v>
      </c>
      <c r="B21" s="10">
        <v>283837</v>
      </c>
      <c r="C21" s="10">
        <v>283836</v>
      </c>
      <c r="D21" s="10">
        <v>212753</v>
      </c>
      <c r="E21" s="10">
        <v>212625</v>
      </c>
      <c r="F21" s="10">
        <v>139691</v>
      </c>
      <c r="G21" s="10">
        <v>139677</v>
      </c>
      <c r="H21" s="10">
        <v>9976</v>
      </c>
      <c r="I21" s="10">
        <v>8369</v>
      </c>
    </row>
    <row r="22" spans="1:9" ht="20.100000000000001" customHeight="1">
      <c r="A22" s="41"/>
      <c r="B22" s="2"/>
      <c r="C22" s="2"/>
      <c r="D22" s="2"/>
      <c r="E22" s="85" t="s">
        <v>163</v>
      </c>
      <c r="F22" s="85"/>
      <c r="G22" s="2"/>
      <c r="H22" s="2"/>
      <c r="I22" s="2"/>
    </row>
    <row r="23" spans="1:9">
      <c r="A23" s="41" t="s">
        <v>176</v>
      </c>
      <c r="B23" s="10">
        <v>11441208</v>
      </c>
      <c r="C23" s="10">
        <v>11421757</v>
      </c>
      <c r="D23" s="10">
        <v>11068278</v>
      </c>
      <c r="E23" s="10">
        <v>11005811</v>
      </c>
      <c r="F23" s="10">
        <v>10969759</v>
      </c>
      <c r="G23" s="10">
        <v>10889677</v>
      </c>
      <c r="H23" s="10">
        <v>13011747</v>
      </c>
      <c r="I23" s="10">
        <v>12896655</v>
      </c>
    </row>
    <row r="24" spans="1:9">
      <c r="A24" s="41" t="s">
        <v>177</v>
      </c>
      <c r="B24" s="10">
        <v>9611962</v>
      </c>
      <c r="C24" s="10">
        <v>9427412</v>
      </c>
      <c r="D24" s="10">
        <v>9294716</v>
      </c>
      <c r="E24" s="10">
        <v>9170560</v>
      </c>
      <c r="F24" s="10">
        <v>9100512</v>
      </c>
      <c r="G24" s="10">
        <v>9004408</v>
      </c>
      <c r="H24" s="10">
        <v>12334262</v>
      </c>
      <c r="I24" s="10">
        <v>12178318</v>
      </c>
    </row>
    <row r="25" spans="1:9">
      <c r="A25" s="41" t="s">
        <v>178</v>
      </c>
      <c r="B25" s="10">
        <v>8536953</v>
      </c>
      <c r="C25" s="10">
        <v>8031024</v>
      </c>
      <c r="D25" s="10">
        <v>6812852</v>
      </c>
      <c r="E25" s="10">
        <v>5533413</v>
      </c>
      <c r="F25" s="10">
        <v>6167967</v>
      </c>
      <c r="G25" s="10">
        <v>4412001</v>
      </c>
      <c r="H25" s="10">
        <v>6432066</v>
      </c>
      <c r="I25" s="10">
        <v>4774936</v>
      </c>
    </row>
    <row r="26" spans="1:9">
      <c r="A26" s="41" t="s">
        <v>179</v>
      </c>
      <c r="B26" s="10">
        <v>13459071</v>
      </c>
      <c r="C26" s="10">
        <v>12848271</v>
      </c>
      <c r="D26" s="10">
        <v>12471555</v>
      </c>
      <c r="E26" s="10">
        <v>11154690</v>
      </c>
      <c r="F26" s="10">
        <v>11293729</v>
      </c>
      <c r="G26" s="10">
        <v>8887822</v>
      </c>
      <c r="H26" s="10">
        <v>11594750</v>
      </c>
      <c r="I26" s="10">
        <v>9657750</v>
      </c>
    </row>
    <row r="27" spans="1:9" ht="5.0999999999999996" customHeight="1">
      <c r="A27" s="44"/>
      <c r="B27" s="45"/>
      <c r="C27" s="45"/>
      <c r="D27" s="45"/>
      <c r="E27" s="45"/>
      <c r="F27" s="45"/>
      <c r="G27" s="45"/>
      <c r="H27" s="9"/>
      <c r="I27" s="9"/>
    </row>
    <row r="28" spans="1:9">
      <c r="A28" s="30" t="s">
        <v>412</v>
      </c>
      <c r="B28" s="30"/>
      <c r="C28" s="30"/>
      <c r="D28" s="30"/>
      <c r="E28" s="30"/>
      <c r="F28" s="30"/>
      <c r="G28" s="30"/>
      <c r="H28" s="2"/>
      <c r="I28" s="2"/>
    </row>
    <row r="29" spans="1:9">
      <c r="A29" s="30"/>
      <c r="B29" s="30"/>
      <c r="C29" s="30"/>
      <c r="D29" s="30"/>
      <c r="E29" s="30"/>
      <c r="F29" s="30"/>
      <c r="G29" s="30"/>
      <c r="H29" s="2"/>
      <c r="I29" s="2"/>
    </row>
    <row r="30" spans="1:9">
      <c r="A30" s="30"/>
      <c r="B30" s="30"/>
      <c r="C30" s="30"/>
      <c r="D30" s="30"/>
      <c r="E30" s="30"/>
      <c r="F30" s="30"/>
      <c r="G30" s="30"/>
      <c r="H30" s="2"/>
      <c r="I30" s="2"/>
    </row>
    <row r="31" spans="1:9">
      <c r="A31" s="30"/>
      <c r="B31" s="30"/>
      <c r="C31" s="30"/>
      <c r="D31" s="30"/>
      <c r="E31" s="30"/>
      <c r="F31" s="30"/>
      <c r="G31" s="30"/>
      <c r="H31" s="2"/>
      <c r="I31" s="2"/>
    </row>
    <row r="32" spans="1:9" ht="14.25">
      <c r="A32" s="33" t="s">
        <v>424</v>
      </c>
      <c r="B32" s="30"/>
      <c r="C32" s="30"/>
      <c r="D32" s="30"/>
      <c r="E32" s="30"/>
      <c r="F32" s="30"/>
      <c r="G32" s="30"/>
      <c r="H32" s="2"/>
      <c r="I32" s="2"/>
    </row>
    <row r="33" spans="1:9">
      <c r="A33" s="30" t="s">
        <v>346</v>
      </c>
      <c r="B33" s="30"/>
      <c r="C33" s="30"/>
      <c r="D33" s="30"/>
      <c r="E33" s="30"/>
      <c r="F33" s="30"/>
      <c r="G33" s="30"/>
      <c r="H33" s="2"/>
      <c r="I33" s="2"/>
    </row>
    <row r="34" spans="1:9">
      <c r="A34" s="90" t="s">
        <v>180</v>
      </c>
      <c r="B34" s="93"/>
      <c r="C34" s="93"/>
      <c r="D34" s="36" t="s">
        <v>446</v>
      </c>
      <c r="E34" s="27" t="s">
        <v>402</v>
      </c>
      <c r="F34" s="27" t="s">
        <v>403</v>
      </c>
      <c r="G34" s="27" t="s">
        <v>447</v>
      </c>
      <c r="H34" s="27" t="s">
        <v>448</v>
      </c>
      <c r="I34" s="2"/>
    </row>
    <row r="35" spans="1:9" ht="5.0999999999999996" customHeight="1">
      <c r="A35" s="30"/>
      <c r="B35" s="30"/>
      <c r="C35" s="41"/>
      <c r="D35" s="30"/>
      <c r="E35" s="30"/>
      <c r="F35" s="30"/>
      <c r="G35" s="30"/>
      <c r="H35" s="2"/>
      <c r="I35" s="2"/>
    </row>
    <row r="36" spans="1:9">
      <c r="A36" s="28" t="s">
        <v>181</v>
      </c>
      <c r="B36" s="28"/>
      <c r="C36" s="43"/>
      <c r="D36" s="11">
        <v>202970281</v>
      </c>
      <c r="E36" s="11">
        <v>191709982</v>
      </c>
      <c r="F36" s="11">
        <v>184642097</v>
      </c>
      <c r="G36" s="11">
        <v>189840498</v>
      </c>
      <c r="H36" s="11">
        <v>194859792</v>
      </c>
      <c r="I36" s="2"/>
    </row>
    <row r="37" spans="1:9">
      <c r="A37" s="28" t="s">
        <v>182</v>
      </c>
      <c r="B37" s="28"/>
      <c r="C37" s="43"/>
      <c r="D37" s="11">
        <v>202841419</v>
      </c>
      <c r="E37" s="11">
        <v>191518386</v>
      </c>
      <c r="F37" s="11">
        <v>184335791</v>
      </c>
      <c r="G37" s="11">
        <v>189083487</v>
      </c>
      <c r="H37" s="11">
        <v>194358458</v>
      </c>
      <c r="I37" s="2"/>
    </row>
    <row r="38" spans="1:9">
      <c r="A38" s="28" t="s">
        <v>164</v>
      </c>
      <c r="B38" s="28"/>
      <c r="C38" s="43"/>
      <c r="D38" s="11">
        <v>128862</v>
      </c>
      <c r="E38" s="11">
        <v>191596</v>
      </c>
      <c r="F38" s="11">
        <v>306306</v>
      </c>
      <c r="G38" s="11">
        <v>757011</v>
      </c>
      <c r="H38" s="11">
        <v>501334</v>
      </c>
      <c r="I38" s="2"/>
    </row>
    <row r="39" spans="1:9">
      <c r="A39" s="28" t="s">
        <v>165</v>
      </c>
      <c r="B39" s="28"/>
      <c r="C39" s="43"/>
      <c r="D39" s="11">
        <v>106884</v>
      </c>
      <c r="E39" s="11">
        <v>168816</v>
      </c>
      <c r="F39" s="11">
        <v>188918</v>
      </c>
      <c r="G39" s="11">
        <v>539130</v>
      </c>
      <c r="H39" s="11">
        <v>339788</v>
      </c>
      <c r="I39" s="2"/>
    </row>
    <row r="40" spans="1:9">
      <c r="A40" s="28" t="s">
        <v>166</v>
      </c>
      <c r="B40" s="28"/>
      <c r="C40" s="43"/>
      <c r="D40" s="11">
        <v>21978</v>
      </c>
      <c r="E40" s="11">
        <v>22780</v>
      </c>
      <c r="F40" s="11">
        <v>117388</v>
      </c>
      <c r="G40" s="11">
        <v>217881</v>
      </c>
      <c r="H40" s="11">
        <v>161546</v>
      </c>
      <c r="I40" s="2"/>
    </row>
    <row r="41" spans="1:9">
      <c r="A41" s="28" t="s">
        <v>167</v>
      </c>
      <c r="B41" s="28"/>
      <c r="C41" s="43"/>
      <c r="D41" s="11">
        <v>12246</v>
      </c>
      <c r="E41" s="11">
        <v>802</v>
      </c>
      <c r="F41" s="11">
        <v>94608</v>
      </c>
      <c r="G41" s="11">
        <v>100493</v>
      </c>
      <c r="H41" s="11">
        <v>-56335</v>
      </c>
      <c r="I41" s="2"/>
    </row>
    <row r="42" spans="1:9" ht="20.100000000000001" customHeight="1">
      <c r="A42" s="28" t="s">
        <v>168</v>
      </c>
      <c r="B42" s="28"/>
      <c r="C42" s="43"/>
      <c r="D42" s="11">
        <v>71867530</v>
      </c>
      <c r="E42" s="11">
        <v>72545249</v>
      </c>
      <c r="F42" s="11">
        <v>72081117</v>
      </c>
      <c r="G42" s="11">
        <v>71382753</v>
      </c>
      <c r="H42" s="11">
        <v>71388093</v>
      </c>
      <c r="I42" s="2"/>
    </row>
    <row r="43" spans="1:9">
      <c r="A43" s="28" t="s">
        <v>169</v>
      </c>
      <c r="B43" s="28"/>
      <c r="C43" s="43"/>
      <c r="D43" s="11">
        <v>58789858</v>
      </c>
      <c r="E43" s="11">
        <v>59355969</v>
      </c>
      <c r="F43" s="11">
        <v>58969405</v>
      </c>
      <c r="G43" s="11">
        <v>58327652</v>
      </c>
      <c r="H43" s="11">
        <v>57683451</v>
      </c>
      <c r="I43" s="2"/>
    </row>
    <row r="44" spans="1:9">
      <c r="A44" s="28" t="s">
        <v>170</v>
      </c>
      <c r="B44" s="28"/>
      <c r="C44" s="43"/>
      <c r="D44" s="12">
        <v>0.86199999999999999</v>
      </c>
      <c r="E44" s="12">
        <v>0.83299999999999996</v>
      </c>
      <c r="F44" s="12">
        <v>0.81799999999999995</v>
      </c>
      <c r="G44" s="12">
        <v>0.81799999999999995</v>
      </c>
      <c r="H44" s="12">
        <v>0.81399999999999995</v>
      </c>
      <c r="I44" s="2"/>
    </row>
    <row r="45" spans="1:9">
      <c r="A45" s="28" t="s">
        <v>171</v>
      </c>
      <c r="B45" s="28"/>
      <c r="C45" s="43"/>
      <c r="D45" s="11">
        <v>89615282</v>
      </c>
      <c r="E45" s="11">
        <v>90317192</v>
      </c>
      <c r="F45" s="11">
        <v>89822346</v>
      </c>
      <c r="G45" s="11">
        <v>89063006</v>
      </c>
      <c r="H45" s="11">
        <v>88566583</v>
      </c>
      <c r="I45" s="2"/>
    </row>
    <row r="46" spans="1:9">
      <c r="A46" s="55" t="s">
        <v>172</v>
      </c>
      <c r="B46" s="55"/>
      <c r="C46" s="43"/>
      <c r="D46" s="24">
        <v>0</v>
      </c>
      <c r="E46" s="24">
        <v>0</v>
      </c>
      <c r="F46" s="24">
        <v>0.13</v>
      </c>
      <c r="G46" s="24">
        <v>0.2</v>
      </c>
      <c r="H46" s="24">
        <v>0.2</v>
      </c>
      <c r="I46" s="2"/>
    </row>
    <row r="47" spans="1:9" ht="5.0999999999999996" customHeight="1">
      <c r="A47" s="45"/>
      <c r="B47" s="45"/>
      <c r="C47" s="44"/>
      <c r="D47" s="45"/>
      <c r="E47" s="45"/>
      <c r="F47" s="45"/>
      <c r="G47" s="45"/>
      <c r="H47" s="9"/>
      <c r="I47" s="2"/>
    </row>
    <row r="48" spans="1:9">
      <c r="A48" s="25" t="s">
        <v>473</v>
      </c>
      <c r="B48" s="30"/>
      <c r="C48" s="30"/>
      <c r="D48" s="30"/>
      <c r="E48" s="30"/>
      <c r="F48" s="30"/>
      <c r="G48" s="30"/>
      <c r="H48" s="2"/>
      <c r="I48" s="2"/>
    </row>
    <row r="49" spans="1:9">
      <c r="A49" s="30" t="s">
        <v>471</v>
      </c>
      <c r="B49" s="30"/>
      <c r="C49" s="30"/>
      <c r="D49" s="30"/>
      <c r="E49" s="30"/>
      <c r="F49" s="30"/>
      <c r="G49" s="30"/>
      <c r="H49" s="2"/>
      <c r="I49" s="2"/>
    </row>
  </sheetData>
  <mergeCells count="6">
    <mergeCell ref="A34:C34"/>
    <mergeCell ref="H5:I5"/>
    <mergeCell ref="F5:G5"/>
    <mergeCell ref="D5:E5"/>
    <mergeCell ref="B5:C5"/>
    <mergeCell ref="A5:A6"/>
  </mergeCells>
  <phoneticPr fontId="2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&amp;C155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65"/>
  <sheetViews>
    <sheetView zoomScaleNormal="100" workbookViewId="0"/>
  </sheetViews>
  <sheetFormatPr defaultRowHeight="13.5"/>
  <cols>
    <col min="1" max="1" width="22.375" bestFit="1" customWidth="1"/>
    <col min="2" max="2" width="10.5" customWidth="1"/>
    <col min="3" max="8" width="10.5" style="47" customWidth="1"/>
    <col min="9" max="9" width="9" style="47"/>
  </cols>
  <sheetData>
    <row r="1" spans="1:8">
      <c r="A1" s="30" t="s">
        <v>420</v>
      </c>
      <c r="B1" s="30"/>
      <c r="C1" s="2"/>
      <c r="D1" s="2"/>
      <c r="E1" s="2"/>
      <c r="F1" s="2"/>
      <c r="G1" s="2"/>
      <c r="H1" s="2"/>
    </row>
    <row r="2" spans="1:8">
      <c r="A2" s="30"/>
      <c r="B2" s="30"/>
      <c r="C2" s="2"/>
      <c r="D2" s="2"/>
      <c r="E2" s="2"/>
      <c r="F2" s="2"/>
      <c r="G2" s="2"/>
      <c r="H2" s="2"/>
    </row>
    <row r="3" spans="1:8" ht="14.25">
      <c r="A3" s="33" t="s">
        <v>425</v>
      </c>
      <c r="B3" s="30"/>
      <c r="C3" s="2"/>
      <c r="D3" s="2"/>
      <c r="E3" s="2"/>
      <c r="F3" s="2"/>
      <c r="G3" s="2"/>
      <c r="H3" s="2"/>
    </row>
    <row r="4" spans="1:8">
      <c r="A4" s="30" t="s">
        <v>348</v>
      </c>
      <c r="B4" s="30"/>
      <c r="C4" s="2"/>
      <c r="D4" s="2"/>
      <c r="E4" s="2"/>
      <c r="F4" s="2"/>
      <c r="G4" s="2"/>
      <c r="H4" s="8" t="s">
        <v>222</v>
      </c>
    </row>
    <row r="5" spans="1:8" ht="27" customHeight="1">
      <c r="A5" s="35" t="s">
        <v>223</v>
      </c>
      <c r="B5" s="36" t="s">
        <v>224</v>
      </c>
      <c r="C5" s="80" t="s">
        <v>369</v>
      </c>
      <c r="D5" s="80" t="s">
        <v>370</v>
      </c>
      <c r="E5" s="80" t="s">
        <v>371</v>
      </c>
      <c r="F5" s="19" t="s">
        <v>225</v>
      </c>
      <c r="G5" s="81" t="s">
        <v>372</v>
      </c>
      <c r="H5" s="29" t="s">
        <v>141</v>
      </c>
    </row>
    <row r="6" spans="1:8">
      <c r="A6" s="41" t="s">
        <v>394</v>
      </c>
      <c r="B6" s="56"/>
      <c r="C6" s="1"/>
      <c r="D6" s="1"/>
      <c r="E6" s="1"/>
      <c r="F6" s="1"/>
      <c r="G6" s="1"/>
      <c r="H6" s="1"/>
    </row>
    <row r="7" spans="1:8">
      <c r="A7" s="57" t="s">
        <v>183</v>
      </c>
      <c r="B7" s="20">
        <v>244574244</v>
      </c>
      <c r="C7" s="20">
        <v>80029476</v>
      </c>
      <c r="D7" s="20">
        <v>3896185</v>
      </c>
      <c r="E7" s="20">
        <v>12111884</v>
      </c>
      <c r="F7" s="20">
        <v>112089284</v>
      </c>
      <c r="G7" s="20">
        <v>32065422</v>
      </c>
      <c r="H7" s="20">
        <v>4381993</v>
      </c>
    </row>
    <row r="8" spans="1:8">
      <c r="A8" s="57" t="s">
        <v>184</v>
      </c>
      <c r="B8" s="20">
        <v>23741516</v>
      </c>
      <c r="C8" s="20">
        <v>159235</v>
      </c>
      <c r="D8" s="20">
        <v>597335</v>
      </c>
      <c r="E8" s="20">
        <v>0</v>
      </c>
      <c r="F8" s="20">
        <v>22258844</v>
      </c>
      <c r="G8" s="20">
        <v>179016</v>
      </c>
      <c r="H8" s="20">
        <v>547086</v>
      </c>
    </row>
    <row r="9" spans="1:8">
      <c r="A9" s="57" t="s">
        <v>185</v>
      </c>
      <c r="B9" s="20">
        <v>57972116</v>
      </c>
      <c r="C9" s="20">
        <v>21902056</v>
      </c>
      <c r="D9" s="20">
        <v>10195642</v>
      </c>
      <c r="E9" s="20">
        <v>0</v>
      </c>
      <c r="F9" s="20">
        <v>5469966</v>
      </c>
      <c r="G9" s="20">
        <v>20136158</v>
      </c>
      <c r="H9" s="20">
        <v>268294</v>
      </c>
    </row>
    <row r="10" spans="1:8" ht="8.1" customHeight="1">
      <c r="A10" s="58"/>
      <c r="B10" s="20"/>
      <c r="C10" s="20"/>
      <c r="D10" s="20"/>
      <c r="E10" s="20"/>
      <c r="F10" s="20"/>
      <c r="G10" s="20"/>
      <c r="H10" s="20"/>
    </row>
    <row r="11" spans="1:8">
      <c r="A11" s="41" t="s">
        <v>404</v>
      </c>
      <c r="B11" s="20"/>
      <c r="C11" s="20"/>
      <c r="D11" s="20"/>
      <c r="E11" s="20"/>
      <c r="F11" s="20"/>
      <c r="G11" s="20"/>
      <c r="H11" s="20"/>
    </row>
    <row r="12" spans="1:8">
      <c r="A12" s="57" t="s">
        <v>183</v>
      </c>
      <c r="B12" s="20">
        <v>245231028</v>
      </c>
      <c r="C12" s="20">
        <v>75976172</v>
      </c>
      <c r="D12" s="20">
        <v>3381082</v>
      </c>
      <c r="E12" s="20">
        <v>10998419</v>
      </c>
      <c r="F12" s="20">
        <v>106593082</v>
      </c>
      <c r="G12" s="20">
        <v>44267198</v>
      </c>
      <c r="H12" s="20">
        <v>4015075</v>
      </c>
    </row>
    <row r="13" spans="1:8">
      <c r="A13" s="57" t="s">
        <v>184</v>
      </c>
      <c r="B13" s="20">
        <v>19954356</v>
      </c>
      <c r="C13" s="20">
        <v>111627</v>
      </c>
      <c r="D13" s="20">
        <v>446968</v>
      </c>
      <c r="E13" s="20">
        <v>0</v>
      </c>
      <c r="F13" s="20">
        <v>18855321</v>
      </c>
      <c r="G13" s="20">
        <v>137592</v>
      </c>
      <c r="H13" s="20">
        <v>402848</v>
      </c>
    </row>
    <row r="14" spans="1:8">
      <c r="A14" s="57" t="s">
        <v>185</v>
      </c>
      <c r="B14" s="20">
        <v>54714784</v>
      </c>
      <c r="C14" s="20">
        <v>20511740</v>
      </c>
      <c r="D14" s="20">
        <v>9146812</v>
      </c>
      <c r="E14" s="20">
        <v>0</v>
      </c>
      <c r="F14" s="20">
        <v>4424008</v>
      </c>
      <c r="G14" s="20">
        <v>20416196</v>
      </c>
      <c r="H14" s="20">
        <v>216028</v>
      </c>
    </row>
    <row r="15" spans="1:8" ht="8.1" customHeight="1">
      <c r="A15" s="58"/>
      <c r="B15" s="20"/>
      <c r="C15" s="20"/>
      <c r="D15" s="20"/>
      <c r="E15" s="20"/>
      <c r="F15" s="20"/>
      <c r="G15" s="20"/>
      <c r="H15" s="20"/>
    </row>
    <row r="16" spans="1:8">
      <c r="A16" s="41" t="s">
        <v>449</v>
      </c>
      <c r="B16" s="20"/>
      <c r="C16" s="20"/>
      <c r="D16" s="20"/>
      <c r="E16" s="20"/>
      <c r="F16" s="20"/>
      <c r="G16" s="20"/>
      <c r="H16" s="20"/>
    </row>
    <row r="17" spans="1:8">
      <c r="A17" s="57" t="s">
        <v>183</v>
      </c>
      <c r="B17" s="20">
        <f>B18+B32+B42</f>
        <v>245933349</v>
      </c>
      <c r="C17" s="20">
        <f t="shared" ref="C17:H17" si="0">C18+C32+C42</f>
        <v>72823585</v>
      </c>
      <c r="D17" s="20">
        <f t="shared" si="0"/>
        <v>2935126</v>
      </c>
      <c r="E17" s="20">
        <f t="shared" si="0"/>
        <v>9905365</v>
      </c>
      <c r="F17" s="20">
        <f t="shared" si="0"/>
        <v>102709602</v>
      </c>
      <c r="G17" s="20">
        <f t="shared" si="0"/>
        <v>54151824</v>
      </c>
      <c r="H17" s="20">
        <f t="shared" si="0"/>
        <v>3407847</v>
      </c>
    </row>
    <row r="18" spans="1:8">
      <c r="A18" s="59" t="s">
        <v>186</v>
      </c>
      <c r="B18" s="20">
        <f t="shared" ref="B18:H18" si="1">SUM(B19:B30)</f>
        <v>149811911</v>
      </c>
      <c r="C18" s="20">
        <f t="shared" si="1"/>
        <v>40141086</v>
      </c>
      <c r="D18" s="20">
        <f t="shared" si="1"/>
        <v>2522685</v>
      </c>
      <c r="E18" s="20">
        <f t="shared" si="1"/>
        <v>1275132</v>
      </c>
      <c r="F18" s="20">
        <f t="shared" si="1"/>
        <v>79260582</v>
      </c>
      <c r="G18" s="20">
        <f t="shared" si="1"/>
        <v>23204579</v>
      </c>
      <c r="H18" s="20">
        <f t="shared" si="1"/>
        <v>3407847</v>
      </c>
    </row>
    <row r="19" spans="1:8">
      <c r="A19" s="60" t="s">
        <v>187</v>
      </c>
      <c r="B19" s="20">
        <f>SUM(C19:H19)</f>
        <v>55516724</v>
      </c>
      <c r="C19" s="20">
        <v>7951288</v>
      </c>
      <c r="D19" s="20">
        <v>634393</v>
      </c>
      <c r="E19" s="20">
        <v>1272487</v>
      </c>
      <c r="F19" s="20">
        <v>40180516</v>
      </c>
      <c r="G19" s="20">
        <v>5387582</v>
      </c>
      <c r="H19" s="20">
        <v>90458</v>
      </c>
    </row>
    <row r="20" spans="1:8">
      <c r="A20" s="60" t="s">
        <v>188</v>
      </c>
      <c r="B20" s="20">
        <f t="shared" ref="B20:B30" si="2">SUM(C20:H20)</f>
        <v>40649011</v>
      </c>
      <c r="C20" s="20">
        <v>1630326</v>
      </c>
      <c r="D20" s="20">
        <v>1261966</v>
      </c>
      <c r="E20" s="20">
        <v>0</v>
      </c>
      <c r="F20" s="20">
        <v>25817786</v>
      </c>
      <c r="G20" s="20">
        <v>10486000</v>
      </c>
      <c r="H20" s="20">
        <v>1452933</v>
      </c>
    </row>
    <row r="21" spans="1:8">
      <c r="A21" s="60" t="s">
        <v>189</v>
      </c>
      <c r="B21" s="20">
        <f t="shared" si="2"/>
        <v>17934267</v>
      </c>
      <c r="C21" s="20">
        <v>12214679</v>
      </c>
      <c r="D21" s="20">
        <v>0</v>
      </c>
      <c r="E21" s="20">
        <v>0</v>
      </c>
      <c r="F21" s="20">
        <v>3798226</v>
      </c>
      <c r="G21" s="20">
        <v>1800694</v>
      </c>
      <c r="H21" s="20">
        <v>120668</v>
      </c>
    </row>
    <row r="22" spans="1:8">
      <c r="A22" s="60" t="s">
        <v>190</v>
      </c>
      <c r="B22" s="20">
        <f t="shared" si="2"/>
        <v>32313</v>
      </c>
      <c r="C22" s="20">
        <v>0</v>
      </c>
      <c r="D22" s="20">
        <v>30713</v>
      </c>
      <c r="E22" s="20">
        <v>0</v>
      </c>
      <c r="F22" s="20">
        <v>1600</v>
      </c>
      <c r="G22" s="20">
        <v>0</v>
      </c>
      <c r="H22" s="20">
        <v>0</v>
      </c>
    </row>
    <row r="23" spans="1:8">
      <c r="A23" s="60" t="s">
        <v>191</v>
      </c>
      <c r="B23" s="20">
        <f t="shared" si="2"/>
        <v>179233</v>
      </c>
      <c r="C23" s="20">
        <v>0</v>
      </c>
      <c r="D23" s="20">
        <v>0</v>
      </c>
      <c r="E23" s="20">
        <v>0</v>
      </c>
      <c r="F23" s="20">
        <v>121333</v>
      </c>
      <c r="G23" s="20">
        <v>57900</v>
      </c>
      <c r="H23" s="20">
        <v>0</v>
      </c>
    </row>
    <row r="24" spans="1:8">
      <c r="A24" s="60" t="s">
        <v>192</v>
      </c>
      <c r="B24" s="20">
        <f t="shared" si="2"/>
        <v>6442802</v>
      </c>
      <c r="C24" s="20">
        <v>187003</v>
      </c>
      <c r="D24" s="20">
        <v>123382</v>
      </c>
      <c r="E24" s="20">
        <v>0</v>
      </c>
      <c r="F24" s="20">
        <v>4308501</v>
      </c>
      <c r="G24" s="20">
        <v>531181</v>
      </c>
      <c r="H24" s="20">
        <v>1292735</v>
      </c>
    </row>
    <row r="25" spans="1:8">
      <c r="A25" s="60" t="s">
        <v>193</v>
      </c>
      <c r="B25" s="20">
        <f t="shared" si="2"/>
        <v>20734234</v>
      </c>
      <c r="C25" s="20">
        <v>16021245</v>
      </c>
      <c r="D25" s="20">
        <v>472231</v>
      </c>
      <c r="E25" s="20">
        <v>2645</v>
      </c>
      <c r="F25" s="20">
        <v>3776363</v>
      </c>
      <c r="G25" s="20">
        <v>337200</v>
      </c>
      <c r="H25" s="20">
        <v>124550</v>
      </c>
    </row>
    <row r="26" spans="1:8">
      <c r="A26" s="60" t="s">
        <v>194</v>
      </c>
      <c r="B26" s="20">
        <f t="shared" si="2"/>
        <v>1400</v>
      </c>
      <c r="C26" s="20">
        <v>0</v>
      </c>
      <c r="D26" s="20">
        <v>0</v>
      </c>
      <c r="E26" s="20">
        <v>0</v>
      </c>
      <c r="F26" s="20">
        <v>1400</v>
      </c>
      <c r="G26" s="20">
        <v>0</v>
      </c>
      <c r="H26" s="20">
        <v>0</v>
      </c>
    </row>
    <row r="27" spans="1:8">
      <c r="A27" s="60" t="s">
        <v>195</v>
      </c>
      <c r="B27" s="20">
        <f t="shared" si="2"/>
        <v>225997</v>
      </c>
      <c r="C27" s="20">
        <v>0</v>
      </c>
      <c r="D27" s="20">
        <v>0</v>
      </c>
      <c r="E27" s="20">
        <v>0</v>
      </c>
      <c r="F27" s="20">
        <v>225997</v>
      </c>
      <c r="G27" s="20">
        <v>0</v>
      </c>
      <c r="H27" s="20">
        <v>0</v>
      </c>
    </row>
    <row r="28" spans="1:8">
      <c r="A28" s="60" t="s">
        <v>196</v>
      </c>
      <c r="B28" s="20">
        <f t="shared" si="2"/>
        <v>2550925</v>
      </c>
      <c r="C28" s="20">
        <v>0</v>
      </c>
      <c r="D28" s="20">
        <v>0</v>
      </c>
      <c r="E28" s="20">
        <v>0</v>
      </c>
      <c r="F28" s="20">
        <v>931151</v>
      </c>
      <c r="G28" s="20">
        <v>1293271</v>
      </c>
      <c r="H28" s="20">
        <v>326503</v>
      </c>
    </row>
    <row r="29" spans="1:8">
      <c r="A29" s="60" t="s">
        <v>197</v>
      </c>
      <c r="B29" s="20">
        <f t="shared" si="2"/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</row>
    <row r="30" spans="1:8">
      <c r="A30" s="60" t="s">
        <v>198</v>
      </c>
      <c r="B30" s="20">
        <f t="shared" si="2"/>
        <v>5545005</v>
      </c>
      <c r="C30" s="20">
        <v>2136545</v>
      </c>
      <c r="D30" s="20">
        <v>0</v>
      </c>
      <c r="E30" s="20">
        <v>0</v>
      </c>
      <c r="F30" s="20">
        <v>97709</v>
      </c>
      <c r="G30" s="20">
        <v>3310751</v>
      </c>
      <c r="H30" s="20">
        <v>0</v>
      </c>
    </row>
    <row r="31" spans="1:8" ht="8.1" customHeight="1">
      <c r="A31" s="61"/>
      <c r="B31" s="20"/>
      <c r="C31" s="20"/>
      <c r="D31" s="20"/>
      <c r="E31" s="20"/>
      <c r="F31" s="20"/>
      <c r="G31" s="20"/>
      <c r="H31" s="20"/>
    </row>
    <row r="32" spans="1:8">
      <c r="A32" s="59" t="s">
        <v>199</v>
      </c>
      <c r="B32" s="20">
        <f t="shared" ref="B32:H32" si="3">SUM(B33:B40)</f>
        <v>12080</v>
      </c>
      <c r="C32" s="20">
        <f t="shared" si="3"/>
        <v>12080</v>
      </c>
      <c r="D32" s="20">
        <f t="shared" si="3"/>
        <v>0</v>
      </c>
      <c r="E32" s="20">
        <f t="shared" si="3"/>
        <v>0</v>
      </c>
      <c r="F32" s="20">
        <f t="shared" si="3"/>
        <v>0</v>
      </c>
      <c r="G32" s="20">
        <f t="shared" si="3"/>
        <v>0</v>
      </c>
      <c r="H32" s="20">
        <f t="shared" si="3"/>
        <v>0</v>
      </c>
    </row>
    <row r="33" spans="1:8">
      <c r="A33" s="60" t="s">
        <v>200</v>
      </c>
      <c r="B33" s="20">
        <f t="shared" ref="B33:B40" si="4">SUM(C33:H33)</f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>
      <c r="A34" s="60" t="s">
        <v>201</v>
      </c>
      <c r="B34" s="20">
        <f t="shared" si="4"/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>
      <c r="A35" s="60" t="s">
        <v>202</v>
      </c>
      <c r="B35" s="20">
        <f t="shared" si="4"/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>
      <c r="A36" s="60" t="s">
        <v>203</v>
      </c>
      <c r="B36" s="20">
        <f t="shared" si="4"/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</row>
    <row r="37" spans="1:8">
      <c r="A37" s="60" t="s">
        <v>204</v>
      </c>
      <c r="B37" s="20">
        <f t="shared" si="4"/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</row>
    <row r="38" spans="1:8">
      <c r="A38" s="60" t="s">
        <v>205</v>
      </c>
      <c r="B38" s="20">
        <f t="shared" si="4"/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>
      <c r="A39" s="60" t="s">
        <v>462</v>
      </c>
      <c r="B39" s="20">
        <f t="shared" si="4"/>
        <v>9800</v>
      </c>
      <c r="C39" s="20">
        <v>9800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</row>
    <row r="40" spans="1:8">
      <c r="A40" s="60" t="s">
        <v>206</v>
      </c>
      <c r="B40" s="20">
        <f t="shared" si="4"/>
        <v>2280</v>
      </c>
      <c r="C40" s="20">
        <v>2280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</row>
    <row r="41" spans="1:8" ht="8.1" customHeight="1">
      <c r="A41" s="61"/>
      <c r="B41" s="20"/>
      <c r="C41" s="20"/>
      <c r="D41" s="20"/>
      <c r="E41" s="20"/>
      <c r="F41" s="20"/>
      <c r="G41" s="20"/>
      <c r="H41" s="20"/>
    </row>
    <row r="42" spans="1:8">
      <c r="A42" s="59" t="s">
        <v>207</v>
      </c>
      <c r="B42" s="20">
        <f t="shared" ref="B42:H42" si="5">SUM(B43:B48)</f>
        <v>96109358</v>
      </c>
      <c r="C42" s="20">
        <f t="shared" si="5"/>
        <v>32670419</v>
      </c>
      <c r="D42" s="20">
        <f t="shared" si="5"/>
        <v>412441</v>
      </c>
      <c r="E42" s="20">
        <f t="shared" si="5"/>
        <v>8630233</v>
      </c>
      <c r="F42" s="20">
        <f t="shared" si="5"/>
        <v>23449020</v>
      </c>
      <c r="G42" s="20">
        <f t="shared" si="5"/>
        <v>30947245</v>
      </c>
      <c r="H42" s="20">
        <f t="shared" si="5"/>
        <v>0</v>
      </c>
    </row>
    <row r="43" spans="1:8">
      <c r="A43" s="60" t="s">
        <v>208</v>
      </c>
      <c r="B43" s="20">
        <f t="shared" ref="B43:B48" si="6">SUM(C43:H43)</f>
        <v>3904378</v>
      </c>
      <c r="C43" s="20">
        <v>2081022</v>
      </c>
      <c r="D43" s="20">
        <v>412441</v>
      </c>
      <c r="E43" s="20">
        <v>1410915</v>
      </c>
      <c r="F43" s="20">
        <v>0</v>
      </c>
      <c r="G43" s="20">
        <v>0</v>
      </c>
      <c r="H43" s="20">
        <v>0</v>
      </c>
    </row>
    <row r="44" spans="1:8">
      <c r="A44" s="60" t="s">
        <v>209</v>
      </c>
      <c r="B44" s="20">
        <f t="shared" si="6"/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</row>
    <row r="45" spans="1:8">
      <c r="A45" s="60" t="s">
        <v>210</v>
      </c>
      <c r="B45" s="20">
        <f t="shared" si="6"/>
        <v>654666</v>
      </c>
      <c r="C45" s="20">
        <v>654666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</row>
    <row r="46" spans="1:8">
      <c r="A46" s="60" t="s">
        <v>211</v>
      </c>
      <c r="B46" s="20">
        <f t="shared" si="6"/>
        <v>73922551</v>
      </c>
      <c r="C46" s="20">
        <v>29934731</v>
      </c>
      <c r="D46" s="20">
        <v>0</v>
      </c>
      <c r="E46" s="20">
        <v>7219318</v>
      </c>
      <c r="F46" s="20">
        <v>5821257</v>
      </c>
      <c r="G46" s="20">
        <v>30947245</v>
      </c>
      <c r="H46" s="20">
        <v>0</v>
      </c>
    </row>
    <row r="47" spans="1:8">
      <c r="A47" s="60" t="s">
        <v>212</v>
      </c>
      <c r="B47" s="20">
        <f t="shared" si="6"/>
        <v>13280148</v>
      </c>
      <c r="C47" s="20">
        <v>0</v>
      </c>
      <c r="D47" s="20">
        <v>0</v>
      </c>
      <c r="E47" s="20">
        <v>0</v>
      </c>
      <c r="F47" s="20">
        <v>13280148</v>
      </c>
      <c r="G47" s="20">
        <v>0</v>
      </c>
      <c r="H47" s="20">
        <v>0</v>
      </c>
    </row>
    <row r="48" spans="1:8">
      <c r="A48" s="60" t="s">
        <v>413</v>
      </c>
      <c r="B48" s="20">
        <f t="shared" si="6"/>
        <v>4347615</v>
      </c>
      <c r="C48" s="20">
        <v>0</v>
      </c>
      <c r="D48" s="20">
        <v>0</v>
      </c>
      <c r="E48" s="20">
        <v>0</v>
      </c>
      <c r="F48" s="20">
        <v>4347615</v>
      </c>
      <c r="G48" s="20">
        <v>0</v>
      </c>
      <c r="H48" s="20">
        <v>0</v>
      </c>
    </row>
    <row r="49" spans="1:8" ht="8.1" customHeight="1">
      <c r="A49" s="61"/>
      <c r="B49" s="20"/>
      <c r="C49" s="20"/>
      <c r="D49" s="20"/>
      <c r="E49" s="20"/>
      <c r="F49" s="20"/>
      <c r="G49" s="20"/>
      <c r="H49" s="20"/>
    </row>
    <row r="50" spans="1:8">
      <c r="A50" s="57" t="s">
        <v>184</v>
      </c>
      <c r="B50" s="20">
        <f t="shared" ref="B50:H50" si="7">SUM(B51:B57)</f>
        <v>15480117</v>
      </c>
      <c r="C50" s="20">
        <f t="shared" si="7"/>
        <v>83674</v>
      </c>
      <c r="D50" s="20">
        <f t="shared" si="7"/>
        <v>294295</v>
      </c>
      <c r="E50" s="20">
        <f t="shared" si="7"/>
        <v>0</v>
      </c>
      <c r="F50" s="20">
        <f t="shared" si="7"/>
        <v>14732085</v>
      </c>
      <c r="G50" s="20">
        <f t="shared" si="7"/>
        <v>68545</v>
      </c>
      <c r="H50" s="20">
        <f t="shared" si="7"/>
        <v>301518</v>
      </c>
    </row>
    <row r="51" spans="1:8">
      <c r="A51" s="59" t="s">
        <v>414</v>
      </c>
      <c r="B51" s="20">
        <f t="shared" ref="B51:B57" si="8">SUM(C51:H51)</f>
        <v>136191</v>
      </c>
      <c r="C51" s="20">
        <v>83674</v>
      </c>
      <c r="D51" s="20">
        <v>0</v>
      </c>
      <c r="E51" s="20">
        <v>0</v>
      </c>
      <c r="F51" s="20">
        <v>0</v>
      </c>
      <c r="G51" s="20">
        <v>52517</v>
      </c>
      <c r="H51" s="20">
        <v>0</v>
      </c>
    </row>
    <row r="52" spans="1:8">
      <c r="A52" s="62" t="s">
        <v>213</v>
      </c>
      <c r="B52" s="20">
        <f t="shared" si="8"/>
        <v>14879418</v>
      </c>
      <c r="C52" s="20">
        <v>0</v>
      </c>
      <c r="D52" s="20">
        <v>0</v>
      </c>
      <c r="E52" s="20">
        <v>0</v>
      </c>
      <c r="F52" s="20">
        <v>14732085</v>
      </c>
      <c r="G52" s="20">
        <v>0</v>
      </c>
      <c r="H52" s="20">
        <v>147333</v>
      </c>
    </row>
    <row r="53" spans="1:8">
      <c r="A53" s="59" t="s">
        <v>214</v>
      </c>
      <c r="B53" s="20">
        <f t="shared" si="8"/>
        <v>310323</v>
      </c>
      <c r="C53" s="20">
        <v>0</v>
      </c>
      <c r="D53" s="20">
        <v>294295</v>
      </c>
      <c r="E53" s="20">
        <v>0</v>
      </c>
      <c r="F53" s="20">
        <v>0</v>
      </c>
      <c r="G53" s="20">
        <v>16028</v>
      </c>
      <c r="H53" s="20">
        <v>0</v>
      </c>
    </row>
    <row r="54" spans="1:8">
      <c r="A54" s="59" t="s">
        <v>215</v>
      </c>
      <c r="B54" s="20">
        <f t="shared" si="8"/>
        <v>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</row>
    <row r="55" spans="1:8">
      <c r="A55" s="59" t="s">
        <v>216</v>
      </c>
      <c r="B55" s="20">
        <f t="shared" si="8"/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</row>
    <row r="56" spans="1:8">
      <c r="A56" s="59" t="s">
        <v>217</v>
      </c>
      <c r="B56" s="20">
        <f t="shared" si="8"/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</row>
    <row r="57" spans="1:8">
      <c r="A57" s="21" t="s">
        <v>399</v>
      </c>
      <c r="B57" s="20">
        <f t="shared" si="8"/>
        <v>154185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154185</v>
      </c>
    </row>
    <row r="58" spans="1:8" ht="8.1" customHeight="1">
      <c r="A58" s="61"/>
      <c r="B58" s="20"/>
      <c r="C58" s="20"/>
      <c r="D58" s="20"/>
      <c r="E58" s="20"/>
      <c r="F58" s="20"/>
      <c r="G58" s="20"/>
      <c r="H58" s="20"/>
    </row>
    <row r="59" spans="1:8">
      <c r="A59" s="57" t="s">
        <v>185</v>
      </c>
      <c r="B59" s="20">
        <f t="shared" ref="B59:H59" si="9">SUM(B60:B63)</f>
        <v>51862082</v>
      </c>
      <c r="C59" s="20">
        <f t="shared" si="9"/>
        <v>19554661</v>
      </c>
      <c r="D59" s="20">
        <f t="shared" si="9"/>
        <v>8051950</v>
      </c>
      <c r="E59" s="20">
        <f t="shared" si="9"/>
        <v>0</v>
      </c>
      <c r="F59" s="20">
        <f t="shared" si="9"/>
        <v>3639732</v>
      </c>
      <c r="G59" s="20">
        <f t="shared" si="9"/>
        <v>20451977</v>
      </c>
      <c r="H59" s="20">
        <f t="shared" si="9"/>
        <v>163762</v>
      </c>
    </row>
    <row r="60" spans="1:8">
      <c r="A60" s="59" t="s">
        <v>218</v>
      </c>
      <c r="B60" s="20">
        <f>SUM(C60:H60)</f>
        <v>13316868</v>
      </c>
      <c r="C60" s="20">
        <v>9860719</v>
      </c>
      <c r="D60" s="20">
        <v>0</v>
      </c>
      <c r="E60" s="20">
        <v>0</v>
      </c>
      <c r="F60" s="20">
        <v>0</v>
      </c>
      <c r="G60" s="20">
        <v>3456149</v>
      </c>
      <c r="H60" s="20">
        <v>0</v>
      </c>
    </row>
    <row r="61" spans="1:8">
      <c r="A61" s="59" t="s">
        <v>219</v>
      </c>
      <c r="B61" s="20">
        <f>SUM(C61:H61)</f>
        <v>84903</v>
      </c>
      <c r="C61" s="20">
        <v>48470</v>
      </c>
      <c r="D61" s="20">
        <v>0</v>
      </c>
      <c r="E61" s="20">
        <v>0</v>
      </c>
      <c r="F61" s="20">
        <v>0</v>
      </c>
      <c r="G61" s="20">
        <v>36433</v>
      </c>
      <c r="H61" s="20">
        <v>0</v>
      </c>
    </row>
    <row r="62" spans="1:8">
      <c r="A62" s="59" t="s">
        <v>220</v>
      </c>
      <c r="B62" s="20">
        <f>SUM(C62:H62)</f>
        <v>2475</v>
      </c>
      <c r="C62" s="20">
        <v>2475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</row>
    <row r="63" spans="1:8">
      <c r="A63" s="59" t="s">
        <v>221</v>
      </c>
      <c r="B63" s="20">
        <f>SUM(C63:H63)</f>
        <v>38457836</v>
      </c>
      <c r="C63" s="20">
        <v>9642997</v>
      </c>
      <c r="D63" s="20">
        <v>8051950</v>
      </c>
      <c r="E63" s="20">
        <v>0</v>
      </c>
      <c r="F63" s="20">
        <v>3639732</v>
      </c>
      <c r="G63" s="20">
        <v>16959395</v>
      </c>
      <c r="H63" s="20">
        <v>163762</v>
      </c>
    </row>
    <row r="64" spans="1:8" ht="5.0999999999999996" customHeight="1">
      <c r="A64" s="63"/>
      <c r="B64" s="45"/>
      <c r="C64" s="9"/>
      <c r="D64" s="9"/>
      <c r="E64" s="9"/>
      <c r="F64" s="9"/>
      <c r="G64" s="9"/>
      <c r="H64" s="9"/>
    </row>
    <row r="65" spans="1:8">
      <c r="A65" s="30" t="s">
        <v>470</v>
      </c>
      <c r="B65" s="30"/>
      <c r="C65" s="2"/>
      <c r="D65" s="2"/>
      <c r="E65" s="2"/>
      <c r="F65" s="2"/>
      <c r="G65" s="2"/>
      <c r="H65" s="2"/>
    </row>
  </sheetData>
  <phoneticPr fontId="2"/>
  <pageMargins left="0.39370078740157483" right="0.59055118110236227" top="0.39370078740157483" bottom="0.39370078740157483" header="0.31496062992125984" footer="0.31496062992125984"/>
  <pageSetup paperSize="9" scale="98" orientation="portrait" r:id="rId1"/>
  <headerFooter alignWithMargins="0">
    <oddFooter>&amp;C156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57"/>
  <sheetViews>
    <sheetView zoomScaleNormal="100" workbookViewId="0"/>
  </sheetViews>
  <sheetFormatPr defaultRowHeight="13.5"/>
  <cols>
    <col min="1" max="1" width="24.125" customWidth="1"/>
    <col min="2" max="5" width="14.125" customWidth="1"/>
    <col min="6" max="6" width="14.125" style="47" customWidth="1"/>
  </cols>
  <sheetData>
    <row r="1" spans="1:6">
      <c r="A1" s="30"/>
      <c r="B1" s="30"/>
      <c r="C1" s="30"/>
      <c r="D1" s="30"/>
      <c r="E1" s="30"/>
      <c r="F1" s="26" t="s">
        <v>420</v>
      </c>
    </row>
    <row r="2" spans="1:6">
      <c r="A2" s="30"/>
      <c r="B2" s="30"/>
      <c r="C2" s="30"/>
      <c r="D2" s="30"/>
      <c r="E2" s="30"/>
      <c r="F2" s="2"/>
    </row>
    <row r="3" spans="1:6" ht="14.25">
      <c r="A3" s="33" t="s">
        <v>426</v>
      </c>
      <c r="B3" s="30"/>
      <c r="C3" s="30"/>
      <c r="D3" s="30"/>
      <c r="E3" s="30"/>
      <c r="F3" s="2"/>
    </row>
    <row r="4" spans="1:6">
      <c r="A4" s="30" t="s">
        <v>348</v>
      </c>
      <c r="B4" s="30"/>
      <c r="C4" s="30"/>
      <c r="D4" s="30"/>
      <c r="E4" s="30"/>
      <c r="F4" s="2"/>
    </row>
    <row r="5" spans="1:6">
      <c r="A5" s="35" t="s">
        <v>229</v>
      </c>
      <c r="B5" s="36" t="s">
        <v>400</v>
      </c>
      <c r="C5" s="36" t="s">
        <v>384</v>
      </c>
      <c r="D5" s="36" t="s">
        <v>393</v>
      </c>
      <c r="E5" s="36" t="s">
        <v>401</v>
      </c>
      <c r="F5" s="29" t="s">
        <v>450</v>
      </c>
    </row>
    <row r="6" spans="1:6" ht="5.0999999999999996" customHeight="1">
      <c r="A6" s="41"/>
      <c r="B6" s="30"/>
      <c r="C6" s="30"/>
      <c r="D6" s="30"/>
      <c r="E6" s="30"/>
      <c r="F6" s="2"/>
    </row>
    <row r="7" spans="1:6">
      <c r="A7" s="43" t="s">
        <v>230</v>
      </c>
      <c r="B7" s="3">
        <v>78566138</v>
      </c>
      <c r="C7" s="3">
        <v>78469229</v>
      </c>
      <c r="D7" s="3">
        <v>77454095</v>
      </c>
      <c r="E7" s="3">
        <v>76679351</v>
      </c>
      <c r="F7" s="3">
        <v>77892183</v>
      </c>
    </row>
    <row r="8" spans="1:6">
      <c r="A8" s="43" t="s">
        <v>231</v>
      </c>
      <c r="B8" s="3">
        <v>76923506</v>
      </c>
      <c r="C8" s="3">
        <v>76809000</v>
      </c>
      <c r="D8" s="3">
        <v>75911693</v>
      </c>
      <c r="E8" s="3">
        <v>75272320</v>
      </c>
      <c r="F8" s="3">
        <v>76304238</v>
      </c>
    </row>
    <row r="9" spans="1:6">
      <c r="A9" s="43" t="s">
        <v>232</v>
      </c>
      <c r="B9" s="3">
        <v>1642632</v>
      </c>
      <c r="C9" s="3">
        <v>1660229</v>
      </c>
      <c r="D9" s="3">
        <v>1542402</v>
      </c>
      <c r="E9" s="3">
        <v>1407031</v>
      </c>
      <c r="F9" s="3">
        <v>1587945</v>
      </c>
    </row>
    <row r="10" spans="1:6" ht="18" customHeight="1">
      <c r="A10" s="43" t="s">
        <v>233</v>
      </c>
      <c r="B10" s="3">
        <v>29380881</v>
      </c>
      <c r="C10" s="3">
        <v>29104766</v>
      </c>
      <c r="D10" s="3">
        <v>29414160</v>
      </c>
      <c r="E10" s="3">
        <v>28935426</v>
      </c>
      <c r="F10" s="3">
        <v>30308321</v>
      </c>
    </row>
    <row r="11" spans="1:6">
      <c r="A11" s="43" t="s">
        <v>234</v>
      </c>
      <c r="B11" s="3">
        <v>22606936</v>
      </c>
      <c r="C11" s="3">
        <v>22053913</v>
      </c>
      <c r="D11" s="3">
        <v>22712032</v>
      </c>
      <c r="E11" s="3">
        <v>22742766</v>
      </c>
      <c r="F11" s="3">
        <v>22895238</v>
      </c>
    </row>
    <row r="12" spans="1:6">
      <c r="A12" s="43" t="s">
        <v>235</v>
      </c>
      <c r="B12" s="3">
        <v>6773945</v>
      </c>
      <c r="C12" s="3">
        <v>7050853</v>
      </c>
      <c r="D12" s="3">
        <v>6702128</v>
      </c>
      <c r="E12" s="3">
        <v>6192660</v>
      </c>
      <c r="F12" s="3">
        <v>7413083</v>
      </c>
    </row>
    <row r="13" spans="1:6" ht="18" customHeight="1">
      <c r="A13" s="43" t="s">
        <v>236</v>
      </c>
      <c r="B13" s="3">
        <v>35411974</v>
      </c>
      <c r="C13" s="3">
        <v>35101057</v>
      </c>
      <c r="D13" s="3">
        <v>34018594</v>
      </c>
      <c r="E13" s="3">
        <v>33712719</v>
      </c>
      <c r="F13" s="3">
        <v>33337703</v>
      </c>
    </row>
    <row r="14" spans="1:6">
      <c r="A14" s="43" t="s">
        <v>237</v>
      </c>
      <c r="B14" s="3">
        <v>35121019</v>
      </c>
      <c r="C14" s="3">
        <v>34810715</v>
      </c>
      <c r="D14" s="3">
        <v>33731178</v>
      </c>
      <c r="E14" s="3">
        <v>33431723</v>
      </c>
      <c r="F14" s="3">
        <v>33053457</v>
      </c>
    </row>
    <row r="15" spans="1:6">
      <c r="A15" s="43" t="s">
        <v>238</v>
      </c>
      <c r="B15" s="3">
        <v>290955</v>
      </c>
      <c r="C15" s="3">
        <v>290342</v>
      </c>
      <c r="D15" s="3">
        <v>287416</v>
      </c>
      <c r="E15" s="3">
        <v>280996</v>
      </c>
      <c r="F15" s="3">
        <v>284246</v>
      </c>
    </row>
    <row r="16" spans="1:6" ht="18" customHeight="1">
      <c r="A16" s="43" t="s">
        <v>239</v>
      </c>
      <c r="B16" s="3">
        <v>266335</v>
      </c>
      <c r="C16" s="3">
        <v>269821</v>
      </c>
      <c r="D16" s="3">
        <v>272050</v>
      </c>
      <c r="E16" s="3">
        <v>280539</v>
      </c>
      <c r="F16" s="3">
        <v>288376</v>
      </c>
    </row>
    <row r="17" spans="1:6">
      <c r="A17" s="43" t="s">
        <v>240</v>
      </c>
      <c r="B17" s="3">
        <v>3130240</v>
      </c>
      <c r="C17" s="3">
        <v>3533632</v>
      </c>
      <c r="D17" s="3">
        <v>3441844</v>
      </c>
      <c r="E17" s="3">
        <v>3822358</v>
      </c>
      <c r="F17" s="3">
        <v>3682439</v>
      </c>
    </row>
    <row r="18" spans="1:6">
      <c r="A18" s="43" t="s">
        <v>241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>
      <c r="A19" s="43" t="s">
        <v>226</v>
      </c>
      <c r="B19" s="3">
        <v>35979</v>
      </c>
      <c r="C19" s="3">
        <v>36641</v>
      </c>
      <c r="D19" s="3">
        <v>39701</v>
      </c>
      <c r="E19" s="3">
        <v>22513</v>
      </c>
      <c r="F19" s="3">
        <v>149875</v>
      </c>
    </row>
    <row r="20" spans="1:6">
      <c r="A20" s="43" t="s">
        <v>242</v>
      </c>
      <c r="B20" s="3">
        <v>3181081</v>
      </c>
      <c r="C20" s="3">
        <v>3285841</v>
      </c>
      <c r="D20" s="3">
        <v>3393733</v>
      </c>
      <c r="E20" s="3">
        <v>3025072</v>
      </c>
      <c r="F20" s="3">
        <v>3149130</v>
      </c>
    </row>
    <row r="21" spans="1:6">
      <c r="A21" s="43" t="s">
        <v>243</v>
      </c>
      <c r="B21" s="3">
        <v>7159648</v>
      </c>
      <c r="C21" s="3">
        <v>7137471</v>
      </c>
      <c r="D21" s="3">
        <v>6874013</v>
      </c>
      <c r="E21" s="3">
        <v>6880724</v>
      </c>
      <c r="F21" s="3">
        <v>6976339</v>
      </c>
    </row>
    <row r="22" spans="1:6" ht="5.0999999999999996" customHeight="1">
      <c r="A22" s="44"/>
      <c r="B22" s="45"/>
      <c r="C22" s="45"/>
      <c r="D22" s="45"/>
      <c r="E22" s="45"/>
      <c r="F22" s="9"/>
    </row>
    <row r="23" spans="1:6">
      <c r="A23" s="30" t="s">
        <v>354</v>
      </c>
      <c r="B23" s="30"/>
      <c r="C23" s="30"/>
      <c r="D23" s="30"/>
      <c r="E23" s="30"/>
      <c r="F23" s="2"/>
    </row>
    <row r="24" spans="1:6">
      <c r="A24" s="30"/>
      <c r="B24" s="30"/>
      <c r="C24" s="30"/>
      <c r="D24" s="30"/>
      <c r="E24" s="30"/>
      <c r="F24" s="2"/>
    </row>
    <row r="25" spans="1:6">
      <c r="A25" s="30"/>
      <c r="B25" s="30"/>
      <c r="C25" s="30"/>
      <c r="D25" s="30"/>
      <c r="E25" s="30"/>
      <c r="F25" s="2"/>
    </row>
    <row r="26" spans="1:6" ht="14.25">
      <c r="A26" s="22" t="s">
        <v>427</v>
      </c>
      <c r="B26" s="2"/>
      <c r="C26" s="2"/>
      <c r="D26" s="2"/>
      <c r="E26" s="30"/>
      <c r="F26" s="2"/>
    </row>
    <row r="27" spans="1:6">
      <c r="A27" s="30" t="s">
        <v>348</v>
      </c>
      <c r="B27" s="30"/>
      <c r="C27" s="30"/>
      <c r="D27" s="30"/>
      <c r="E27" s="30"/>
      <c r="F27" s="2"/>
    </row>
    <row r="28" spans="1:6">
      <c r="A28" s="35" t="s">
        <v>244</v>
      </c>
      <c r="B28" s="36" t="s">
        <v>400</v>
      </c>
      <c r="C28" s="36" t="s">
        <v>384</v>
      </c>
      <c r="D28" s="36" t="s">
        <v>393</v>
      </c>
      <c r="E28" s="36" t="s">
        <v>401</v>
      </c>
      <c r="F28" s="29" t="s">
        <v>450</v>
      </c>
    </row>
    <row r="29" spans="1:6" ht="5.0999999999999996" customHeight="1">
      <c r="A29" s="41"/>
      <c r="B29" s="30"/>
      <c r="C29" s="30"/>
      <c r="D29" s="30"/>
      <c r="E29" s="30"/>
      <c r="F29" s="2"/>
    </row>
    <row r="30" spans="1:6">
      <c r="A30" s="13" t="s">
        <v>230</v>
      </c>
      <c r="B30" s="3">
        <v>5215140</v>
      </c>
      <c r="C30" s="3">
        <v>5261171</v>
      </c>
      <c r="D30" s="3">
        <v>5141271</v>
      </c>
      <c r="E30" s="3">
        <v>4645566</v>
      </c>
      <c r="F30" s="3">
        <v>5817602</v>
      </c>
    </row>
    <row r="31" spans="1:6" ht="18" customHeight="1">
      <c r="A31" s="13" t="s">
        <v>245</v>
      </c>
      <c r="B31" s="3">
        <v>253858</v>
      </c>
      <c r="C31" s="3">
        <v>300456</v>
      </c>
      <c r="D31" s="3">
        <v>306665</v>
      </c>
      <c r="E31" s="3">
        <v>245898</v>
      </c>
      <c r="F31" s="3">
        <v>268240</v>
      </c>
    </row>
    <row r="32" spans="1:6" ht="18" customHeight="1">
      <c r="A32" s="13" t="s">
        <v>246</v>
      </c>
      <c r="B32" s="3">
        <v>2207008</v>
      </c>
      <c r="C32" s="3">
        <v>1888531</v>
      </c>
      <c r="D32" s="3">
        <v>2016328</v>
      </c>
      <c r="E32" s="3">
        <v>1798648</v>
      </c>
      <c r="F32" s="3">
        <v>2496063</v>
      </c>
    </row>
    <row r="33" spans="1:6">
      <c r="A33" s="13" t="s">
        <v>247</v>
      </c>
      <c r="B33" s="3">
        <v>183388</v>
      </c>
      <c r="C33" s="3">
        <v>95751</v>
      </c>
      <c r="D33" s="3">
        <v>102267</v>
      </c>
      <c r="E33" s="3">
        <v>69098</v>
      </c>
      <c r="F33" s="3">
        <v>75788</v>
      </c>
    </row>
    <row r="34" spans="1:6">
      <c r="A34" s="13" t="s">
        <v>376</v>
      </c>
      <c r="B34" s="3">
        <v>2228</v>
      </c>
      <c r="C34" s="3">
        <v>5747</v>
      </c>
      <c r="D34" s="3">
        <v>6606</v>
      </c>
      <c r="E34" s="3">
        <v>5695</v>
      </c>
      <c r="F34" s="3">
        <v>3725</v>
      </c>
    </row>
    <row r="35" spans="1:6">
      <c r="A35" s="13" t="s">
        <v>248</v>
      </c>
      <c r="B35" s="3">
        <v>2164</v>
      </c>
      <c r="C35" s="3">
        <v>1358</v>
      </c>
      <c r="D35" s="3">
        <v>1960</v>
      </c>
      <c r="E35" s="3">
        <v>1820</v>
      </c>
      <c r="F35" s="3">
        <v>1760</v>
      </c>
    </row>
    <row r="36" spans="1:6">
      <c r="A36" s="13" t="s">
        <v>227</v>
      </c>
      <c r="B36" s="3">
        <v>30194</v>
      </c>
      <c r="C36" s="3">
        <v>34594</v>
      </c>
      <c r="D36" s="3">
        <v>31040</v>
      </c>
      <c r="E36" s="3">
        <v>114102</v>
      </c>
      <c r="F36" s="3">
        <v>232171</v>
      </c>
    </row>
    <row r="37" spans="1:6">
      <c r="A37" s="13" t="s">
        <v>361</v>
      </c>
      <c r="B37" s="3">
        <v>11823</v>
      </c>
      <c r="C37" s="3">
        <v>3465</v>
      </c>
      <c r="D37" s="3">
        <v>5274</v>
      </c>
      <c r="E37" s="3">
        <v>5035</v>
      </c>
      <c r="F37" s="3">
        <v>3812</v>
      </c>
    </row>
    <row r="38" spans="1:6" ht="18" customHeight="1">
      <c r="A38" s="13" t="s">
        <v>377</v>
      </c>
      <c r="B38" s="3">
        <v>903343</v>
      </c>
      <c r="C38" s="3">
        <v>855989</v>
      </c>
      <c r="D38" s="3">
        <v>719598</v>
      </c>
      <c r="E38" s="3">
        <v>535980</v>
      </c>
      <c r="F38" s="3">
        <v>815345</v>
      </c>
    </row>
    <row r="39" spans="1:6">
      <c r="A39" s="13" t="s">
        <v>228</v>
      </c>
      <c r="B39" s="3">
        <v>14050</v>
      </c>
      <c r="C39" s="3">
        <v>5403</v>
      </c>
      <c r="D39" s="3">
        <v>16219</v>
      </c>
      <c r="E39" s="3">
        <v>5937</v>
      </c>
      <c r="F39" s="3">
        <v>17286</v>
      </c>
    </row>
    <row r="40" spans="1:6">
      <c r="A40" s="13" t="s">
        <v>249</v>
      </c>
      <c r="B40" s="3">
        <v>11560</v>
      </c>
      <c r="C40" s="3">
        <v>25491</v>
      </c>
      <c r="D40" s="3">
        <v>8988</v>
      </c>
      <c r="E40" s="3">
        <v>10770</v>
      </c>
      <c r="F40" s="3">
        <v>11652</v>
      </c>
    </row>
    <row r="41" spans="1:6">
      <c r="A41" s="13" t="s">
        <v>250</v>
      </c>
      <c r="B41" s="3">
        <v>89510</v>
      </c>
      <c r="C41" s="3">
        <v>130307</v>
      </c>
      <c r="D41" s="3">
        <v>71249</v>
      </c>
      <c r="E41" s="3">
        <v>47981</v>
      </c>
      <c r="F41" s="3">
        <v>43892</v>
      </c>
    </row>
    <row r="42" spans="1:6">
      <c r="A42" s="13" t="s">
        <v>378</v>
      </c>
      <c r="B42" s="3">
        <v>59185</v>
      </c>
      <c r="C42" s="3">
        <v>80697</v>
      </c>
      <c r="D42" s="3">
        <v>77479</v>
      </c>
      <c r="E42" s="3">
        <v>57185</v>
      </c>
      <c r="F42" s="3">
        <v>213054</v>
      </c>
    </row>
    <row r="43" spans="1:6" ht="18" customHeight="1">
      <c r="A43" s="13" t="s">
        <v>251</v>
      </c>
      <c r="B43" s="3">
        <v>30088</v>
      </c>
      <c r="C43" s="3">
        <v>30119</v>
      </c>
      <c r="D43" s="3">
        <v>52709</v>
      </c>
      <c r="E43" s="3">
        <v>181314</v>
      </c>
      <c r="F43" s="3">
        <v>24450</v>
      </c>
    </row>
    <row r="44" spans="1:6">
      <c r="A44" s="13" t="s">
        <v>252</v>
      </c>
      <c r="B44" s="3">
        <v>139068</v>
      </c>
      <c r="C44" s="3">
        <v>202242</v>
      </c>
      <c r="D44" s="3">
        <v>179032</v>
      </c>
      <c r="E44" s="3">
        <v>122969</v>
      </c>
      <c r="F44" s="3">
        <v>157460</v>
      </c>
    </row>
    <row r="45" spans="1:6">
      <c r="A45" s="13" t="s">
        <v>253</v>
      </c>
      <c r="B45" s="3">
        <v>591920</v>
      </c>
      <c r="C45" s="3">
        <v>295100</v>
      </c>
      <c r="D45" s="3">
        <v>487507</v>
      </c>
      <c r="E45" s="3">
        <v>511385</v>
      </c>
      <c r="F45" s="3">
        <v>733445</v>
      </c>
    </row>
    <row r="46" spans="1:6">
      <c r="A46" s="13" t="s">
        <v>254</v>
      </c>
      <c r="B46" s="3">
        <v>71028</v>
      </c>
      <c r="C46" s="3">
        <v>56013</v>
      </c>
      <c r="D46" s="3">
        <v>127628</v>
      </c>
      <c r="E46" s="3">
        <v>57816</v>
      </c>
      <c r="F46" s="3">
        <v>65001</v>
      </c>
    </row>
    <row r="47" spans="1:6">
      <c r="A47" s="13" t="s">
        <v>255</v>
      </c>
      <c r="B47" s="3">
        <v>26400</v>
      </c>
      <c r="C47" s="3">
        <v>19678</v>
      </c>
      <c r="D47" s="3">
        <v>19235</v>
      </c>
      <c r="E47" s="3">
        <v>23124</v>
      </c>
      <c r="F47" s="3">
        <v>40814</v>
      </c>
    </row>
    <row r="48" spans="1:6" ht="18" customHeight="1">
      <c r="A48" s="13" t="s">
        <v>256</v>
      </c>
      <c r="B48" s="3">
        <v>11180</v>
      </c>
      <c r="C48" s="3">
        <v>15130</v>
      </c>
      <c r="D48" s="3">
        <v>41174</v>
      </c>
      <c r="E48" s="3">
        <v>21511</v>
      </c>
      <c r="F48" s="3">
        <v>23897</v>
      </c>
    </row>
    <row r="49" spans="1:6">
      <c r="A49" s="13" t="s">
        <v>362</v>
      </c>
      <c r="B49" s="3">
        <v>29879</v>
      </c>
      <c r="C49" s="3">
        <v>31447</v>
      </c>
      <c r="D49" s="3">
        <v>68363</v>
      </c>
      <c r="E49" s="3">
        <v>26926</v>
      </c>
      <c r="F49" s="3">
        <v>32511</v>
      </c>
    </row>
    <row r="50" spans="1:6" ht="18" customHeight="1">
      <c r="A50" s="13" t="s">
        <v>379</v>
      </c>
      <c r="B50" s="3">
        <v>343387</v>
      </c>
      <c r="C50" s="3">
        <v>393276</v>
      </c>
      <c r="D50" s="3">
        <v>13985</v>
      </c>
      <c r="E50" s="3">
        <v>13602</v>
      </c>
      <c r="F50" s="3">
        <v>8774</v>
      </c>
    </row>
    <row r="51" spans="1:6" ht="18" customHeight="1">
      <c r="A51" s="13" t="s">
        <v>380</v>
      </c>
      <c r="B51" s="3">
        <v>490870</v>
      </c>
      <c r="C51" s="3">
        <v>427488</v>
      </c>
      <c r="D51" s="3">
        <v>449903</v>
      </c>
      <c r="E51" s="3">
        <v>241371</v>
      </c>
      <c r="F51" s="3">
        <v>543304</v>
      </c>
    </row>
    <row r="52" spans="1:6" ht="18" customHeight="1">
      <c r="A52" s="13" t="s">
        <v>363</v>
      </c>
      <c r="B52" s="3">
        <v>710199</v>
      </c>
      <c r="C52" s="3">
        <v>869829</v>
      </c>
      <c r="D52" s="3">
        <v>864202</v>
      </c>
      <c r="E52" s="3">
        <v>769815</v>
      </c>
      <c r="F52" s="3">
        <v>887703</v>
      </c>
    </row>
    <row r="53" spans="1:6" ht="18" customHeight="1">
      <c r="A53" s="13" t="s">
        <v>257</v>
      </c>
      <c r="B53" s="3">
        <v>194063</v>
      </c>
      <c r="C53" s="3">
        <v>260695</v>
      </c>
      <c r="D53" s="3">
        <v>307359</v>
      </c>
      <c r="E53" s="3">
        <v>651984</v>
      </c>
      <c r="F53" s="3">
        <v>519752</v>
      </c>
    </row>
    <row r="54" spans="1:6" ht="18" customHeight="1">
      <c r="A54" s="13" t="s">
        <v>258</v>
      </c>
      <c r="B54" s="3">
        <v>342251</v>
      </c>
      <c r="C54" s="3">
        <v>403728</v>
      </c>
      <c r="D54" s="3">
        <v>477623</v>
      </c>
      <c r="E54" s="3">
        <v>330424</v>
      </c>
      <c r="F54" s="3">
        <v>437177</v>
      </c>
    </row>
    <row r="55" spans="1:6" ht="18" customHeight="1">
      <c r="A55" s="13" t="s">
        <v>259</v>
      </c>
      <c r="B55" s="3">
        <v>673504</v>
      </c>
      <c r="C55" s="3">
        <v>717168</v>
      </c>
      <c r="D55" s="3">
        <v>705206</v>
      </c>
      <c r="E55" s="3">
        <v>593824</v>
      </c>
      <c r="F55" s="3">
        <v>656589</v>
      </c>
    </row>
    <row r="56" spans="1:6" ht="5.0999999999999996" customHeight="1">
      <c r="A56" s="44"/>
      <c r="B56" s="45"/>
      <c r="C56" s="45"/>
      <c r="D56" s="45"/>
      <c r="E56" s="45"/>
      <c r="F56" s="9"/>
    </row>
    <row r="57" spans="1:6">
      <c r="A57" s="30" t="s">
        <v>389</v>
      </c>
      <c r="B57" s="30"/>
      <c r="C57" s="30"/>
      <c r="D57" s="30"/>
      <c r="E57" s="30"/>
      <c r="F57" s="2"/>
    </row>
  </sheetData>
  <phoneticPr fontId="2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&amp;C157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61"/>
  <sheetViews>
    <sheetView zoomScaleNormal="100" workbookViewId="0"/>
  </sheetViews>
  <sheetFormatPr defaultRowHeight="13.5"/>
  <cols>
    <col min="1" max="1" width="16.625" style="82" customWidth="1"/>
    <col min="2" max="7" width="13" style="82" customWidth="1"/>
    <col min="8" max="8" width="10.5" style="82" customWidth="1"/>
    <col min="9" max="16384" width="9" style="82"/>
  </cols>
  <sheetData>
    <row r="1" spans="1:9">
      <c r="A1" s="30" t="s">
        <v>420</v>
      </c>
      <c r="B1" s="30"/>
      <c r="C1" s="30"/>
      <c r="D1" s="30"/>
      <c r="E1" s="30"/>
      <c r="F1" s="30"/>
      <c r="G1" s="30"/>
      <c r="H1" s="30"/>
    </row>
    <row r="2" spans="1:9">
      <c r="A2" s="30"/>
      <c r="B2" s="30"/>
      <c r="C2" s="30"/>
      <c r="D2" s="30"/>
      <c r="E2" s="30"/>
      <c r="F2" s="30"/>
      <c r="G2" s="30"/>
      <c r="H2" s="30"/>
    </row>
    <row r="3" spans="1:9" ht="14.25">
      <c r="A3" s="33" t="s">
        <v>428</v>
      </c>
      <c r="B3" s="30"/>
      <c r="C3" s="30"/>
      <c r="D3" s="30"/>
      <c r="E3" s="30"/>
      <c r="F3" s="30"/>
      <c r="G3" s="30"/>
      <c r="H3" s="30"/>
    </row>
    <row r="4" spans="1:9">
      <c r="A4" s="30" t="s">
        <v>381</v>
      </c>
      <c r="B4" s="30"/>
      <c r="C4" s="30"/>
      <c r="D4" s="30"/>
      <c r="E4" s="30"/>
      <c r="F4" s="30"/>
      <c r="G4" s="26" t="s">
        <v>260</v>
      </c>
      <c r="H4" s="30"/>
    </row>
    <row r="5" spans="1:9" ht="22.5">
      <c r="A5" s="35" t="s">
        <v>261</v>
      </c>
      <c r="B5" s="36" t="s">
        <v>262</v>
      </c>
      <c r="C5" s="38" t="s">
        <v>263</v>
      </c>
      <c r="D5" s="38" t="s">
        <v>264</v>
      </c>
      <c r="E5" s="38" t="s">
        <v>265</v>
      </c>
      <c r="F5" s="38" t="s">
        <v>266</v>
      </c>
      <c r="G5" s="39" t="s">
        <v>267</v>
      </c>
      <c r="H5" s="30"/>
    </row>
    <row r="6" spans="1:9" ht="5.0999999999999996" customHeight="1">
      <c r="A6" s="64"/>
      <c r="B6" s="65"/>
      <c r="C6" s="66"/>
      <c r="D6" s="66"/>
      <c r="E6" s="66"/>
      <c r="F6" s="66"/>
      <c r="G6" s="66"/>
      <c r="H6" s="30"/>
    </row>
    <row r="7" spans="1:9">
      <c r="A7" s="43" t="s">
        <v>405</v>
      </c>
      <c r="B7" s="3">
        <v>204949</v>
      </c>
      <c r="C7" s="3">
        <v>10833</v>
      </c>
      <c r="D7" s="14" t="s">
        <v>463</v>
      </c>
      <c r="E7" s="3">
        <v>194116</v>
      </c>
      <c r="F7" s="3">
        <v>204949</v>
      </c>
      <c r="G7" s="3">
        <v>194116</v>
      </c>
      <c r="H7" s="30"/>
    </row>
    <row r="8" spans="1:9">
      <c r="A8" s="67" t="s">
        <v>418</v>
      </c>
      <c r="B8" s="3">
        <v>204833</v>
      </c>
      <c r="C8" s="3">
        <v>10239</v>
      </c>
      <c r="D8" s="14" t="s">
        <v>463</v>
      </c>
      <c r="E8" s="3">
        <v>194594</v>
      </c>
      <c r="F8" s="3">
        <v>204833</v>
      </c>
      <c r="G8" s="3">
        <v>194594</v>
      </c>
      <c r="H8" s="30"/>
    </row>
    <row r="9" spans="1:9">
      <c r="A9" s="67" t="s">
        <v>406</v>
      </c>
      <c r="B9" s="3">
        <v>204850</v>
      </c>
      <c r="C9" s="3">
        <v>10338</v>
      </c>
      <c r="D9" s="14" t="s">
        <v>463</v>
      </c>
      <c r="E9" s="3">
        <v>194512</v>
      </c>
      <c r="F9" s="3">
        <v>204850</v>
      </c>
      <c r="G9" s="3">
        <v>194512</v>
      </c>
      <c r="H9" s="30"/>
    </row>
    <row r="10" spans="1:9">
      <c r="A10" s="67" t="s">
        <v>395</v>
      </c>
      <c r="B10" s="3">
        <v>205030</v>
      </c>
      <c r="C10" s="3">
        <v>10844</v>
      </c>
      <c r="D10" s="14" t="s">
        <v>463</v>
      </c>
      <c r="E10" s="3">
        <v>194186</v>
      </c>
      <c r="F10" s="3">
        <v>205030</v>
      </c>
      <c r="G10" s="3">
        <v>194186</v>
      </c>
      <c r="H10" s="30"/>
    </row>
    <row r="11" spans="1:9" ht="18" customHeight="1">
      <c r="A11" s="78" t="s">
        <v>407</v>
      </c>
      <c r="B11" s="3">
        <v>205807</v>
      </c>
      <c r="C11" s="3">
        <v>11035</v>
      </c>
      <c r="D11" s="14" t="s">
        <v>463</v>
      </c>
      <c r="E11" s="3">
        <v>194772</v>
      </c>
      <c r="F11" s="3">
        <v>205807</v>
      </c>
      <c r="G11" s="3">
        <v>194772</v>
      </c>
      <c r="H11" s="2"/>
      <c r="I11" s="83"/>
    </row>
    <row r="12" spans="1:9" ht="18" customHeight="1">
      <c r="A12" s="13" t="s">
        <v>268</v>
      </c>
      <c r="B12" s="3">
        <v>161352</v>
      </c>
      <c r="C12" s="3">
        <v>4101</v>
      </c>
      <c r="D12" s="14" t="s">
        <v>463</v>
      </c>
      <c r="E12" s="3">
        <v>157251</v>
      </c>
      <c r="F12" s="3">
        <v>161352</v>
      </c>
      <c r="G12" s="3">
        <v>157251</v>
      </c>
      <c r="H12" s="2"/>
      <c r="I12" s="83"/>
    </row>
    <row r="13" spans="1:9">
      <c r="A13" s="13" t="s">
        <v>269</v>
      </c>
      <c r="B13" s="3">
        <v>9552</v>
      </c>
      <c r="C13" s="3">
        <v>1205</v>
      </c>
      <c r="D13" s="14" t="s">
        <v>463</v>
      </c>
      <c r="E13" s="3">
        <v>8347</v>
      </c>
      <c r="F13" s="3">
        <v>9552</v>
      </c>
      <c r="G13" s="3">
        <v>8347</v>
      </c>
      <c r="H13" s="2"/>
      <c r="I13" s="83"/>
    </row>
    <row r="14" spans="1:9">
      <c r="A14" s="13" t="s">
        <v>270</v>
      </c>
      <c r="B14" s="3">
        <v>13</v>
      </c>
      <c r="C14" s="3">
        <v>2</v>
      </c>
      <c r="D14" s="14" t="s">
        <v>463</v>
      </c>
      <c r="E14" s="3">
        <v>11</v>
      </c>
      <c r="F14" s="3">
        <v>13</v>
      </c>
      <c r="G14" s="3">
        <v>11</v>
      </c>
      <c r="H14" s="2"/>
      <c r="I14" s="83"/>
    </row>
    <row r="15" spans="1:9">
      <c r="A15" s="13" t="s">
        <v>271</v>
      </c>
      <c r="B15" s="3">
        <v>34296</v>
      </c>
      <c r="C15" s="3">
        <v>5133</v>
      </c>
      <c r="D15" s="14" t="s">
        <v>463</v>
      </c>
      <c r="E15" s="3">
        <v>29163</v>
      </c>
      <c r="F15" s="3">
        <v>34296</v>
      </c>
      <c r="G15" s="3">
        <v>29163</v>
      </c>
      <c r="H15" s="2"/>
      <c r="I15" s="83"/>
    </row>
    <row r="16" spans="1:9">
      <c r="A16" s="13" t="s">
        <v>272</v>
      </c>
      <c r="B16" s="3">
        <v>594</v>
      </c>
      <c r="C16" s="3">
        <v>5943</v>
      </c>
      <c r="D16" s="14" t="s">
        <v>463</v>
      </c>
      <c r="E16" s="14" t="s">
        <v>461</v>
      </c>
      <c r="F16" s="3">
        <v>594</v>
      </c>
      <c r="G16" s="14" t="s">
        <v>461</v>
      </c>
      <c r="H16" s="2"/>
      <c r="I16" s="83"/>
    </row>
    <row r="17" spans="1:8" ht="5.0999999999999996" customHeight="1">
      <c r="A17" s="44"/>
      <c r="B17" s="45"/>
      <c r="C17" s="45"/>
      <c r="D17" s="45"/>
      <c r="E17" s="45"/>
      <c r="F17" s="45"/>
      <c r="G17" s="45"/>
      <c r="H17" s="30"/>
    </row>
    <row r="18" spans="1:8">
      <c r="A18" s="25" t="s">
        <v>273</v>
      </c>
      <c r="B18" s="30"/>
      <c r="C18" s="30"/>
      <c r="D18" s="30"/>
      <c r="E18" s="30"/>
      <c r="F18" s="30"/>
      <c r="G18" s="30"/>
      <c r="H18" s="30"/>
    </row>
    <row r="19" spans="1:8">
      <c r="A19" s="2" t="s">
        <v>390</v>
      </c>
      <c r="B19" s="30"/>
      <c r="C19" s="30"/>
      <c r="D19" s="30"/>
      <c r="E19" s="30"/>
      <c r="F19" s="30"/>
      <c r="G19" s="30"/>
      <c r="H19" s="30"/>
    </row>
    <row r="20" spans="1:8">
      <c r="A20" s="30"/>
      <c r="B20" s="30"/>
      <c r="C20" s="30"/>
      <c r="D20" s="30"/>
      <c r="E20" s="30"/>
      <c r="F20" s="30"/>
      <c r="G20" s="30"/>
      <c r="H20" s="30"/>
    </row>
    <row r="21" spans="1:8" ht="14.25">
      <c r="A21" s="33" t="s">
        <v>429</v>
      </c>
      <c r="B21" s="30"/>
      <c r="C21" s="30"/>
      <c r="D21" s="30"/>
      <c r="E21" s="30"/>
      <c r="F21" s="30"/>
      <c r="G21" s="30"/>
      <c r="H21" s="30"/>
    </row>
    <row r="22" spans="1:8">
      <c r="A22" s="25" t="s">
        <v>299</v>
      </c>
      <c r="B22" s="30"/>
      <c r="C22" s="30"/>
      <c r="D22" s="30"/>
      <c r="E22" s="30"/>
      <c r="F22" s="30"/>
      <c r="G22" s="30"/>
      <c r="H22" s="30"/>
    </row>
    <row r="23" spans="1:8">
      <c r="A23" s="30" t="s">
        <v>382</v>
      </c>
      <c r="B23" s="30"/>
      <c r="C23" s="30"/>
      <c r="D23" s="30"/>
      <c r="E23" s="30"/>
      <c r="F23" s="30"/>
      <c r="G23" s="26" t="s">
        <v>260</v>
      </c>
      <c r="H23" s="68"/>
    </row>
    <row r="24" spans="1:8">
      <c r="A24" s="97" t="s">
        <v>274</v>
      </c>
      <c r="B24" s="91" t="s">
        <v>451</v>
      </c>
      <c r="C24" s="90"/>
      <c r="D24" s="91" t="s">
        <v>408</v>
      </c>
      <c r="E24" s="90"/>
      <c r="F24" s="91" t="s">
        <v>452</v>
      </c>
      <c r="G24" s="99"/>
      <c r="H24" s="69"/>
    </row>
    <row r="25" spans="1:8">
      <c r="A25" s="98"/>
      <c r="B25" s="35" t="s">
        <v>275</v>
      </c>
      <c r="C25" s="36" t="s">
        <v>276</v>
      </c>
      <c r="D25" s="36" t="s">
        <v>275</v>
      </c>
      <c r="E25" s="27" t="s">
        <v>277</v>
      </c>
      <c r="F25" s="36" t="s">
        <v>275</v>
      </c>
      <c r="G25" s="27" t="s">
        <v>277</v>
      </c>
      <c r="H25" s="65"/>
    </row>
    <row r="26" spans="1:8" ht="5.0999999999999996" customHeight="1">
      <c r="A26" s="64"/>
      <c r="B26" s="65"/>
      <c r="C26" s="65"/>
      <c r="D26" s="65"/>
      <c r="E26" s="65"/>
      <c r="F26" s="65"/>
      <c r="G26" s="65"/>
      <c r="H26" s="65"/>
    </row>
    <row r="27" spans="1:8">
      <c r="A27" s="43" t="s">
        <v>278</v>
      </c>
      <c r="B27" s="3">
        <v>162305</v>
      </c>
      <c r="C27" s="3">
        <v>694706927</v>
      </c>
      <c r="D27" s="3">
        <v>162563</v>
      </c>
      <c r="E27" s="3">
        <v>695292796</v>
      </c>
      <c r="F27" s="3">
        <v>164221</v>
      </c>
      <c r="G27" s="3">
        <v>710296358</v>
      </c>
      <c r="H27" s="7"/>
    </row>
    <row r="28" spans="1:8" ht="18" customHeight="1">
      <c r="A28" s="43" t="s">
        <v>279</v>
      </c>
      <c r="B28" s="3">
        <v>4955</v>
      </c>
      <c r="C28" s="3">
        <v>5940655</v>
      </c>
      <c r="D28" s="3">
        <v>4969</v>
      </c>
      <c r="E28" s="3">
        <v>5996372</v>
      </c>
      <c r="F28" s="3">
        <v>5128</v>
      </c>
      <c r="G28" s="3">
        <v>6120739</v>
      </c>
      <c r="H28" s="7"/>
    </row>
    <row r="29" spans="1:8">
      <c r="A29" s="43" t="s">
        <v>298</v>
      </c>
      <c r="B29" s="3">
        <v>45629</v>
      </c>
      <c r="C29" s="3">
        <v>94797783</v>
      </c>
      <c r="D29" s="3">
        <v>46381</v>
      </c>
      <c r="E29" s="3">
        <v>96628263</v>
      </c>
      <c r="F29" s="3">
        <v>46761</v>
      </c>
      <c r="G29" s="3">
        <v>97551205</v>
      </c>
      <c r="H29" s="7"/>
    </row>
    <row r="30" spans="1:8">
      <c r="A30" s="43" t="s">
        <v>280</v>
      </c>
      <c r="B30" s="3">
        <v>51157</v>
      </c>
      <c r="C30" s="3">
        <v>183410198</v>
      </c>
      <c r="D30" s="3">
        <v>50893</v>
      </c>
      <c r="E30" s="3">
        <v>182969032</v>
      </c>
      <c r="F30" s="3">
        <v>50643</v>
      </c>
      <c r="G30" s="3">
        <v>183269980</v>
      </c>
      <c r="H30" s="7"/>
    </row>
    <row r="31" spans="1:8">
      <c r="A31" s="43" t="s">
        <v>281</v>
      </c>
      <c r="B31" s="3">
        <v>29606</v>
      </c>
      <c r="C31" s="3">
        <v>152684641</v>
      </c>
      <c r="D31" s="3">
        <v>29764</v>
      </c>
      <c r="E31" s="3">
        <v>154346659</v>
      </c>
      <c r="F31" s="3">
        <v>30170</v>
      </c>
      <c r="G31" s="3">
        <v>157249204</v>
      </c>
      <c r="H31" s="7"/>
    </row>
    <row r="32" spans="1:8">
      <c r="A32" s="43" t="s">
        <v>282</v>
      </c>
      <c r="B32" s="3">
        <v>14752</v>
      </c>
      <c r="C32" s="3">
        <v>98216296</v>
      </c>
      <c r="D32" s="3">
        <v>14619</v>
      </c>
      <c r="E32" s="3">
        <v>97848038</v>
      </c>
      <c r="F32" s="3">
        <v>14567</v>
      </c>
      <c r="G32" s="3">
        <v>97938375</v>
      </c>
      <c r="H32" s="7"/>
    </row>
    <row r="33" spans="1:8">
      <c r="A33" s="43" t="s">
        <v>283</v>
      </c>
      <c r="B33" s="3">
        <v>9138</v>
      </c>
      <c r="C33" s="3">
        <v>74249304</v>
      </c>
      <c r="D33" s="3">
        <v>8932</v>
      </c>
      <c r="E33" s="3">
        <v>72615024</v>
      </c>
      <c r="F33" s="3">
        <v>9657</v>
      </c>
      <c r="G33" s="3">
        <v>78836186</v>
      </c>
      <c r="H33" s="7"/>
    </row>
    <row r="34" spans="1:8">
      <c r="A34" s="43" t="s">
        <v>284</v>
      </c>
      <c r="B34" s="3">
        <v>3089</v>
      </c>
      <c r="C34" s="3">
        <v>29750259</v>
      </c>
      <c r="D34" s="3">
        <v>3052</v>
      </c>
      <c r="E34" s="3">
        <v>29300168</v>
      </c>
      <c r="F34" s="3">
        <v>3254</v>
      </c>
      <c r="G34" s="3">
        <v>31535745</v>
      </c>
      <c r="H34" s="7"/>
    </row>
    <row r="35" spans="1:8">
      <c r="A35" s="43" t="s">
        <v>285</v>
      </c>
      <c r="B35" s="3">
        <v>2117</v>
      </c>
      <c r="C35" s="3">
        <v>23694709</v>
      </c>
      <c r="D35" s="3">
        <v>2111</v>
      </c>
      <c r="E35" s="3">
        <v>23851110</v>
      </c>
      <c r="F35" s="3">
        <v>2164</v>
      </c>
      <c r="G35" s="3">
        <v>24517867</v>
      </c>
      <c r="H35" s="7"/>
    </row>
    <row r="36" spans="1:8">
      <c r="A36" s="43" t="s">
        <v>383</v>
      </c>
      <c r="B36" s="3">
        <v>1862</v>
      </c>
      <c r="C36" s="3">
        <v>31963082</v>
      </c>
      <c r="D36" s="3">
        <v>1842</v>
      </c>
      <c r="E36" s="3">
        <v>31738130</v>
      </c>
      <c r="F36" s="3">
        <v>1877</v>
      </c>
      <c r="G36" s="3">
        <v>33277057</v>
      </c>
      <c r="H36" s="7"/>
    </row>
    <row r="37" spans="1:8">
      <c r="A37" s="43" t="s">
        <v>286</v>
      </c>
      <c r="B37" s="28"/>
      <c r="C37" s="28"/>
      <c r="D37" s="28"/>
      <c r="E37" s="28"/>
      <c r="F37" s="4"/>
      <c r="G37" s="4"/>
      <c r="H37" s="79"/>
    </row>
    <row r="38" spans="1:8" ht="5.0999999999999996" customHeight="1">
      <c r="A38" s="44"/>
      <c r="B38" s="45"/>
      <c r="C38" s="45"/>
      <c r="D38" s="45"/>
      <c r="E38" s="45"/>
      <c r="F38" s="45"/>
      <c r="G38" s="45"/>
      <c r="H38" s="68"/>
    </row>
    <row r="39" spans="1:8">
      <c r="A39" s="30" t="s">
        <v>390</v>
      </c>
      <c r="B39" s="30"/>
      <c r="C39" s="30"/>
      <c r="D39" s="30"/>
      <c r="E39" s="30"/>
      <c r="F39" s="30"/>
      <c r="G39" s="30"/>
      <c r="H39" s="68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 s="83" customFormat="1" ht="14.25">
      <c r="A41" s="22" t="s">
        <v>430</v>
      </c>
      <c r="B41" s="2"/>
      <c r="C41" s="2"/>
      <c r="D41" s="2"/>
      <c r="E41" s="2"/>
      <c r="F41" s="2"/>
      <c r="G41" s="2"/>
      <c r="H41" s="2"/>
    </row>
    <row r="42" spans="1:8" s="83" customFormat="1">
      <c r="A42" s="2" t="s">
        <v>348</v>
      </c>
      <c r="B42" s="2"/>
      <c r="C42" s="2"/>
      <c r="D42" s="2"/>
      <c r="E42" s="2"/>
      <c r="F42" s="2"/>
      <c r="G42" s="2"/>
      <c r="H42" s="2"/>
    </row>
    <row r="43" spans="1:8" s="83" customFormat="1">
      <c r="A43" s="74" t="s">
        <v>287</v>
      </c>
      <c r="B43" s="19" t="s">
        <v>373</v>
      </c>
      <c r="C43" s="19" t="s">
        <v>385</v>
      </c>
      <c r="D43" s="19" t="s">
        <v>396</v>
      </c>
      <c r="E43" s="19" t="s">
        <v>409</v>
      </c>
      <c r="F43" s="29" t="s">
        <v>467</v>
      </c>
      <c r="G43" s="2"/>
      <c r="H43" s="2"/>
    </row>
    <row r="44" spans="1:8" s="83" customFormat="1" ht="5.0999999999999996" customHeight="1">
      <c r="A44" s="75"/>
      <c r="B44" s="76"/>
      <c r="C44" s="76"/>
      <c r="D44" s="76"/>
      <c r="E44" s="76"/>
      <c r="F44" s="76"/>
      <c r="G44" s="2"/>
      <c r="H44" s="2"/>
    </row>
    <row r="45" spans="1:8" s="83" customFormat="1">
      <c r="A45" s="13" t="s">
        <v>288</v>
      </c>
      <c r="B45" s="3">
        <v>39462408</v>
      </c>
      <c r="C45" s="3">
        <v>36871812</v>
      </c>
      <c r="D45" s="3">
        <v>38573822</v>
      </c>
      <c r="E45" s="7">
        <f>SUM(E46,E50,E53:E57)</f>
        <v>37899242</v>
      </c>
      <c r="F45" s="7">
        <v>28096567</v>
      </c>
      <c r="G45" s="2"/>
      <c r="H45" s="2"/>
    </row>
    <row r="46" spans="1:8" s="83" customFormat="1" ht="18" customHeight="1">
      <c r="A46" s="13" t="s">
        <v>289</v>
      </c>
      <c r="B46" s="3">
        <v>17901697</v>
      </c>
      <c r="C46" s="3">
        <v>17294805</v>
      </c>
      <c r="D46" s="3">
        <v>17824986</v>
      </c>
      <c r="E46" s="7">
        <f>SUM(E47:E49)</f>
        <v>17457406</v>
      </c>
      <c r="F46" s="7">
        <v>16661503</v>
      </c>
      <c r="G46" s="2"/>
      <c r="H46" s="2"/>
    </row>
    <row r="47" spans="1:8" s="83" customFormat="1">
      <c r="A47" s="13" t="s">
        <v>290</v>
      </c>
      <c r="B47" s="3">
        <v>15008527</v>
      </c>
      <c r="C47" s="3">
        <v>14640629</v>
      </c>
      <c r="D47" s="3">
        <v>15096593</v>
      </c>
      <c r="E47" s="7">
        <v>15114565</v>
      </c>
      <c r="F47" s="7">
        <v>15229662</v>
      </c>
      <c r="G47" s="2"/>
      <c r="H47" s="2"/>
    </row>
    <row r="48" spans="1:8" s="83" customFormat="1">
      <c r="A48" s="13" t="s">
        <v>291</v>
      </c>
      <c r="B48" s="3">
        <v>2622976</v>
      </c>
      <c r="C48" s="3">
        <v>2418410</v>
      </c>
      <c r="D48" s="3">
        <v>2541782</v>
      </c>
      <c r="E48" s="7">
        <v>2167476</v>
      </c>
      <c r="F48" s="7">
        <v>1225225</v>
      </c>
      <c r="G48" s="2"/>
      <c r="H48" s="2"/>
    </row>
    <row r="49" spans="1:8" s="83" customFormat="1">
      <c r="A49" s="13" t="s">
        <v>292</v>
      </c>
      <c r="B49" s="3">
        <v>270194</v>
      </c>
      <c r="C49" s="3">
        <v>235766</v>
      </c>
      <c r="D49" s="3">
        <v>186611</v>
      </c>
      <c r="E49" s="7">
        <v>175365</v>
      </c>
      <c r="F49" s="7">
        <v>206616</v>
      </c>
      <c r="G49" s="2"/>
      <c r="H49" s="2"/>
    </row>
    <row r="50" spans="1:8" s="83" customFormat="1" ht="18" customHeight="1">
      <c r="A50" s="13" t="s">
        <v>293</v>
      </c>
      <c r="B50" s="3">
        <v>14220468</v>
      </c>
      <c r="C50" s="3">
        <v>13054965</v>
      </c>
      <c r="D50" s="3">
        <v>13606360</v>
      </c>
      <c r="E50" s="7">
        <f>SUM(E51:E52)</f>
        <v>13479244</v>
      </c>
      <c r="F50" s="7">
        <v>7251727</v>
      </c>
      <c r="G50" s="2"/>
      <c r="H50" s="2"/>
    </row>
    <row r="51" spans="1:8" s="83" customFormat="1">
      <c r="A51" s="13" t="s">
        <v>290</v>
      </c>
      <c r="B51" s="3">
        <v>814512</v>
      </c>
      <c r="C51" s="3">
        <v>780253</v>
      </c>
      <c r="D51" s="3">
        <v>787744</v>
      </c>
      <c r="E51" s="7">
        <v>750968</v>
      </c>
      <c r="F51" s="7">
        <v>701332</v>
      </c>
      <c r="G51" s="2"/>
      <c r="H51" s="2"/>
    </row>
    <row r="52" spans="1:8" s="83" customFormat="1">
      <c r="A52" s="13" t="s">
        <v>465</v>
      </c>
      <c r="B52" s="3">
        <v>13405956</v>
      </c>
      <c r="C52" s="3">
        <v>12274712</v>
      </c>
      <c r="D52" s="3">
        <v>12818616</v>
      </c>
      <c r="E52" s="7">
        <v>12728276</v>
      </c>
      <c r="F52" s="7">
        <v>6550395</v>
      </c>
      <c r="G52" s="2"/>
      <c r="H52" s="2"/>
    </row>
    <row r="53" spans="1:8" s="83" customFormat="1" ht="18" customHeight="1">
      <c r="A53" s="13" t="s">
        <v>294</v>
      </c>
      <c r="B53" s="3">
        <v>1813003</v>
      </c>
      <c r="C53" s="3">
        <v>1107686</v>
      </c>
      <c r="D53" s="3">
        <v>1326518</v>
      </c>
      <c r="E53" s="7">
        <v>1180262</v>
      </c>
      <c r="F53" s="7">
        <v>655819</v>
      </c>
      <c r="G53" s="2"/>
      <c r="H53" s="2"/>
    </row>
    <row r="54" spans="1:8" s="83" customFormat="1">
      <c r="A54" s="13" t="s">
        <v>295</v>
      </c>
      <c r="B54" s="3">
        <v>3416189</v>
      </c>
      <c r="C54" s="3">
        <v>3394654</v>
      </c>
      <c r="D54" s="3">
        <v>3314398</v>
      </c>
      <c r="E54" s="7">
        <v>3270665</v>
      </c>
      <c r="F54" s="7">
        <v>3205162</v>
      </c>
      <c r="G54" s="2"/>
      <c r="H54" s="2"/>
    </row>
    <row r="55" spans="1:8" s="83" customFormat="1">
      <c r="A55" s="13" t="s">
        <v>296</v>
      </c>
      <c r="B55" s="3">
        <v>2092501</v>
      </c>
      <c r="C55" s="3">
        <v>2019610</v>
      </c>
      <c r="D55" s="3">
        <v>2501560</v>
      </c>
      <c r="E55" s="7">
        <v>2511665</v>
      </c>
      <c r="F55" s="7">
        <v>322356</v>
      </c>
      <c r="G55" s="2"/>
      <c r="H55" s="2"/>
    </row>
    <row r="56" spans="1:8" s="83" customFormat="1">
      <c r="A56" s="13" t="s">
        <v>297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2"/>
      <c r="H56" s="2"/>
    </row>
    <row r="57" spans="1:8" s="83" customFormat="1">
      <c r="A57" s="13" t="s">
        <v>207</v>
      </c>
      <c r="B57" s="3">
        <v>18550</v>
      </c>
      <c r="C57" s="3">
        <v>92</v>
      </c>
      <c r="D57" s="3">
        <v>0</v>
      </c>
      <c r="E57" s="3">
        <v>0</v>
      </c>
      <c r="F57" s="3">
        <v>0</v>
      </c>
      <c r="G57" s="2"/>
      <c r="H57" s="2"/>
    </row>
    <row r="58" spans="1:8" s="83" customFormat="1" ht="5.0999999999999996" customHeight="1">
      <c r="A58" s="77"/>
      <c r="B58" s="9"/>
      <c r="C58" s="9"/>
      <c r="D58" s="9"/>
      <c r="E58" s="9"/>
      <c r="F58" s="9"/>
      <c r="G58" s="2"/>
      <c r="H58" s="2"/>
    </row>
    <row r="59" spans="1:8" s="83" customFormat="1">
      <c r="A59" s="23" t="s">
        <v>466</v>
      </c>
    </row>
    <row r="60" spans="1:8" s="83" customFormat="1">
      <c r="A60" s="23" t="s">
        <v>472</v>
      </c>
      <c r="B60" s="2"/>
      <c r="C60" s="2"/>
      <c r="D60" s="2"/>
      <c r="E60" s="2"/>
      <c r="F60" s="2"/>
      <c r="G60" s="2"/>
      <c r="H60" s="2"/>
    </row>
    <row r="61" spans="1:8">
      <c r="A61" s="2" t="s">
        <v>419</v>
      </c>
    </row>
  </sheetData>
  <mergeCells count="4">
    <mergeCell ref="A24:A25"/>
    <mergeCell ref="B24:C24"/>
    <mergeCell ref="D24:E24"/>
    <mergeCell ref="F24:G24"/>
  </mergeCells>
  <phoneticPr fontId="2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&amp;C158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148ページ</vt:lpstr>
      <vt:lpstr>149ページ</vt:lpstr>
      <vt:lpstr>150-151ページ</vt:lpstr>
      <vt:lpstr>152-153ページ</vt:lpstr>
      <vt:lpstr>154ページ</vt:lpstr>
      <vt:lpstr>155ページ</vt:lpstr>
      <vt:lpstr>156ページ</vt:lpstr>
      <vt:lpstr>157ページ</vt:lpstr>
      <vt:lpstr>158ページ</vt:lpstr>
      <vt:lpstr>159ページ</vt:lpstr>
      <vt:lpstr>160ページ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永田美智子</cp:lastModifiedBy>
  <cp:lastPrinted>2016-03-08T00:55:27Z</cp:lastPrinted>
  <dcterms:created xsi:type="dcterms:W3CDTF">2008-05-22T02:11:26Z</dcterms:created>
  <dcterms:modified xsi:type="dcterms:W3CDTF">2016-03-08T07:01:49Z</dcterms:modified>
</cp:coreProperties>
</file>