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5" windowWidth="14940" windowHeight="9000" tabRatio="722"/>
  </bookViews>
  <sheets>
    <sheet name="133ページ" sheetId="35" r:id="rId1"/>
    <sheet name="134ページ" sheetId="36" r:id="rId2"/>
    <sheet name="135ページ" sheetId="37" r:id="rId3"/>
    <sheet name="136ページ" sheetId="38" r:id="rId4"/>
    <sheet name="137ページ" sheetId="39" r:id="rId5"/>
    <sheet name="138ページ" sheetId="8" r:id="rId6"/>
    <sheet name="139ページ" sheetId="7" r:id="rId7"/>
    <sheet name="140ページ" sheetId="6" r:id="rId8"/>
    <sheet name="141ページ" sheetId="12" r:id="rId9"/>
    <sheet name="142ページ" sheetId="11" r:id="rId10"/>
    <sheet name="143ページ" sheetId="29" r:id="rId11"/>
    <sheet name="144ページ" sheetId="30" r:id="rId12"/>
    <sheet name="144ページ(不要)" sheetId="31" state="hidden" r:id="rId13"/>
    <sheet name="145ページ" sheetId="32" r:id="rId14"/>
    <sheet name="146ページ" sheetId="33" r:id="rId15"/>
    <sheet name="147ページ" sheetId="34" r:id="rId16"/>
  </sheets>
  <definedNames>
    <definedName name="_xlnm.Print_Area" localSheetId="10">'143ページ'!$A$1:$M$64</definedName>
    <definedName name="_xlnm.Print_Area" localSheetId="14">'146ページ'!$A$1:$S$55</definedName>
  </definedNames>
  <calcPr calcId="125725"/>
</workbook>
</file>

<file path=xl/calcChain.xml><?xml version="1.0" encoding="utf-8"?>
<calcChain xmlns="http://schemas.openxmlformats.org/spreadsheetml/2006/main">
  <c r="L12" i="39"/>
  <c r="L11"/>
  <c r="L10"/>
  <c r="L9"/>
  <c r="J13"/>
  <c r="J12"/>
  <c r="J11"/>
  <c r="J10"/>
  <c r="J9"/>
  <c r="Q46" i="38"/>
  <c r="Q45"/>
  <c r="C73" i="30" l="1"/>
  <c r="C72"/>
  <c r="C41" i="31"/>
  <c r="C39"/>
  <c r="C38"/>
  <c r="C42"/>
</calcChain>
</file>

<file path=xl/sharedStrings.xml><?xml version="1.0" encoding="utf-8"?>
<sst xmlns="http://schemas.openxmlformats.org/spreadsheetml/2006/main" count="1487" uniqueCount="687">
  <si>
    <t>工芸品</t>
    <rPh sb="0" eb="2">
      <t>コウゲイ</t>
    </rPh>
    <rPh sb="2" eb="3">
      <t>シナ</t>
    </rPh>
    <phoneticPr fontId="3"/>
  </si>
  <si>
    <t>民俗
文化財</t>
    <rPh sb="0" eb="2">
      <t>ミンゾク</t>
    </rPh>
    <rPh sb="3" eb="6">
      <t>ブンカザイ</t>
    </rPh>
    <phoneticPr fontId="3"/>
  </si>
  <si>
    <t>教　　　育　　・　　文　　　化</t>
    <rPh sb="0" eb="1">
      <t>キョウ</t>
    </rPh>
    <rPh sb="4" eb="5">
      <t>イク</t>
    </rPh>
    <rPh sb="10" eb="11">
      <t>ブン</t>
    </rPh>
    <rPh sb="14" eb="15">
      <t>カ</t>
    </rPh>
    <phoneticPr fontId="2"/>
  </si>
  <si>
    <t>児　童・
生　徒・
学生数</t>
    <rPh sb="0" eb="1">
      <t>ジ</t>
    </rPh>
    <rPh sb="2" eb="3">
      <t>ワラベ</t>
    </rPh>
    <rPh sb="5" eb="6">
      <t>ショウ</t>
    </rPh>
    <rPh sb="7" eb="8">
      <t>タダ</t>
    </rPh>
    <rPh sb="10" eb="13">
      <t>ガクセイスウ</t>
    </rPh>
    <phoneticPr fontId="2"/>
  </si>
  <si>
    <r>
      <t xml:space="preserve">教員数
</t>
    </r>
    <r>
      <rPr>
        <sz val="8"/>
        <rFont val="ＭＳ Ｐ明朝"/>
        <family val="1"/>
        <charset val="128"/>
      </rPr>
      <t>（本務者）</t>
    </r>
    <rPh sb="0" eb="2">
      <t>キョウイン</t>
    </rPh>
    <rPh sb="2" eb="3">
      <t>スウ</t>
    </rPh>
    <rPh sb="5" eb="6">
      <t>ホン</t>
    </rPh>
    <rPh sb="6" eb="7">
      <t>ム</t>
    </rPh>
    <rPh sb="7" eb="8">
      <t>シャ</t>
    </rPh>
    <phoneticPr fontId="2"/>
  </si>
  <si>
    <t>…</t>
  </si>
  <si>
    <t xml:space="preserve"> </t>
  </si>
  <si>
    <t>（各年５月１日）</t>
    <rPh sb="1" eb="3">
      <t>カクネン</t>
    </rPh>
    <rPh sb="4" eb="5">
      <t>ガツ</t>
    </rPh>
    <rPh sb="6" eb="7">
      <t>ニチ</t>
    </rPh>
    <phoneticPr fontId="2"/>
  </si>
  <si>
    <t>学   校   種</t>
    <rPh sb="0" eb="5">
      <t>ガッコウ</t>
    </rPh>
    <rPh sb="8" eb="9">
      <t>シュ</t>
    </rPh>
    <phoneticPr fontId="2"/>
  </si>
  <si>
    <t>学校数</t>
    <rPh sb="0" eb="3">
      <t>ガッコウスウ</t>
    </rPh>
    <phoneticPr fontId="2"/>
  </si>
  <si>
    <t>学級数</t>
    <rPh sb="0" eb="3">
      <t>ガッキュウスウ</t>
    </rPh>
    <phoneticPr fontId="2"/>
  </si>
  <si>
    <t>幼稚園</t>
    <rPh sb="0" eb="3">
      <t>ヨウチエン</t>
    </rPh>
    <phoneticPr fontId="2"/>
  </si>
  <si>
    <t>公立</t>
    <rPh sb="0" eb="2">
      <t>コウリツ</t>
    </rPh>
    <phoneticPr fontId="2"/>
  </si>
  <si>
    <t>私立</t>
    <rPh sb="0" eb="2">
      <t>シリツ</t>
    </rPh>
    <phoneticPr fontId="2"/>
  </si>
  <si>
    <t>小学校</t>
    <rPh sb="0" eb="3">
      <t>ショウガッコウ</t>
    </rPh>
    <phoneticPr fontId="2"/>
  </si>
  <si>
    <t>中学校</t>
    <rPh sb="0" eb="3">
      <t>チュウガッコウ</t>
    </rPh>
    <phoneticPr fontId="2"/>
  </si>
  <si>
    <t>高等学校</t>
    <rPh sb="0" eb="2">
      <t>コウトウ</t>
    </rPh>
    <rPh sb="2" eb="4">
      <t>ガッコウ</t>
    </rPh>
    <phoneticPr fontId="2"/>
  </si>
  <si>
    <t>短期大学（私立）</t>
    <rPh sb="0" eb="2">
      <t>タンキ</t>
    </rPh>
    <rPh sb="2" eb="4">
      <t>ダイガク</t>
    </rPh>
    <rPh sb="5" eb="7">
      <t>シリツ</t>
    </rPh>
    <phoneticPr fontId="2"/>
  </si>
  <si>
    <t>大学（私立）</t>
    <rPh sb="0" eb="2">
      <t>ダイガク</t>
    </rPh>
    <rPh sb="3" eb="5">
      <t>シリツ</t>
    </rPh>
    <phoneticPr fontId="2"/>
  </si>
  <si>
    <t>各種学校（私立）</t>
    <rPh sb="0" eb="2">
      <t>カクシュ</t>
    </rPh>
    <rPh sb="2" eb="4">
      <t>ガッコウ</t>
    </rPh>
    <rPh sb="5" eb="7">
      <t>シリツ</t>
    </rPh>
    <phoneticPr fontId="2"/>
  </si>
  <si>
    <t>総　　　　数</t>
    <rPh sb="0" eb="6">
      <t>ソウスウ</t>
    </rPh>
    <phoneticPr fontId="2"/>
  </si>
  <si>
    <t>総　数</t>
    <rPh sb="0" eb="3">
      <t>ソウスウ</t>
    </rPh>
    <phoneticPr fontId="2"/>
  </si>
  <si>
    <t>定時制</t>
    <rPh sb="0" eb="3">
      <t>テイジセイ</t>
    </rPh>
    <phoneticPr fontId="2"/>
  </si>
  <si>
    <t>　本表の学校には分校及び休校中の学校を含む。</t>
    <rPh sb="1" eb="2">
      <t>ホン</t>
    </rPh>
    <rPh sb="2" eb="3">
      <t>ヒョウ</t>
    </rPh>
    <rPh sb="4" eb="6">
      <t>ガッコウ</t>
    </rPh>
    <rPh sb="8" eb="10">
      <t>ブンコウ</t>
    </rPh>
    <rPh sb="10" eb="11">
      <t>オヨ</t>
    </rPh>
    <rPh sb="12" eb="14">
      <t>キュウコウ</t>
    </rPh>
    <rPh sb="14" eb="15">
      <t>チュウ</t>
    </rPh>
    <rPh sb="16" eb="18">
      <t>ガッコウ</t>
    </rPh>
    <rPh sb="19" eb="20">
      <t>フク</t>
    </rPh>
    <phoneticPr fontId="2"/>
  </si>
  <si>
    <t>年 齢 ・ 男 女</t>
    <rPh sb="0" eb="1">
      <t>トシ</t>
    </rPh>
    <rPh sb="2" eb="3">
      <t>ヨワイ</t>
    </rPh>
    <rPh sb="6" eb="9">
      <t>ダンジョ</t>
    </rPh>
    <phoneticPr fontId="2"/>
  </si>
  <si>
    <t>公  立</t>
    <rPh sb="0" eb="4">
      <t>コウリツ</t>
    </rPh>
    <phoneticPr fontId="2"/>
  </si>
  <si>
    <t>私  立</t>
    <rPh sb="0" eb="4">
      <t>シリツ</t>
    </rPh>
    <phoneticPr fontId="2"/>
  </si>
  <si>
    <t>総         数</t>
    <rPh sb="0" eb="11">
      <t>ソウスウ</t>
    </rPh>
    <phoneticPr fontId="2"/>
  </si>
  <si>
    <t>男</t>
    <rPh sb="0" eb="1">
      <t>オトコ</t>
    </rPh>
    <phoneticPr fontId="2"/>
  </si>
  <si>
    <t>女</t>
    <rPh sb="0" eb="1">
      <t>オンナ</t>
    </rPh>
    <phoneticPr fontId="2"/>
  </si>
  <si>
    <t>３歳児</t>
    <rPh sb="1" eb="3">
      <t>サイジ</t>
    </rPh>
    <phoneticPr fontId="2"/>
  </si>
  <si>
    <t>総数</t>
    <rPh sb="0" eb="2">
      <t>ソウスウ</t>
    </rPh>
    <phoneticPr fontId="2"/>
  </si>
  <si>
    <t>４歳児</t>
    <rPh sb="1" eb="3">
      <t>サイジ</t>
    </rPh>
    <phoneticPr fontId="2"/>
  </si>
  <si>
    <t>５歳児</t>
    <rPh sb="1" eb="3">
      <t>サイジ</t>
    </rPh>
    <phoneticPr fontId="2"/>
  </si>
  <si>
    <t>学 年 ・ 男 女</t>
    <rPh sb="0" eb="3">
      <t>ガクネン</t>
    </rPh>
    <rPh sb="6" eb="9">
      <t>ダンジョ</t>
    </rPh>
    <phoneticPr fontId="2"/>
  </si>
  <si>
    <t>1学年</t>
    <rPh sb="1" eb="3">
      <t>ガクネン</t>
    </rPh>
    <phoneticPr fontId="2"/>
  </si>
  <si>
    <t>２学年</t>
    <rPh sb="1" eb="3">
      <t>ガクネン</t>
    </rPh>
    <phoneticPr fontId="2"/>
  </si>
  <si>
    <t>３学年</t>
    <rPh sb="1" eb="3">
      <t>ガクネン</t>
    </rPh>
    <phoneticPr fontId="2"/>
  </si>
  <si>
    <t>４学年</t>
    <rPh sb="1" eb="3">
      <t>ガクネン</t>
    </rPh>
    <phoneticPr fontId="2"/>
  </si>
  <si>
    <t>５学年</t>
    <rPh sb="1" eb="3">
      <t>ガクネン</t>
    </rPh>
    <phoneticPr fontId="2"/>
  </si>
  <si>
    <t>６学年</t>
    <rPh sb="1" eb="3">
      <t>ガクネン</t>
    </rPh>
    <phoneticPr fontId="2"/>
  </si>
  <si>
    <t xml:space="preserve">学 年 ・ 男 女 </t>
    <rPh sb="0" eb="3">
      <t>ガクネン</t>
    </rPh>
    <rPh sb="6" eb="9">
      <t>ダンジョ</t>
    </rPh>
    <phoneticPr fontId="2"/>
  </si>
  <si>
    <t>総        数</t>
    <rPh sb="0" eb="10">
      <t>ソウスウ</t>
    </rPh>
    <phoneticPr fontId="2"/>
  </si>
  <si>
    <t>高等学校等進学者　①</t>
    <rPh sb="0" eb="2">
      <t>コウトウ</t>
    </rPh>
    <rPh sb="2" eb="4">
      <t>ガッコウ</t>
    </rPh>
    <rPh sb="4" eb="5">
      <t>トウ</t>
    </rPh>
    <rPh sb="5" eb="8">
      <t>シンガクシャ</t>
    </rPh>
    <phoneticPr fontId="2"/>
  </si>
  <si>
    <t>専修学校、各種学校、公共職業能力開発施設等入学者　②</t>
    <rPh sb="0" eb="2">
      <t>センシュウ</t>
    </rPh>
    <rPh sb="2" eb="4">
      <t>ガッコウ</t>
    </rPh>
    <rPh sb="5" eb="7">
      <t>カクシュ</t>
    </rPh>
    <rPh sb="7" eb="9">
      <t>ガッコウ</t>
    </rPh>
    <rPh sb="10" eb="12">
      <t>コウキョウ</t>
    </rPh>
    <rPh sb="12" eb="14">
      <t>ショクギョウ</t>
    </rPh>
    <rPh sb="14" eb="16">
      <t>ノウリョク</t>
    </rPh>
    <rPh sb="16" eb="18">
      <t>カイハツ</t>
    </rPh>
    <phoneticPr fontId="2"/>
  </si>
  <si>
    <t>上記以外の者</t>
    <rPh sb="0" eb="2">
      <t>ジョウキ</t>
    </rPh>
    <rPh sb="2" eb="4">
      <t>イガイ</t>
    </rPh>
    <rPh sb="5" eb="6">
      <t>モノ</t>
    </rPh>
    <phoneticPr fontId="2"/>
  </si>
  <si>
    <t>死亡・不詳</t>
    <rPh sb="0" eb="2">
      <t>シボウ</t>
    </rPh>
    <rPh sb="3" eb="5">
      <t>フショウ</t>
    </rPh>
    <phoneticPr fontId="2"/>
  </si>
  <si>
    <t>学   年  ・  男   女</t>
    <rPh sb="0" eb="5">
      <t>ガクネン</t>
    </rPh>
    <rPh sb="10" eb="15">
      <t>ダンジョ</t>
    </rPh>
    <phoneticPr fontId="2"/>
  </si>
  <si>
    <t>総　　数</t>
    <rPh sb="0" eb="4">
      <t>ソウスウ</t>
    </rPh>
    <phoneticPr fontId="2"/>
  </si>
  <si>
    <t>区　　　　　　　分</t>
    <rPh sb="0" eb="9">
      <t>クブン</t>
    </rPh>
    <phoneticPr fontId="2"/>
  </si>
  <si>
    <t>小学部</t>
    <rPh sb="0" eb="2">
      <t>ショウガク</t>
    </rPh>
    <rPh sb="2" eb="3">
      <t>ブ</t>
    </rPh>
    <phoneticPr fontId="2"/>
  </si>
  <si>
    <t>中学部</t>
    <rPh sb="0" eb="2">
      <t>チュウガク</t>
    </rPh>
    <rPh sb="2" eb="3">
      <t>ブ</t>
    </rPh>
    <phoneticPr fontId="2"/>
  </si>
  <si>
    <t>高等部</t>
    <rPh sb="0" eb="2">
      <t>コウトウ</t>
    </rPh>
    <rPh sb="2" eb="3">
      <t>ブ</t>
    </rPh>
    <phoneticPr fontId="2"/>
  </si>
  <si>
    <t>進　　　                　　　　　　路</t>
    <rPh sb="0" eb="27">
      <t>シンロ</t>
    </rPh>
    <phoneticPr fontId="2"/>
  </si>
  <si>
    <t>総                            数</t>
    <rPh sb="0" eb="30">
      <t>ソウスウ</t>
    </rPh>
    <phoneticPr fontId="2"/>
  </si>
  <si>
    <t>就職者</t>
    <rPh sb="0" eb="3">
      <t>シュウショクシャ</t>
    </rPh>
    <phoneticPr fontId="2"/>
  </si>
  <si>
    <t>就職進学者（１）</t>
    <rPh sb="0" eb="2">
      <t>シュウショク</t>
    </rPh>
    <rPh sb="2" eb="5">
      <t>シンガクシャ</t>
    </rPh>
    <phoneticPr fontId="2"/>
  </si>
  <si>
    <t>高　等　学　校　等　進　学　者　①</t>
    <rPh sb="0" eb="1">
      <t>タカ</t>
    </rPh>
    <rPh sb="2" eb="3">
      <t>トウ</t>
    </rPh>
    <rPh sb="4" eb="5">
      <t>ガク</t>
    </rPh>
    <rPh sb="6" eb="7">
      <t>コウ</t>
    </rPh>
    <rPh sb="8" eb="9">
      <t>トウ</t>
    </rPh>
    <rPh sb="10" eb="11">
      <t>ススム</t>
    </rPh>
    <rPh sb="12" eb="13">
      <t>ガク</t>
    </rPh>
    <rPh sb="14" eb="15">
      <t>モノ</t>
    </rPh>
    <phoneticPr fontId="2"/>
  </si>
  <si>
    <t>専修学校等入学者②</t>
    <rPh sb="0" eb="2">
      <t>センシュウ</t>
    </rPh>
    <rPh sb="2" eb="4">
      <t>ガッコウ</t>
    </rPh>
    <rPh sb="4" eb="5">
      <t>トウ</t>
    </rPh>
    <rPh sb="5" eb="8">
      <t>ニュウガクシャ</t>
    </rPh>
    <phoneticPr fontId="2"/>
  </si>
  <si>
    <t>公共職業能力開発
施設等入学者③</t>
    <rPh sb="0" eb="2">
      <t>コウキョウ</t>
    </rPh>
    <rPh sb="2" eb="4">
      <t>ショクギョウ</t>
    </rPh>
    <rPh sb="4" eb="6">
      <t>ノウリョク</t>
    </rPh>
    <rPh sb="6" eb="8">
      <t>カイハツ</t>
    </rPh>
    <rPh sb="9" eb="11">
      <t>シセツ</t>
    </rPh>
    <rPh sb="11" eb="12">
      <t>トウ</t>
    </rPh>
    <rPh sb="12" eb="15">
      <t>ニュウガクシャ</t>
    </rPh>
    <phoneticPr fontId="2"/>
  </si>
  <si>
    <t>就　職　者</t>
    <rPh sb="0" eb="1">
      <t>ジュ</t>
    </rPh>
    <rPh sb="2" eb="3">
      <t>ショク</t>
    </rPh>
    <rPh sb="4" eb="5">
      <t>モノ</t>
    </rPh>
    <phoneticPr fontId="2"/>
  </si>
  <si>
    <t>左記以外の者</t>
    <rPh sb="0" eb="2">
      <t>サキ</t>
    </rPh>
    <rPh sb="2" eb="4">
      <t>イガイ</t>
    </rPh>
    <rPh sb="5" eb="6">
      <t>モノ</t>
    </rPh>
    <phoneticPr fontId="2"/>
  </si>
  <si>
    <t>就職進学者</t>
    <rPh sb="0" eb="1">
      <t>ジュ</t>
    </rPh>
    <rPh sb="1" eb="2">
      <t>ショク</t>
    </rPh>
    <rPh sb="2" eb="3">
      <t>ススム</t>
    </rPh>
    <rPh sb="3" eb="4">
      <t>ガク</t>
    </rPh>
    <rPh sb="4" eb="5">
      <t>モノ</t>
    </rPh>
    <phoneticPr fontId="2"/>
  </si>
  <si>
    <t>特別支援学校高等部</t>
    <rPh sb="0" eb="2">
      <t>トクベツ</t>
    </rPh>
    <rPh sb="2" eb="4">
      <t>シエン</t>
    </rPh>
    <rPh sb="4" eb="5">
      <t>ガク</t>
    </rPh>
    <rPh sb="5" eb="6">
      <t>コウ</t>
    </rPh>
    <rPh sb="6" eb="8">
      <t>コウトウ</t>
    </rPh>
    <rPh sb="8" eb="9">
      <t>ブ</t>
    </rPh>
    <phoneticPr fontId="2"/>
  </si>
  <si>
    <t>大学等進学者　①</t>
    <rPh sb="0" eb="2">
      <t>ダイガク</t>
    </rPh>
    <rPh sb="2" eb="3">
      <t>トウ</t>
    </rPh>
    <rPh sb="3" eb="6">
      <t>シンガクシャ</t>
    </rPh>
    <phoneticPr fontId="2"/>
  </si>
  <si>
    <t>専修学校、各種学校、公共職業能力開発施設等入学者　②</t>
    <rPh sb="0" eb="2">
      <t>センシュウ</t>
    </rPh>
    <rPh sb="2" eb="4">
      <t>ガッコウ</t>
    </rPh>
    <rPh sb="5" eb="7">
      <t>カクシュ</t>
    </rPh>
    <rPh sb="7" eb="9">
      <t>ガッコウ</t>
    </rPh>
    <rPh sb="10" eb="12">
      <t>コウキョウ</t>
    </rPh>
    <rPh sb="12" eb="14">
      <t>ショクギョウ</t>
    </rPh>
    <rPh sb="14" eb="16">
      <t>ノウリョク</t>
    </rPh>
    <rPh sb="16" eb="18">
      <t>カイハツ</t>
    </rPh>
    <rPh sb="18" eb="20">
      <t>シセツ</t>
    </rPh>
    <rPh sb="20" eb="21">
      <t>トウ</t>
    </rPh>
    <rPh sb="21" eb="24">
      <t>ニュウガクシャ</t>
    </rPh>
    <phoneticPr fontId="2"/>
  </si>
  <si>
    <t>一時的な仕事についた者</t>
    <rPh sb="0" eb="3">
      <t>イチジテキ</t>
    </rPh>
    <rPh sb="4" eb="6">
      <t>シゴト</t>
    </rPh>
    <rPh sb="10" eb="11">
      <t>モノ</t>
    </rPh>
    <phoneticPr fontId="2"/>
  </si>
  <si>
    <t>設  置  者　
男　　 　女</t>
    <rPh sb="0" eb="4">
      <t>セッチシャ</t>
    </rPh>
    <rPh sb="6" eb="7">
      <t>シャ</t>
    </rPh>
    <rPh sb="10" eb="16">
      <t>ダンジョ</t>
    </rPh>
    <phoneticPr fontId="2"/>
  </si>
  <si>
    <t>卒  業  者
総       数</t>
    <rPh sb="0" eb="7">
      <t>ソツギョウシャ</t>
    </rPh>
    <rPh sb="9" eb="18">
      <t>ソウスウ</t>
    </rPh>
    <phoneticPr fontId="2"/>
  </si>
  <si>
    <t>総      数</t>
    <rPh sb="0" eb="8">
      <t>ソウスウ</t>
    </rPh>
    <phoneticPr fontId="2"/>
  </si>
  <si>
    <t>高等学校の本科</t>
    <rPh sb="0" eb="2">
      <t>コウトウ</t>
    </rPh>
    <rPh sb="2" eb="4">
      <t>ガッコウ</t>
    </rPh>
    <rPh sb="5" eb="7">
      <t>ホンカ</t>
    </rPh>
    <phoneticPr fontId="2"/>
  </si>
  <si>
    <t>高等専門学校</t>
    <rPh sb="0" eb="2">
      <t>コウトウ</t>
    </rPh>
    <rPh sb="2" eb="4">
      <t>センモン</t>
    </rPh>
    <rPh sb="4" eb="6">
      <t>ガッコウ</t>
    </rPh>
    <phoneticPr fontId="2"/>
  </si>
  <si>
    <t>全  日  制</t>
    <rPh sb="0" eb="7">
      <t>ゼンジツセイ</t>
    </rPh>
    <phoneticPr fontId="2"/>
  </si>
  <si>
    <t>総     数</t>
    <rPh sb="0" eb="7">
      <t>ソウスウ</t>
    </rPh>
    <phoneticPr fontId="2"/>
  </si>
  <si>
    <t>公    立</t>
    <rPh sb="0" eb="6">
      <t>コウリツ</t>
    </rPh>
    <phoneticPr fontId="2"/>
  </si>
  <si>
    <t>私    立</t>
    <rPh sb="0" eb="6">
      <t>シリツ</t>
    </rPh>
    <phoneticPr fontId="2"/>
  </si>
  <si>
    <t>産　　　　　業</t>
    <rPh sb="0" eb="7">
      <t>サンギョウ</t>
    </rPh>
    <phoneticPr fontId="2"/>
  </si>
  <si>
    <t>総 数</t>
    <rPh sb="0" eb="3">
      <t>ソウスウ</t>
    </rPh>
    <phoneticPr fontId="2"/>
  </si>
  <si>
    <t>総           数</t>
    <rPh sb="0" eb="13">
      <t>ソウスウ</t>
    </rPh>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</si>
  <si>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</si>
  <si>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</si>
  <si>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</si>
  <si>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上記以外のもの　（１）</t>
    <rPh sb="0" eb="2">
      <t>ジョウキ</t>
    </rPh>
    <rPh sb="2" eb="4">
      <t>イガイ</t>
    </rPh>
    <phoneticPr fontId="2"/>
  </si>
  <si>
    <t>進         　　　　　　　　　 路</t>
    <rPh sb="0" eb="21">
      <t>シンロ</t>
    </rPh>
    <phoneticPr fontId="2"/>
  </si>
  <si>
    <t>総        　　　　　　　　  数</t>
    <rPh sb="0" eb="20">
      <t>ソウスウ</t>
    </rPh>
    <phoneticPr fontId="2"/>
  </si>
  <si>
    <t xml:space="preserve">     大　　学　　等　　進　　学　　者　　①</t>
    <rPh sb="5" eb="6">
      <t>ダイ</t>
    </rPh>
    <rPh sb="8" eb="9">
      <t>ガク</t>
    </rPh>
    <rPh sb="11" eb="12">
      <t>トウ</t>
    </rPh>
    <rPh sb="14" eb="15">
      <t>ススム</t>
    </rPh>
    <rPh sb="17" eb="18">
      <t>ガク</t>
    </rPh>
    <rPh sb="20" eb="21">
      <t>モノ</t>
    </rPh>
    <phoneticPr fontId="2"/>
  </si>
  <si>
    <t>一時的な仕事に　　ついた者</t>
    <rPh sb="0" eb="3">
      <t>イチジテキ</t>
    </rPh>
    <rPh sb="4" eb="6">
      <t>シゴト</t>
    </rPh>
    <rPh sb="12" eb="13">
      <t>モノ</t>
    </rPh>
    <phoneticPr fontId="2"/>
  </si>
  <si>
    <t>就職進学者</t>
    <rPh sb="0" eb="2">
      <t>シュウショク</t>
    </rPh>
    <rPh sb="2" eb="5">
      <t>シンガクシャ</t>
    </rPh>
    <phoneticPr fontId="2"/>
  </si>
  <si>
    <t>大　学
（学部）</t>
    <rPh sb="0" eb="1">
      <t>ダイ</t>
    </rPh>
    <rPh sb="2" eb="3">
      <t>ガク</t>
    </rPh>
    <rPh sb="5" eb="7">
      <t>ガクブ</t>
    </rPh>
    <phoneticPr fontId="2"/>
  </si>
  <si>
    <t>短期大学
（本科）</t>
    <rPh sb="0" eb="2">
      <t>タンキ</t>
    </rPh>
    <rPh sb="2" eb="4">
      <t>ダイガク</t>
    </rPh>
    <rPh sb="6" eb="8">
      <t>ホンカ</t>
    </rPh>
    <phoneticPr fontId="2"/>
  </si>
  <si>
    <t>大学・短大
の別科</t>
    <rPh sb="0" eb="1">
      <t>ダイ</t>
    </rPh>
    <rPh sb="1" eb="2">
      <t>ガク</t>
    </rPh>
    <rPh sb="3" eb="5">
      <t>タンダイ</t>
    </rPh>
    <rPh sb="7" eb="8">
      <t>ベツ</t>
    </rPh>
    <rPh sb="8" eb="9">
      <t>カ</t>
    </rPh>
    <phoneticPr fontId="2"/>
  </si>
  <si>
    <t>大学・短大
の通信制</t>
    <rPh sb="0" eb="2">
      <t>ダイガク</t>
    </rPh>
    <rPh sb="3" eb="5">
      <t>タンダイ</t>
    </rPh>
    <rPh sb="7" eb="10">
      <t>ツウシンセイ</t>
    </rPh>
    <phoneticPr fontId="2"/>
  </si>
  <si>
    <t>特別支援学校
高等部専攻科</t>
    <rPh sb="0" eb="2">
      <t>トクベツ</t>
    </rPh>
    <rPh sb="2" eb="4">
      <t>シエン</t>
    </rPh>
    <rPh sb="4" eb="5">
      <t>ガク</t>
    </rPh>
    <rPh sb="5" eb="6">
      <t>コウ</t>
    </rPh>
    <rPh sb="7" eb="10">
      <t>コウトウブ</t>
    </rPh>
    <rPh sb="10" eb="11">
      <t>セン</t>
    </rPh>
    <rPh sb="11" eb="12">
      <t>コウ</t>
    </rPh>
    <rPh sb="12" eb="13">
      <t>カ</t>
    </rPh>
    <phoneticPr fontId="2"/>
  </si>
  <si>
    <t>高等学校の
専攻科</t>
    <rPh sb="0" eb="2">
      <t>コウトウ</t>
    </rPh>
    <rPh sb="2" eb="4">
      <t>ガッコウ</t>
    </rPh>
    <rPh sb="6" eb="7">
      <t>セン</t>
    </rPh>
    <rPh sb="7" eb="8">
      <t>コウ</t>
    </rPh>
    <rPh sb="8" eb="9">
      <t>カ</t>
    </rPh>
    <phoneticPr fontId="2"/>
  </si>
  <si>
    <t>（１）</t>
  </si>
  <si>
    <t>（１）　①～③の再掲である。</t>
    <rPh sb="8" eb="10">
      <t>サイケイ</t>
    </rPh>
    <phoneticPr fontId="2"/>
  </si>
  <si>
    <t>漁業</t>
    <rPh sb="0" eb="2">
      <t>ギョギョウ</t>
    </rPh>
    <phoneticPr fontId="2"/>
  </si>
  <si>
    <t>電気・ガス・熱供給・水道業</t>
    <rPh sb="0" eb="2">
      <t>デンキ</t>
    </rPh>
    <rPh sb="10" eb="12">
      <t>スイドウ</t>
    </rPh>
    <rPh sb="12" eb="13">
      <t>ギョウ</t>
    </rPh>
    <phoneticPr fontId="2"/>
  </si>
  <si>
    <t>情報通信業</t>
    <rPh sb="0" eb="2">
      <t>ジョウホウ</t>
    </rPh>
    <rPh sb="2" eb="4">
      <t>ツウシン</t>
    </rPh>
    <rPh sb="4" eb="5">
      <t>ギョウ</t>
    </rPh>
    <phoneticPr fontId="2"/>
  </si>
  <si>
    <t>卸売、小売業</t>
    <rPh sb="0" eb="2">
      <t>オロシウ</t>
    </rPh>
    <rPh sb="3" eb="6">
      <t>コウリギョウ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</si>
  <si>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</si>
  <si>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</si>
  <si>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複合サービス事業</t>
    <rPh sb="0" eb="2">
      <t>フクゴウ</t>
    </rPh>
    <rPh sb="6" eb="8">
      <t>ジギョウ</t>
    </rPh>
    <phoneticPr fontId="2"/>
  </si>
  <si>
    <t>設　 置　 者
男　　 　  女</t>
    <rPh sb="0" eb="7">
      <t>セッチシャ</t>
    </rPh>
    <rPh sb="9" eb="17">
      <t>ダンジョ</t>
    </rPh>
    <phoneticPr fontId="2"/>
  </si>
  <si>
    <t>総  数</t>
    <rPh sb="0" eb="4">
      <t>ソウスウ</t>
    </rPh>
    <phoneticPr fontId="2"/>
  </si>
  <si>
    <t>公        立</t>
    <rPh sb="0" eb="10">
      <t>コウリツ</t>
    </rPh>
    <phoneticPr fontId="2"/>
  </si>
  <si>
    <t>私        立</t>
    <rPh sb="0" eb="10">
      <t>シリツ</t>
    </rPh>
    <phoneticPr fontId="2"/>
  </si>
  <si>
    <t>産　　 業 　（ 大 分 類 ）</t>
    <rPh sb="0" eb="5">
      <t>サンギョウ</t>
    </rPh>
    <rPh sb="9" eb="14">
      <t>ダイブンルイ</t>
    </rPh>
    <phoneticPr fontId="2"/>
  </si>
  <si>
    <t>建設業</t>
    <rPh sb="0" eb="3">
      <t>ケンセツギョウ</t>
    </rPh>
    <phoneticPr fontId="2"/>
  </si>
  <si>
    <t>製造業</t>
    <rPh sb="0" eb="3">
      <t>セイゾウギョウ</t>
    </rPh>
    <phoneticPr fontId="2"/>
  </si>
  <si>
    <t>金融・保険業</t>
    <rPh sb="0" eb="2">
      <t>キンユウ</t>
    </rPh>
    <rPh sb="3" eb="6">
      <t>ホケンギョウ</t>
    </rPh>
    <phoneticPr fontId="2"/>
  </si>
  <si>
    <t>７　歳</t>
  </si>
  <si>
    <t>８　歳</t>
  </si>
  <si>
    <t>９　歳</t>
  </si>
  <si>
    <t>１２　歳</t>
  </si>
  <si>
    <t>１３　歳</t>
  </si>
  <si>
    <t>１４　歳</t>
  </si>
  <si>
    <t>１５　歳</t>
  </si>
  <si>
    <t>１６　歳</t>
  </si>
  <si>
    <t>１７　歳</t>
  </si>
  <si>
    <t>　</t>
  </si>
  <si>
    <t>測　定　項　目
年　　　　　　度</t>
    <rPh sb="0" eb="3">
      <t>ソクテイ</t>
    </rPh>
    <rPh sb="4" eb="7">
      <t>コウモク</t>
    </rPh>
    <rPh sb="8" eb="16">
      <t>ネンド</t>
    </rPh>
    <phoneticPr fontId="2"/>
  </si>
  <si>
    <t>小　　　　　　　　学　　　　　　　　校</t>
    <rPh sb="0" eb="19">
      <t>ショウガッコウ</t>
    </rPh>
    <phoneticPr fontId="2"/>
  </si>
  <si>
    <t>中　　　学　　　校</t>
    <rPh sb="0" eb="1">
      <t>チュウ</t>
    </rPh>
    <rPh sb="4" eb="9">
      <t>ガッコウ</t>
    </rPh>
    <phoneticPr fontId="2"/>
  </si>
  <si>
    <t>高　　等　　学　　校</t>
    <rPh sb="0" eb="4">
      <t>コウトウ</t>
    </rPh>
    <rPh sb="6" eb="10">
      <t>ガッコウ</t>
    </rPh>
    <phoneticPr fontId="2"/>
  </si>
  <si>
    <t>６　歳</t>
    <rPh sb="2" eb="3">
      <t>サイ</t>
    </rPh>
    <phoneticPr fontId="2"/>
  </si>
  <si>
    <t>１０　歳</t>
    <rPh sb="3" eb="4">
      <t>サイ</t>
    </rPh>
    <phoneticPr fontId="2"/>
  </si>
  <si>
    <t>１１　歳</t>
    <rPh sb="3" eb="4">
      <t>サイ</t>
    </rPh>
    <phoneticPr fontId="2"/>
  </si>
  <si>
    <t>身　　長　（ｃｍ）</t>
    <rPh sb="0" eb="4">
      <t>シンチョウ</t>
    </rPh>
    <phoneticPr fontId="2"/>
  </si>
  <si>
    <t>体　　重　（ｋｇ）</t>
    <rPh sb="0" eb="4">
      <t>タイジュウ</t>
    </rPh>
    <phoneticPr fontId="2"/>
  </si>
  <si>
    <t>　本表の児童・生徒は、市立学校の児童・生徒であり高等学校は全日制のみを表した。年齢は、４月１日現在の満年齢である。</t>
    <rPh sb="1" eb="2">
      <t>ホン</t>
    </rPh>
    <rPh sb="2" eb="3">
      <t>ヒョウ</t>
    </rPh>
    <rPh sb="4" eb="6">
      <t>ジドウ</t>
    </rPh>
    <rPh sb="7" eb="9">
      <t>セイト</t>
    </rPh>
    <rPh sb="11" eb="13">
      <t>シリツ</t>
    </rPh>
    <rPh sb="13" eb="15">
      <t>ガッコウ</t>
    </rPh>
    <rPh sb="16" eb="18">
      <t>ジドウ</t>
    </rPh>
    <rPh sb="19" eb="21">
      <t>セイト</t>
    </rPh>
    <rPh sb="24" eb="26">
      <t>コウトウ</t>
    </rPh>
    <rPh sb="26" eb="28">
      <t>ガッコウ</t>
    </rPh>
    <rPh sb="29" eb="32">
      <t>ゼンジツセイ</t>
    </rPh>
    <rPh sb="35" eb="36">
      <t>ヒョウショウ</t>
    </rPh>
    <rPh sb="39" eb="41">
      <t>ネンレイ</t>
    </rPh>
    <rPh sb="44" eb="45">
      <t>ガツ</t>
    </rPh>
    <rPh sb="46" eb="47">
      <t>ニチ</t>
    </rPh>
    <rPh sb="47" eb="49">
      <t>ゲンザイ</t>
    </rPh>
    <rPh sb="50" eb="51">
      <t>マン</t>
    </rPh>
    <rPh sb="51" eb="53">
      <t>ネンレイ</t>
    </rPh>
    <phoneticPr fontId="2"/>
  </si>
  <si>
    <t>種　　　　　　　　　　類</t>
    <rPh sb="0" eb="12">
      <t>シュルイ</t>
    </rPh>
    <phoneticPr fontId="2"/>
  </si>
  <si>
    <t>小　　　　　　　　　　　　　学　　　　　　　　　　　　　校</t>
    <rPh sb="0" eb="15">
      <t>ショウガクセイ</t>
    </rPh>
    <rPh sb="28" eb="29">
      <t>コウ</t>
    </rPh>
    <phoneticPr fontId="2"/>
  </si>
  <si>
    <t>眼疾患</t>
    <rPh sb="0" eb="1">
      <t>ガン</t>
    </rPh>
    <rPh sb="1" eb="3">
      <t>シッカン</t>
    </rPh>
    <phoneticPr fontId="2"/>
  </si>
  <si>
    <t>　伝染性眼疾患</t>
    <rPh sb="1" eb="4">
      <t>デンセンセイ</t>
    </rPh>
    <rPh sb="4" eb="5">
      <t>メ</t>
    </rPh>
    <rPh sb="5" eb="7">
      <t>シッカン</t>
    </rPh>
    <phoneticPr fontId="2"/>
  </si>
  <si>
    <t>　その他の疾患異常</t>
    <rPh sb="3" eb="4">
      <t>タ</t>
    </rPh>
    <rPh sb="5" eb="7">
      <t>シッカン</t>
    </rPh>
    <rPh sb="7" eb="9">
      <t>イジョウ</t>
    </rPh>
    <phoneticPr fontId="2"/>
  </si>
  <si>
    <t>耳鼻咽頭疾患</t>
    <rPh sb="0" eb="2">
      <t>ジビ</t>
    </rPh>
    <rPh sb="2" eb="4">
      <t>イントウ</t>
    </rPh>
    <rPh sb="4" eb="6">
      <t>シッカン</t>
    </rPh>
    <phoneticPr fontId="2"/>
  </si>
  <si>
    <t>　耳疾患</t>
    <rPh sb="1" eb="2">
      <t>ミミ</t>
    </rPh>
    <rPh sb="2" eb="4">
      <t>シッカン</t>
    </rPh>
    <phoneticPr fontId="2"/>
  </si>
  <si>
    <t>　鼻・副鼻腔疾患</t>
    <rPh sb="1" eb="2">
      <t>ハナ</t>
    </rPh>
    <rPh sb="3" eb="4">
      <t>フク</t>
    </rPh>
    <rPh sb="4" eb="5">
      <t>ハナ</t>
    </rPh>
    <rPh sb="5" eb="6">
      <t>コウ</t>
    </rPh>
    <rPh sb="6" eb="8">
      <t>シッカン</t>
    </rPh>
    <phoneticPr fontId="2"/>
  </si>
  <si>
    <t>　口腔咽喉頭疾患及び異常</t>
    <rPh sb="1" eb="3">
      <t>コウコウ</t>
    </rPh>
    <rPh sb="3" eb="5">
      <t>インコウ</t>
    </rPh>
    <rPh sb="5" eb="6">
      <t>トウ</t>
    </rPh>
    <rPh sb="6" eb="8">
      <t>シッカン</t>
    </rPh>
    <rPh sb="8" eb="9">
      <t>オヨ</t>
    </rPh>
    <rPh sb="10" eb="12">
      <t>イジョウ</t>
    </rPh>
    <phoneticPr fontId="2"/>
  </si>
  <si>
    <t>歯牙検診</t>
    <rPh sb="0" eb="2">
      <t>シガ</t>
    </rPh>
    <rPh sb="2" eb="4">
      <t>ケンシン</t>
    </rPh>
    <phoneticPr fontId="2"/>
  </si>
  <si>
    <t>　歯周疾患</t>
    <rPh sb="1" eb="3">
      <t>シシュウ</t>
    </rPh>
    <rPh sb="3" eb="5">
      <t>シッカン</t>
    </rPh>
    <phoneticPr fontId="2"/>
  </si>
  <si>
    <t>　咬合歯列</t>
    <rPh sb="1" eb="2">
      <t>カ</t>
    </rPh>
    <rPh sb="2" eb="3">
      <t>アイ</t>
    </rPh>
    <rPh sb="3" eb="5">
      <t>シレツ</t>
    </rPh>
    <phoneticPr fontId="2"/>
  </si>
  <si>
    <t>　その他の歯疾</t>
    <rPh sb="3" eb="4">
      <t>タ</t>
    </rPh>
    <rPh sb="5" eb="6">
      <t>ハ</t>
    </rPh>
    <rPh sb="6" eb="7">
      <t>ヤマイ</t>
    </rPh>
    <phoneticPr fontId="2"/>
  </si>
  <si>
    <t>栄養不良</t>
    <rPh sb="0" eb="2">
      <t>エイヨウ</t>
    </rPh>
    <rPh sb="2" eb="4">
      <t>フリョウ</t>
    </rPh>
    <phoneticPr fontId="2"/>
  </si>
  <si>
    <t>肥満傾向</t>
    <rPh sb="0" eb="2">
      <t>ヒマン</t>
    </rPh>
    <rPh sb="2" eb="4">
      <t>ケイコウ</t>
    </rPh>
    <phoneticPr fontId="2"/>
  </si>
  <si>
    <t>脊柱・胸郭異常</t>
    <rPh sb="0" eb="2">
      <t>セキチュウ</t>
    </rPh>
    <rPh sb="3" eb="5">
      <t>キョウカク</t>
    </rPh>
    <rPh sb="5" eb="7">
      <t>イジョウ</t>
    </rPh>
    <phoneticPr fontId="2"/>
  </si>
  <si>
    <t>　脊柱側わん</t>
    <rPh sb="1" eb="3">
      <t>セキチュウ</t>
    </rPh>
    <rPh sb="3" eb="4">
      <t>ソク</t>
    </rPh>
    <phoneticPr fontId="2"/>
  </si>
  <si>
    <t>　その他の脊柱・胸郭異常</t>
    <rPh sb="3" eb="4">
      <t>タ</t>
    </rPh>
    <rPh sb="5" eb="7">
      <t>セキチュウ</t>
    </rPh>
    <rPh sb="8" eb="10">
      <t>キョウカク</t>
    </rPh>
    <rPh sb="10" eb="12">
      <t>イジョウ</t>
    </rPh>
    <phoneticPr fontId="2"/>
  </si>
  <si>
    <t>皮膚疾患</t>
    <rPh sb="0" eb="2">
      <t>ヒフ</t>
    </rPh>
    <rPh sb="2" eb="4">
      <t>シッカン</t>
    </rPh>
    <phoneticPr fontId="2"/>
  </si>
  <si>
    <t>　伝染性皮膚疾患</t>
    <rPh sb="1" eb="4">
      <t>デンセンセイ</t>
    </rPh>
    <rPh sb="4" eb="6">
      <t>ヒフ</t>
    </rPh>
    <rPh sb="6" eb="8">
      <t>シッカン</t>
    </rPh>
    <phoneticPr fontId="2"/>
  </si>
  <si>
    <t>　その他の皮膚疾患</t>
    <rPh sb="3" eb="4">
      <t>タ</t>
    </rPh>
    <rPh sb="5" eb="7">
      <t>ヒフ</t>
    </rPh>
    <rPh sb="7" eb="9">
      <t>シッカン</t>
    </rPh>
    <phoneticPr fontId="2"/>
  </si>
  <si>
    <t>喘息</t>
    <rPh sb="0" eb="2">
      <t>ゼンソク</t>
    </rPh>
    <phoneticPr fontId="2"/>
  </si>
  <si>
    <t>心臓の疾患</t>
    <rPh sb="0" eb="2">
      <t>シンゾウ</t>
    </rPh>
    <rPh sb="3" eb="5">
      <t>シッカン</t>
    </rPh>
    <phoneticPr fontId="2"/>
  </si>
  <si>
    <t>腎臓の疾患</t>
    <rPh sb="0" eb="2">
      <t>ジンゾウ</t>
    </rPh>
    <rPh sb="3" eb="5">
      <t>シッカン</t>
    </rPh>
    <phoneticPr fontId="2"/>
  </si>
  <si>
    <t>言語障害</t>
    <rPh sb="0" eb="2">
      <t>ゲンゴ</t>
    </rPh>
    <rPh sb="2" eb="4">
      <t>ショウガイ</t>
    </rPh>
    <phoneticPr fontId="2"/>
  </si>
  <si>
    <t>その他の疾病・異常</t>
    <rPh sb="2" eb="3">
      <t>タ</t>
    </rPh>
    <rPh sb="4" eb="6">
      <t>シッペイ</t>
    </rPh>
    <rPh sb="7" eb="9">
      <t>イジョウ</t>
    </rPh>
    <phoneticPr fontId="2"/>
  </si>
  <si>
    <t>（１）　片側の場合は「その他の耳疾」に含む。　　（２）　全部のむし歯の処置を完了している者をいう。　　（３）　１本でも未処置歯のある者をいう。</t>
    <rPh sb="4" eb="6">
      <t>カタガワ</t>
    </rPh>
    <rPh sb="7" eb="9">
      <t>バアイ</t>
    </rPh>
    <rPh sb="11" eb="14">
      <t>ソノタ</t>
    </rPh>
    <rPh sb="15" eb="16">
      <t>ミミ</t>
    </rPh>
    <rPh sb="16" eb="17">
      <t>シッカン</t>
    </rPh>
    <rPh sb="19" eb="20">
      <t>フク</t>
    </rPh>
    <rPh sb="28" eb="30">
      <t>ゼンブ</t>
    </rPh>
    <rPh sb="33" eb="34">
      <t>ハ</t>
    </rPh>
    <rPh sb="35" eb="37">
      <t>ショチ</t>
    </rPh>
    <rPh sb="38" eb="40">
      <t>カンリョウ</t>
    </rPh>
    <rPh sb="44" eb="45">
      <t>モノ</t>
    </rPh>
    <rPh sb="56" eb="57">
      <t>ポン</t>
    </rPh>
    <rPh sb="59" eb="62">
      <t>ミショチ</t>
    </rPh>
    <rPh sb="62" eb="63">
      <t>ハ</t>
    </rPh>
    <rPh sb="66" eb="67">
      <t>モノ</t>
    </rPh>
    <phoneticPr fontId="2"/>
  </si>
  <si>
    <t>座　　高　（ｃｍ）</t>
    <rPh sb="0" eb="4">
      <t>ザコウ</t>
    </rPh>
    <phoneticPr fontId="2"/>
  </si>
  <si>
    <t>難聴　（１）</t>
    <rPh sb="0" eb="2">
      <t>ナンチョウ</t>
    </rPh>
    <phoneticPr fontId="2"/>
  </si>
  <si>
    <t>　処置完了　（２）</t>
    <rPh sb="1" eb="3">
      <t>ショチ</t>
    </rPh>
    <rPh sb="3" eb="5">
      <t>カンリョウ</t>
    </rPh>
    <phoneticPr fontId="2"/>
  </si>
  <si>
    <t>　未処置　（３）</t>
    <rPh sb="1" eb="2">
      <t>ミ</t>
    </rPh>
    <rPh sb="2" eb="4">
      <t>ショチ</t>
    </rPh>
    <phoneticPr fontId="2"/>
  </si>
  <si>
    <t>　本表の児童・生徒は、市立学校の児童・生徒であり、高等学校は全日制のみを表した。有病率は、受検人員に対する該当者の比率を示す。</t>
    <rPh sb="1" eb="2">
      <t>ホン</t>
    </rPh>
    <rPh sb="2" eb="3">
      <t>ヒョウ</t>
    </rPh>
    <rPh sb="4" eb="6">
      <t>ジドウ</t>
    </rPh>
    <rPh sb="7" eb="9">
      <t>セイト</t>
    </rPh>
    <rPh sb="11" eb="13">
      <t>シリツ</t>
    </rPh>
    <rPh sb="13" eb="15">
      <t>ガッコウ</t>
    </rPh>
    <rPh sb="16" eb="18">
      <t>ジドウ</t>
    </rPh>
    <rPh sb="19" eb="21">
      <t>セイト</t>
    </rPh>
    <rPh sb="25" eb="27">
      <t>コウトウ</t>
    </rPh>
    <rPh sb="27" eb="29">
      <t>ガッコウ</t>
    </rPh>
    <rPh sb="30" eb="33">
      <t>ゼンジツセイ</t>
    </rPh>
    <rPh sb="36" eb="37">
      <t>ヒョウ</t>
    </rPh>
    <rPh sb="40" eb="43">
      <t>ユウビョウリツ</t>
    </rPh>
    <rPh sb="45" eb="46">
      <t>ジュケン</t>
    </rPh>
    <rPh sb="46" eb="47">
      <t>ケン</t>
    </rPh>
    <rPh sb="47" eb="49">
      <t>ジンイン</t>
    </rPh>
    <rPh sb="50" eb="51">
      <t>タイ</t>
    </rPh>
    <rPh sb="53" eb="55">
      <t>ガイトウ</t>
    </rPh>
    <rPh sb="55" eb="56">
      <t>シャ</t>
    </rPh>
    <rPh sb="57" eb="59">
      <t>ヒリツ</t>
    </rPh>
    <rPh sb="60" eb="61">
      <t>シメ</t>
    </rPh>
    <phoneticPr fontId="2"/>
  </si>
  <si>
    <t>中　　　　　　　　　　　　　学　　　　　　　　　　　　　校</t>
    <rPh sb="0" eb="1">
      <t>チュウ</t>
    </rPh>
    <rPh sb="14" eb="15">
      <t>ショウガクセイ</t>
    </rPh>
    <rPh sb="28" eb="29">
      <t>コウ</t>
    </rPh>
    <phoneticPr fontId="2"/>
  </si>
  <si>
    <t>高          　　　等　　　          学　　　          校</t>
    <rPh sb="0" eb="1">
      <t>タカ</t>
    </rPh>
    <rPh sb="14" eb="15">
      <t>トウ</t>
    </rPh>
    <rPh sb="28" eb="29">
      <t>ガク</t>
    </rPh>
    <rPh sb="42" eb="43">
      <t>コウ</t>
    </rPh>
    <phoneticPr fontId="2"/>
  </si>
  <si>
    <t>（１）   　利          用          概          況</t>
    <rPh sb="7" eb="19">
      <t>リヨウ</t>
    </rPh>
    <rPh sb="29" eb="41">
      <t>ガイキョウ</t>
    </rPh>
    <phoneticPr fontId="2"/>
  </si>
  <si>
    <t>年度・奉仕の種類</t>
    <rPh sb="0" eb="2">
      <t>ネンド</t>
    </rPh>
    <rPh sb="3" eb="5">
      <t>ホウシ</t>
    </rPh>
    <rPh sb="6" eb="8">
      <t>シュルイ</t>
    </rPh>
    <phoneticPr fontId="2"/>
  </si>
  <si>
    <t>利          用          者          数</t>
    <rPh sb="0" eb="23">
      <t>リヨウシャ</t>
    </rPh>
    <rPh sb="33" eb="34">
      <t>スウ</t>
    </rPh>
    <phoneticPr fontId="2"/>
  </si>
  <si>
    <t>利用図書数</t>
    <rPh sb="0" eb="1">
      <t>リ</t>
    </rPh>
    <rPh sb="1" eb="2">
      <t>ヨウ</t>
    </rPh>
    <rPh sb="2" eb="3">
      <t>ズ</t>
    </rPh>
    <rPh sb="3" eb="4">
      <t>ショ</t>
    </rPh>
    <rPh sb="4" eb="5">
      <t>スウ</t>
    </rPh>
    <phoneticPr fontId="2"/>
  </si>
  <si>
    <t>総　　　数</t>
    <rPh sb="0" eb="1">
      <t>フサ</t>
    </rPh>
    <rPh sb="4" eb="5">
      <t>カズ</t>
    </rPh>
    <phoneticPr fontId="2"/>
  </si>
  <si>
    <t>一      般</t>
    <rPh sb="0" eb="8">
      <t>イッパン</t>
    </rPh>
    <phoneticPr fontId="2"/>
  </si>
  <si>
    <t>児      童</t>
    <rPh sb="0" eb="8">
      <t>ジドウ</t>
    </rPh>
    <phoneticPr fontId="2"/>
  </si>
  <si>
    <t>中　　　　　　　央　　　　　　　図　　　　　　　書　　　　　　　館</t>
    <rPh sb="0" eb="1">
      <t>ナカ</t>
    </rPh>
    <rPh sb="8" eb="9">
      <t>ヒサシ</t>
    </rPh>
    <rPh sb="16" eb="17">
      <t>ズ</t>
    </rPh>
    <rPh sb="24" eb="25">
      <t>ショ</t>
    </rPh>
    <rPh sb="32" eb="33">
      <t>カン</t>
    </rPh>
    <phoneticPr fontId="2"/>
  </si>
  <si>
    <t>本   館</t>
    <rPh sb="0" eb="5">
      <t>ホンカン</t>
    </rPh>
    <phoneticPr fontId="2"/>
  </si>
  <si>
    <t>・</t>
  </si>
  <si>
    <t>　　一般室貸出</t>
    <rPh sb="2" eb="4">
      <t>イッパン</t>
    </rPh>
    <rPh sb="4" eb="5">
      <t>シツ</t>
    </rPh>
    <rPh sb="5" eb="7">
      <t>カシダシ</t>
    </rPh>
    <phoneticPr fontId="2"/>
  </si>
  <si>
    <t>　　児童室貸出</t>
    <rPh sb="2" eb="5">
      <t>ジドウシツ</t>
    </rPh>
    <rPh sb="5" eb="7">
      <t>カシダシ</t>
    </rPh>
    <phoneticPr fontId="2"/>
  </si>
  <si>
    <t>出張所貸出</t>
    <rPh sb="0" eb="1">
      <t>シュツ</t>
    </rPh>
    <rPh sb="1" eb="2">
      <t>チョウ</t>
    </rPh>
    <rPh sb="2" eb="3">
      <t>チョウショ</t>
    </rPh>
    <rPh sb="3" eb="5">
      <t>カシダシ</t>
    </rPh>
    <phoneticPr fontId="2"/>
  </si>
  <si>
    <t>団体貸出</t>
    <rPh sb="0" eb="2">
      <t>ダンタイ</t>
    </rPh>
    <rPh sb="2" eb="4">
      <t>カシダシ</t>
    </rPh>
    <phoneticPr fontId="2"/>
  </si>
  <si>
    <t>配本所貸出</t>
    <rPh sb="0" eb="2">
      <t>ハイホン</t>
    </rPh>
    <rPh sb="2" eb="3">
      <t>ショ</t>
    </rPh>
    <rPh sb="3" eb="5">
      <t>カシダシ</t>
    </rPh>
    <phoneticPr fontId="2"/>
  </si>
  <si>
    <t>郵送貸出</t>
    <rPh sb="0" eb="2">
      <t>ユウソウ</t>
    </rPh>
    <rPh sb="2" eb="4">
      <t>カシダシ</t>
    </rPh>
    <phoneticPr fontId="2"/>
  </si>
  <si>
    <t>北　　　　　　　　　　図　　　　　　　　　　書　　　　　　　　　　館</t>
    <rPh sb="0" eb="1">
      <t>キタ</t>
    </rPh>
    <rPh sb="11" eb="12">
      <t>ズ</t>
    </rPh>
    <rPh sb="22" eb="23">
      <t>ショ</t>
    </rPh>
    <rPh sb="33" eb="34">
      <t>カン</t>
    </rPh>
    <phoneticPr fontId="2"/>
  </si>
  <si>
    <t>一般貸出</t>
    <rPh sb="0" eb="2">
      <t>イッパン</t>
    </rPh>
    <rPh sb="2" eb="4">
      <t>カシダシ</t>
    </rPh>
    <phoneticPr fontId="2"/>
  </si>
  <si>
    <t>児童貸出</t>
    <rPh sb="0" eb="2">
      <t>ジドウシツ</t>
    </rPh>
    <rPh sb="2" eb="4">
      <t>カシダシ</t>
    </rPh>
    <phoneticPr fontId="2"/>
  </si>
  <si>
    <t>（１）　全市分である。</t>
    <rPh sb="4" eb="6">
      <t>ゼンシ</t>
    </rPh>
    <rPh sb="6" eb="7">
      <t>ブン</t>
    </rPh>
    <phoneticPr fontId="2"/>
  </si>
  <si>
    <t>（２）   　個　　　人　　　貸　　　出　　　図　　　書　　　数</t>
    <rPh sb="7" eb="12">
      <t>コジン</t>
    </rPh>
    <rPh sb="15" eb="20">
      <t>カシダシ</t>
    </rPh>
    <rPh sb="23" eb="28">
      <t>トショ</t>
    </rPh>
    <rPh sb="31" eb="32">
      <t>スウ</t>
    </rPh>
    <phoneticPr fontId="2"/>
  </si>
  <si>
    <t>分　　　　　　類</t>
    <rPh sb="0" eb="1">
      <t>ブン</t>
    </rPh>
    <rPh sb="7" eb="8">
      <t>シュルイ</t>
    </rPh>
    <phoneticPr fontId="2"/>
  </si>
  <si>
    <t>一般書</t>
    <rPh sb="0" eb="2">
      <t>イッパン</t>
    </rPh>
    <rPh sb="2" eb="3">
      <t>ショ</t>
    </rPh>
    <phoneticPr fontId="2"/>
  </si>
  <si>
    <t>児童書</t>
    <rPh sb="0" eb="2">
      <t>ジドウシツ</t>
    </rPh>
    <rPh sb="2" eb="3">
      <t>ショ</t>
    </rPh>
    <phoneticPr fontId="2"/>
  </si>
  <si>
    <t>本館総数</t>
    <rPh sb="0" eb="2">
      <t>ホンカン</t>
    </rPh>
    <rPh sb="2" eb="4">
      <t>ソウスウ</t>
    </rPh>
    <phoneticPr fontId="2"/>
  </si>
  <si>
    <t>　　総記</t>
    <rPh sb="2" eb="4">
      <t>ソウキ</t>
    </rPh>
    <phoneticPr fontId="2"/>
  </si>
  <si>
    <t>　　哲学・宗教</t>
    <rPh sb="2" eb="4">
      <t>テツガク</t>
    </rPh>
    <rPh sb="5" eb="7">
      <t>シュウキョウ</t>
    </rPh>
    <phoneticPr fontId="2"/>
  </si>
  <si>
    <t>　　地理・歴史</t>
    <rPh sb="2" eb="4">
      <t>チリ</t>
    </rPh>
    <rPh sb="5" eb="7">
      <t>レキシ</t>
    </rPh>
    <phoneticPr fontId="2"/>
  </si>
  <si>
    <t>　　社会科学</t>
    <rPh sb="2" eb="4">
      <t>シャカイ</t>
    </rPh>
    <rPh sb="4" eb="6">
      <t>カガク</t>
    </rPh>
    <phoneticPr fontId="2"/>
  </si>
  <si>
    <t>　　自然科学</t>
    <rPh sb="2" eb="4">
      <t>シゼン</t>
    </rPh>
    <rPh sb="4" eb="6">
      <t>カガク</t>
    </rPh>
    <phoneticPr fontId="2"/>
  </si>
  <si>
    <t>　　工業・工学</t>
    <rPh sb="2" eb="4">
      <t>コウギョウ</t>
    </rPh>
    <rPh sb="5" eb="7">
      <t>コウガク</t>
    </rPh>
    <phoneticPr fontId="2"/>
  </si>
  <si>
    <t>　　産業</t>
    <rPh sb="2" eb="4">
      <t>サンギョウ</t>
    </rPh>
    <phoneticPr fontId="2"/>
  </si>
  <si>
    <t>　　芸術・スポーツ</t>
    <rPh sb="2" eb="4">
      <t>ゲイジュツ</t>
    </rPh>
    <phoneticPr fontId="2"/>
  </si>
  <si>
    <t>　　語学</t>
    <rPh sb="2" eb="4">
      <t>ゴガク</t>
    </rPh>
    <phoneticPr fontId="2"/>
  </si>
  <si>
    <t>　　文学</t>
    <rPh sb="2" eb="4">
      <t>ブンガク</t>
    </rPh>
    <phoneticPr fontId="2"/>
  </si>
  <si>
    <t>登録者数 （１）</t>
    <rPh sb="0" eb="1">
      <t>ノボル</t>
    </rPh>
    <rPh sb="1" eb="2">
      <t>リョク</t>
    </rPh>
    <rPh sb="2" eb="3">
      <t>モノ</t>
    </rPh>
    <rPh sb="3" eb="4">
      <t>スウ</t>
    </rPh>
    <phoneticPr fontId="2"/>
  </si>
  <si>
    <t>総　　　　　数　（１）　</t>
    <rPh sb="0" eb="1">
      <t>フサ</t>
    </rPh>
    <rPh sb="6" eb="7">
      <t>カズ</t>
    </rPh>
    <phoneticPr fontId="2"/>
  </si>
  <si>
    <t>出張所（２）</t>
    <rPh sb="0" eb="3">
      <t>シュッチョウショ</t>
    </rPh>
    <phoneticPr fontId="2"/>
  </si>
  <si>
    <t>配本所（２）</t>
    <rPh sb="0" eb="2">
      <t>ハイホン</t>
    </rPh>
    <rPh sb="2" eb="3">
      <t>ショ</t>
    </rPh>
    <phoneticPr fontId="2"/>
  </si>
  <si>
    <t>（３）   　調     査     相     談     件     数</t>
    <rPh sb="7" eb="14">
      <t>チョウサ</t>
    </rPh>
    <rPh sb="19" eb="26">
      <t>ソウダン</t>
    </rPh>
    <rPh sb="31" eb="38">
      <t>ケンスウ</t>
    </rPh>
    <phoneticPr fontId="2"/>
  </si>
  <si>
    <t>中　　　　　　　　央　　　　　　　　図　　　　　　　　書　　　　　　　　館</t>
    <rPh sb="0" eb="10">
      <t>チュウオウ</t>
    </rPh>
    <rPh sb="18" eb="37">
      <t>トショカン</t>
    </rPh>
    <phoneticPr fontId="2"/>
  </si>
  <si>
    <t>北　　　　　　　　　　　図　　　　　　　　　　　書　　　　　　　　　　　館</t>
    <rPh sb="0" eb="1">
      <t>キタ</t>
    </rPh>
    <rPh sb="12" eb="37">
      <t>トショカン</t>
    </rPh>
    <phoneticPr fontId="2"/>
  </si>
  <si>
    <t>（４）   　蔵          書          冊          数</t>
    <rPh sb="7" eb="19">
      <t>ゾウショ</t>
    </rPh>
    <rPh sb="29" eb="41">
      <t>サッスウ</t>
    </rPh>
    <phoneticPr fontId="2"/>
  </si>
  <si>
    <t>（各年度末）</t>
    <rPh sb="1" eb="2">
      <t>カク</t>
    </rPh>
    <rPh sb="2" eb="5">
      <t>ネンマツ</t>
    </rPh>
    <phoneticPr fontId="2"/>
  </si>
  <si>
    <t>総  記</t>
    <rPh sb="0" eb="4">
      <t>ソウキ</t>
    </rPh>
    <phoneticPr fontId="2"/>
  </si>
  <si>
    <t>哲  学
宗  教</t>
    <rPh sb="0" eb="1">
      <t>テツ</t>
    </rPh>
    <rPh sb="3" eb="4">
      <t>ガク</t>
    </rPh>
    <rPh sb="5" eb="9">
      <t>シュウキョウ</t>
    </rPh>
    <phoneticPr fontId="2"/>
  </si>
  <si>
    <t xml:space="preserve">歴  史
地  理   </t>
    <rPh sb="5" eb="9">
      <t>チリ</t>
    </rPh>
    <phoneticPr fontId="2"/>
  </si>
  <si>
    <t>社  会
科  学</t>
    <rPh sb="0" eb="4">
      <t>シャカイ</t>
    </rPh>
    <rPh sb="5" eb="9">
      <t>カガク</t>
    </rPh>
    <phoneticPr fontId="2"/>
  </si>
  <si>
    <t>自  然
科  学</t>
    <rPh sb="0" eb="4">
      <t>シゼン</t>
    </rPh>
    <rPh sb="5" eb="9">
      <t>カガク</t>
    </rPh>
    <phoneticPr fontId="2"/>
  </si>
  <si>
    <t xml:space="preserve">工  学
工  業  </t>
    <rPh sb="5" eb="9">
      <t>コウギョウ</t>
    </rPh>
    <phoneticPr fontId="2"/>
  </si>
  <si>
    <t>産  業</t>
    <rPh sb="0" eb="4">
      <t>サンギョウ</t>
    </rPh>
    <phoneticPr fontId="2"/>
  </si>
  <si>
    <t>語  学</t>
    <rPh sb="0" eb="1">
      <t>ゴ</t>
    </rPh>
    <rPh sb="3" eb="4">
      <t>ガク</t>
    </rPh>
    <phoneticPr fontId="2"/>
  </si>
  <si>
    <t>文  学</t>
    <rPh sb="0" eb="4">
      <t>ブンガク</t>
    </rPh>
    <phoneticPr fontId="2"/>
  </si>
  <si>
    <t>児　童
図　書</t>
    <rPh sb="0" eb="1">
      <t>ジ</t>
    </rPh>
    <rPh sb="2" eb="3">
      <t>ワラベ</t>
    </rPh>
    <rPh sb="4" eb="5">
      <t>ズ</t>
    </rPh>
    <rPh sb="6" eb="7">
      <t>ショ</t>
    </rPh>
    <phoneticPr fontId="2"/>
  </si>
  <si>
    <t>本館用</t>
    <rPh sb="0" eb="2">
      <t>ホンカン</t>
    </rPh>
    <rPh sb="2" eb="3">
      <t>ヨウ</t>
    </rPh>
    <phoneticPr fontId="2"/>
  </si>
  <si>
    <t>出張所用</t>
    <rPh sb="0" eb="3">
      <t>シュッチョウショ</t>
    </rPh>
    <rPh sb="3" eb="4">
      <t>ヨウ</t>
    </rPh>
    <phoneticPr fontId="2"/>
  </si>
  <si>
    <t>配本所用</t>
    <rPh sb="0" eb="2">
      <t>ハイホン</t>
    </rPh>
    <rPh sb="2" eb="4">
      <t>ショヨウ</t>
    </rPh>
    <phoneticPr fontId="2"/>
  </si>
  <si>
    <t>年　　　　次</t>
    <rPh sb="0" eb="1">
      <t>トシ</t>
    </rPh>
    <rPh sb="5" eb="6">
      <t>ジ</t>
    </rPh>
    <phoneticPr fontId="2"/>
  </si>
  <si>
    <t>中　　　央</t>
    <rPh sb="0" eb="1">
      <t>ナカ</t>
    </rPh>
    <rPh sb="4" eb="5">
      <t>ヒサシ</t>
    </rPh>
    <phoneticPr fontId="2"/>
  </si>
  <si>
    <t>小　　　田</t>
    <rPh sb="0" eb="5">
      <t>オダ</t>
    </rPh>
    <phoneticPr fontId="2"/>
  </si>
  <si>
    <t>大　　　庄</t>
    <rPh sb="0" eb="5">
      <t>オオショウ</t>
    </rPh>
    <phoneticPr fontId="2"/>
  </si>
  <si>
    <t>立　　　花</t>
    <rPh sb="0" eb="5">
      <t>タチバナ</t>
    </rPh>
    <phoneticPr fontId="2"/>
  </si>
  <si>
    <t>武　　　庫</t>
    <rPh sb="0" eb="5">
      <t>ムコ</t>
    </rPh>
    <phoneticPr fontId="2"/>
  </si>
  <si>
    <t>園　　　田</t>
    <rPh sb="0" eb="5">
      <t>ソノダ</t>
    </rPh>
    <phoneticPr fontId="2"/>
  </si>
  <si>
    <t>件　数</t>
    <rPh sb="0" eb="3">
      <t>ケンスウ</t>
    </rPh>
    <phoneticPr fontId="2"/>
  </si>
  <si>
    <t>人　数</t>
    <rPh sb="0" eb="3">
      <t>ニンズウ</t>
    </rPh>
    <phoneticPr fontId="2"/>
  </si>
  <si>
    <t>芸　  術
スポーツ</t>
    <rPh sb="0" eb="1">
      <t>ゲイ</t>
    </rPh>
    <rPh sb="4" eb="5">
      <t>ジュツ</t>
    </rPh>
    <phoneticPr fontId="2"/>
  </si>
  <si>
    <t>　本表には、雑誌・点字図書・録音図書・ＡＶ資料を含まない。</t>
    <rPh sb="1" eb="2">
      <t>ホン</t>
    </rPh>
    <rPh sb="2" eb="3">
      <t>ヒョウ</t>
    </rPh>
    <rPh sb="6" eb="8">
      <t>ザッシ</t>
    </rPh>
    <rPh sb="9" eb="11">
      <t>テンジ</t>
    </rPh>
    <rPh sb="11" eb="13">
      <t>トショ</t>
    </rPh>
    <rPh sb="14" eb="16">
      <t>ロクオン</t>
    </rPh>
    <rPh sb="16" eb="18">
      <t>トショ</t>
    </rPh>
    <rPh sb="21" eb="23">
      <t>シリョウ</t>
    </rPh>
    <rPh sb="24" eb="25">
      <t>フク</t>
    </rPh>
    <phoneticPr fontId="2"/>
  </si>
  <si>
    <t>年 度 ・ 用 途</t>
    <rPh sb="0" eb="1">
      <t>トシ</t>
    </rPh>
    <rPh sb="2" eb="3">
      <t>タビ</t>
    </rPh>
    <rPh sb="6" eb="7">
      <t>ヨウ</t>
    </rPh>
    <rPh sb="8" eb="9">
      <t>ト</t>
    </rPh>
    <phoneticPr fontId="2"/>
  </si>
  <si>
    <t>総     合     文     化     セ     ン     タ     ー</t>
    <rPh sb="0" eb="7">
      <t>ソウゴウ</t>
    </rPh>
    <rPh sb="12" eb="19">
      <t>ブンカ</t>
    </rPh>
    <phoneticPr fontId="2"/>
  </si>
  <si>
    <t>労     働     セ     ン     タ     ー</t>
    <rPh sb="0" eb="7">
      <t>ロウドウ</t>
    </rPh>
    <phoneticPr fontId="2"/>
  </si>
  <si>
    <t>年      　次</t>
    <rPh sb="0" eb="1">
      <t>トシ</t>
    </rPh>
    <rPh sb="8" eb="9">
      <t>ツギ</t>
    </rPh>
    <phoneticPr fontId="2"/>
  </si>
  <si>
    <t>宴会室</t>
    <rPh sb="0" eb="3">
      <t>エンカイシツ</t>
    </rPh>
    <phoneticPr fontId="2"/>
  </si>
  <si>
    <t>美術ホール</t>
    <rPh sb="0" eb="2">
      <t>ビジュツ</t>
    </rPh>
    <phoneticPr fontId="2"/>
  </si>
  <si>
    <t>会議室</t>
    <rPh sb="0" eb="3">
      <t>カイギシツ</t>
    </rPh>
    <phoneticPr fontId="2"/>
  </si>
  <si>
    <t>文  化
教  室</t>
    <rPh sb="0" eb="4">
      <t>ブンカ</t>
    </rPh>
    <rPh sb="5" eb="9">
      <t>キョウシツ</t>
    </rPh>
    <phoneticPr fontId="2"/>
  </si>
  <si>
    <t>大ホール</t>
    <rPh sb="0" eb="1">
      <t>ダイ</t>
    </rPh>
    <phoneticPr fontId="2"/>
  </si>
  <si>
    <t>集会室</t>
    <rPh sb="0" eb="3">
      <t>シュウカイシツ</t>
    </rPh>
    <phoneticPr fontId="2"/>
  </si>
  <si>
    <t>大会議室</t>
    <rPh sb="0" eb="1">
      <t>ダイ</t>
    </rPh>
    <rPh sb="1" eb="4">
      <t>カイギシツ</t>
    </rPh>
    <phoneticPr fontId="2"/>
  </si>
  <si>
    <t>小会議室</t>
    <rPh sb="0" eb="1">
      <t>ショウ</t>
    </rPh>
    <rPh sb="1" eb="4">
      <t>カイギシツ</t>
    </rPh>
    <phoneticPr fontId="2"/>
  </si>
  <si>
    <t>和  室</t>
    <rPh sb="0" eb="4">
      <t>ワシツ</t>
    </rPh>
    <phoneticPr fontId="2"/>
  </si>
  <si>
    <t>４  階</t>
    <rPh sb="3" eb="4">
      <t>カイ</t>
    </rPh>
    <phoneticPr fontId="2"/>
  </si>
  <si>
    <t>５  階</t>
    <rPh sb="3" eb="4">
      <t>カイ</t>
    </rPh>
    <phoneticPr fontId="2"/>
  </si>
  <si>
    <t>件</t>
    <rPh sb="0" eb="1">
      <t>ケン</t>
    </rPh>
    <phoneticPr fontId="2"/>
  </si>
  <si>
    <t>日</t>
    <rPh sb="0" eb="1">
      <t>ヒ</t>
    </rPh>
    <phoneticPr fontId="2"/>
  </si>
  <si>
    <t>　年</t>
    <rPh sb="1" eb="2">
      <t>ネン</t>
    </rPh>
    <phoneticPr fontId="2"/>
  </si>
  <si>
    <t>年        次</t>
    <rPh sb="0" eb="10">
      <t>ネンジ</t>
    </rPh>
    <phoneticPr fontId="2"/>
  </si>
  <si>
    <t>その他</t>
    <rPh sb="0" eb="3">
      <t>ソノタ</t>
    </rPh>
    <phoneticPr fontId="2"/>
  </si>
  <si>
    <t>年　　　度</t>
    <rPh sb="0" eb="1">
      <t>トシ</t>
    </rPh>
    <rPh sb="4" eb="5">
      <t>タビ</t>
    </rPh>
    <phoneticPr fontId="2"/>
  </si>
  <si>
    <t>入 館 者 総 数</t>
    <rPh sb="0" eb="1">
      <t>イ</t>
    </rPh>
    <rPh sb="2" eb="3">
      <t>カン</t>
    </rPh>
    <rPh sb="4" eb="5">
      <t>モノ</t>
    </rPh>
    <rPh sb="6" eb="7">
      <t>フサ</t>
    </rPh>
    <rPh sb="8" eb="9">
      <t>カズ</t>
    </rPh>
    <phoneticPr fontId="2"/>
  </si>
  <si>
    <t>個　人
利　用</t>
    <rPh sb="0" eb="1">
      <t>コ</t>
    </rPh>
    <rPh sb="2" eb="3">
      <t>ヒト</t>
    </rPh>
    <rPh sb="4" eb="5">
      <t>リ</t>
    </rPh>
    <rPh sb="6" eb="7">
      <t>ヨウ</t>
    </rPh>
    <phoneticPr fontId="2"/>
  </si>
  <si>
    <t>団　　　　　　　体　　　　　　　利　　　　　　　用</t>
    <rPh sb="0" eb="1">
      <t>ダン</t>
    </rPh>
    <rPh sb="8" eb="9">
      <t>カラダ</t>
    </rPh>
    <rPh sb="16" eb="17">
      <t>リ</t>
    </rPh>
    <rPh sb="24" eb="25">
      <t>ヨウ</t>
    </rPh>
    <phoneticPr fontId="2"/>
  </si>
  <si>
    <t>団体
総数</t>
    <rPh sb="0" eb="2">
      <t>ダンタイ</t>
    </rPh>
    <rPh sb="3" eb="5">
      <t>ソウスウ</t>
    </rPh>
    <phoneticPr fontId="2"/>
  </si>
  <si>
    <t>市　　　内</t>
    <rPh sb="0" eb="1">
      <t>シ</t>
    </rPh>
    <rPh sb="4" eb="5">
      <t>ウチ</t>
    </rPh>
    <phoneticPr fontId="2"/>
  </si>
  <si>
    <t>市　　　外</t>
    <rPh sb="0" eb="1">
      <t>シ</t>
    </rPh>
    <rPh sb="4" eb="5">
      <t>ソト</t>
    </rPh>
    <phoneticPr fontId="2"/>
  </si>
  <si>
    <t>団体数</t>
  </si>
  <si>
    <t>人　員</t>
    <rPh sb="0" eb="1">
      <t>ヒト</t>
    </rPh>
    <rPh sb="2" eb="3">
      <t>イン</t>
    </rPh>
    <phoneticPr fontId="2"/>
  </si>
  <si>
    <t>人</t>
    <rPh sb="0" eb="1">
      <t>ニン</t>
    </rPh>
    <phoneticPr fontId="2"/>
  </si>
  <si>
    <t>総 人 数</t>
    <rPh sb="0" eb="1">
      <t>ソウ</t>
    </rPh>
    <rPh sb="2" eb="3">
      <t>ヒト</t>
    </rPh>
    <rPh sb="4" eb="5">
      <t>カズ</t>
    </rPh>
    <phoneticPr fontId="2"/>
  </si>
  <si>
    <t>年　　　次</t>
    <rPh sb="0" eb="5">
      <t>ネンジ</t>
    </rPh>
    <phoneticPr fontId="2"/>
  </si>
  <si>
    <t>施 設 数</t>
    <rPh sb="0" eb="1">
      <t>ホドコ</t>
    </rPh>
    <rPh sb="2" eb="3">
      <t>セツ</t>
    </rPh>
    <rPh sb="4" eb="5">
      <t>カズ</t>
    </rPh>
    <phoneticPr fontId="2"/>
  </si>
  <si>
    <t>主　催　事　業</t>
    <rPh sb="0" eb="3">
      <t>シュサイ</t>
    </rPh>
    <rPh sb="4" eb="7">
      <t>ジギョウ</t>
    </rPh>
    <phoneticPr fontId="2"/>
  </si>
  <si>
    <t>公民館グループ</t>
    <rPh sb="0" eb="3">
      <t>コウミンカン</t>
    </rPh>
    <phoneticPr fontId="2"/>
  </si>
  <si>
    <t>社  会  教  育
関  係  団  体</t>
    <rPh sb="0" eb="4">
      <t>シャカイ</t>
    </rPh>
    <rPh sb="6" eb="10">
      <t>キョウイク</t>
    </rPh>
    <rPh sb="11" eb="15">
      <t>カンケイ</t>
    </rPh>
    <rPh sb="17" eb="21">
      <t>ダンタイ</t>
    </rPh>
    <phoneticPr fontId="2"/>
  </si>
  <si>
    <t>各種団体等</t>
    <rPh sb="0" eb="2">
      <t>カクシュ</t>
    </rPh>
    <rPh sb="2" eb="4">
      <t>ダンタイ</t>
    </rPh>
    <rPh sb="4" eb="5">
      <t>トウ</t>
    </rPh>
    <phoneticPr fontId="2"/>
  </si>
  <si>
    <t>（各年末）</t>
    <rPh sb="1" eb="2">
      <t>カク</t>
    </rPh>
    <rPh sb="2" eb="4">
      <t>ネンマツ</t>
    </rPh>
    <phoneticPr fontId="2"/>
  </si>
  <si>
    <t>延べ利用人員</t>
    <rPh sb="0" eb="1">
      <t>ノ</t>
    </rPh>
    <rPh sb="2" eb="4">
      <t>リヨウ</t>
    </rPh>
    <rPh sb="4" eb="6">
      <t>ジンイン</t>
    </rPh>
    <phoneticPr fontId="2"/>
  </si>
  <si>
    <t>児　　　　　　　　童　　　　　　　　ホ　　　　　　　　ー　　　　　　　　ム</t>
    <rPh sb="0" eb="10">
      <t>ジドウ</t>
    </rPh>
    <phoneticPr fontId="2"/>
  </si>
  <si>
    <t>ホーム数　</t>
    <rPh sb="3" eb="4">
      <t>スウ</t>
    </rPh>
    <phoneticPr fontId="2"/>
  </si>
  <si>
    <t>こ　　　　　　ど　　　　　　も　　　　　　ク　　　　　　ラ　　　　　　ブ</t>
  </si>
  <si>
    <t>クラブ数　</t>
    <rPh sb="3" eb="4">
      <t>スウ</t>
    </rPh>
    <phoneticPr fontId="2"/>
  </si>
  <si>
    <t>（１）  　利 用 者 、 利 用 目 的 別 利 用 者 数</t>
    <rPh sb="6" eb="11">
      <t>リヨウシャ</t>
    </rPh>
    <rPh sb="14" eb="17">
      <t>リヨウ</t>
    </rPh>
    <rPh sb="18" eb="21">
      <t>モクテキ</t>
    </rPh>
    <rPh sb="22" eb="23">
      <t>ベツ</t>
    </rPh>
    <rPh sb="24" eb="29">
      <t>リヨウシャ</t>
    </rPh>
    <rPh sb="30" eb="31">
      <t>スウ</t>
    </rPh>
    <phoneticPr fontId="2"/>
  </si>
  <si>
    <t>年      次</t>
    <rPh sb="0" eb="8">
      <t>ネンジ</t>
    </rPh>
    <phoneticPr fontId="2"/>
  </si>
  <si>
    <t>総　数</t>
    <rPh sb="0" eb="1">
      <t>フサ</t>
    </rPh>
    <rPh sb="2" eb="3">
      <t>カズ</t>
    </rPh>
    <phoneticPr fontId="2"/>
  </si>
  <si>
    <t>団                                                              体</t>
    <rPh sb="0" eb="64">
      <t>ダンタイ</t>
    </rPh>
    <phoneticPr fontId="2"/>
  </si>
  <si>
    <t>個  人</t>
    <rPh sb="0" eb="4">
      <t>コジン</t>
    </rPh>
    <phoneticPr fontId="2"/>
  </si>
  <si>
    <t>利  用  団  体  別</t>
    <rPh sb="0" eb="4">
      <t>リヨウ</t>
    </rPh>
    <rPh sb="6" eb="13">
      <t>ダンタイベツ</t>
    </rPh>
    <phoneticPr fontId="2"/>
  </si>
  <si>
    <t>利     用     目     的     別</t>
    <rPh sb="0" eb="7">
      <t>リヨウ</t>
    </rPh>
    <rPh sb="12" eb="25">
      <t>モクテキベツ</t>
    </rPh>
    <phoneticPr fontId="2"/>
  </si>
  <si>
    <t>青少年</t>
    <rPh sb="0" eb="3">
      <t>セイショウネン</t>
    </rPh>
    <phoneticPr fontId="2"/>
  </si>
  <si>
    <t>勤   労
青少年</t>
    <rPh sb="0" eb="5">
      <t>キンロウ</t>
    </rPh>
    <rPh sb="6" eb="9">
      <t>セイショウネン</t>
    </rPh>
    <phoneticPr fontId="2"/>
  </si>
  <si>
    <t>研  修</t>
    <rPh sb="0" eb="4">
      <t>ケンシュウ</t>
    </rPh>
    <phoneticPr fontId="2"/>
  </si>
  <si>
    <t>グルー
プ活動</t>
    <rPh sb="5" eb="7">
      <t>カツドウ</t>
    </rPh>
    <phoneticPr fontId="2"/>
  </si>
  <si>
    <t>会   議</t>
    <rPh sb="0" eb="5">
      <t>カイギ</t>
    </rPh>
    <phoneticPr fontId="2"/>
  </si>
  <si>
    <t>（２）　　室  別  延  べ  利  用  者  数</t>
    <rPh sb="5" eb="6">
      <t>シツ</t>
    </rPh>
    <rPh sb="8" eb="9">
      <t>ベツ</t>
    </rPh>
    <rPh sb="11" eb="12">
      <t>ノ</t>
    </rPh>
    <rPh sb="17" eb="24">
      <t>リヨウシャ</t>
    </rPh>
    <rPh sb="26" eb="27">
      <t>スウ</t>
    </rPh>
    <phoneticPr fontId="2"/>
  </si>
  <si>
    <t>新　　　　　　　　　　　　　　　館</t>
    <rPh sb="0" eb="17">
      <t>シンカン</t>
    </rPh>
    <phoneticPr fontId="2"/>
  </si>
  <si>
    <t>旧　　　　　　　　　　　　館</t>
    <rPh sb="0" eb="1">
      <t>キュウ</t>
    </rPh>
    <rPh sb="1" eb="14">
      <t>キュウカン</t>
    </rPh>
    <phoneticPr fontId="2"/>
  </si>
  <si>
    <t>研修室</t>
    <rPh sb="0" eb="3">
      <t>ケンシュウシツ</t>
    </rPh>
    <phoneticPr fontId="2"/>
  </si>
  <si>
    <t>和　室</t>
    <rPh sb="0" eb="3">
      <t>ワシツ</t>
    </rPh>
    <phoneticPr fontId="2"/>
  </si>
  <si>
    <t>音楽室</t>
    <rPh sb="0" eb="3">
      <t>オンガクシツ</t>
    </rPh>
    <phoneticPr fontId="2"/>
  </si>
  <si>
    <t>体育館</t>
    <rPh sb="0" eb="3">
      <t>タイイクカン</t>
    </rPh>
    <phoneticPr fontId="2"/>
  </si>
  <si>
    <t>団体室</t>
    <rPh sb="0" eb="2">
      <t>ダンタイ</t>
    </rPh>
    <rPh sb="2" eb="3">
      <t>シツ</t>
    </rPh>
    <phoneticPr fontId="2"/>
  </si>
  <si>
    <t>こども科
学ホール</t>
    <rPh sb="3" eb="4">
      <t>カ</t>
    </rPh>
    <rPh sb="5" eb="6">
      <t>ガク</t>
    </rPh>
    <phoneticPr fontId="2"/>
  </si>
  <si>
    <t>総　　数</t>
    <rPh sb="0" eb="1">
      <t>フサ</t>
    </rPh>
    <rPh sb="3" eb="4">
      <t>カズ</t>
    </rPh>
    <phoneticPr fontId="2"/>
  </si>
  <si>
    <t>年　　　　次</t>
    <rPh sb="0" eb="6">
      <t>ネンジ</t>
    </rPh>
    <phoneticPr fontId="2"/>
  </si>
  <si>
    <t>利　　　　　　　　用　　　　　　　　人　　　　　　　　員</t>
    <rPh sb="0" eb="10">
      <t>リヨウ</t>
    </rPh>
    <rPh sb="18" eb="28">
      <t>ジンイン</t>
    </rPh>
    <phoneticPr fontId="2"/>
  </si>
  <si>
    <t>団　体　別　利　用　状　況</t>
    <rPh sb="0" eb="5">
      <t>ダンタイベツ</t>
    </rPh>
    <rPh sb="6" eb="9">
      <t>リヨウ</t>
    </rPh>
    <rPh sb="10" eb="13">
      <t>ジョウキョウ</t>
    </rPh>
    <phoneticPr fontId="2"/>
  </si>
  <si>
    <t>宿　泊　者</t>
    <rPh sb="0" eb="5">
      <t>シュクハクシャ</t>
    </rPh>
    <phoneticPr fontId="2"/>
  </si>
  <si>
    <t>団体数</t>
    <rPh sb="0" eb="2">
      <t>ダンタイ</t>
    </rPh>
    <rPh sb="2" eb="3">
      <t>カズ</t>
    </rPh>
    <phoneticPr fontId="2"/>
  </si>
  <si>
    <t>利　用　人　員</t>
    <rPh sb="0" eb="3">
      <t>リヨウ</t>
    </rPh>
    <rPh sb="4" eb="7">
      <t>ジンイン</t>
    </rPh>
    <phoneticPr fontId="2"/>
  </si>
  <si>
    <t>館　内</t>
    <rPh sb="0" eb="1">
      <t>カン</t>
    </rPh>
    <rPh sb="2" eb="3">
      <t>ナイ</t>
    </rPh>
    <phoneticPr fontId="2"/>
  </si>
  <si>
    <t>テント</t>
  </si>
  <si>
    <t>学　校</t>
    <rPh sb="0" eb="3">
      <t>ガッコウ</t>
    </rPh>
    <phoneticPr fontId="2"/>
  </si>
  <si>
    <t>館     内     宿     泊     利     用     者</t>
    <rPh sb="0" eb="1">
      <t>カン</t>
    </rPh>
    <rPh sb="6" eb="7">
      <t>ナイ</t>
    </rPh>
    <rPh sb="12" eb="19">
      <t>シュクハク</t>
    </rPh>
    <rPh sb="24" eb="37">
      <t>リヨウシャ</t>
    </rPh>
    <phoneticPr fontId="2"/>
  </si>
  <si>
    <t>テ    ン    ト    サ    イ    ト    利    用    者</t>
    <rPh sb="30" eb="41">
      <t>リヨウシャ</t>
    </rPh>
    <phoneticPr fontId="2"/>
  </si>
  <si>
    <t>団体数</t>
    <rPh sb="0" eb="3">
      <t>ダンタイスウ</t>
    </rPh>
    <phoneticPr fontId="2"/>
  </si>
  <si>
    <t>利       用       人       員</t>
    <rPh sb="0" eb="9">
      <t>リヨウ</t>
    </rPh>
    <rPh sb="16" eb="25">
      <t>ジンイン</t>
    </rPh>
    <phoneticPr fontId="2"/>
  </si>
  <si>
    <t>自　然　学　校</t>
    <rPh sb="0" eb="1">
      <t>ジ</t>
    </rPh>
    <rPh sb="2" eb="3">
      <t>ゼン</t>
    </rPh>
    <rPh sb="4" eb="5">
      <t>ガク</t>
    </rPh>
    <rPh sb="6" eb="7">
      <t>コウ</t>
    </rPh>
    <phoneticPr fontId="2"/>
  </si>
  <si>
    <t>青少年団体等</t>
    <rPh sb="0" eb="3">
      <t>セイショウネン</t>
    </rPh>
    <rPh sb="3" eb="5">
      <t>ダンタイ</t>
    </rPh>
    <rPh sb="5" eb="6">
      <t>トウ</t>
    </rPh>
    <phoneticPr fontId="2"/>
  </si>
  <si>
    <t>自  然
学  校</t>
    <rPh sb="0" eb="4">
      <t>シゼン</t>
    </rPh>
    <rPh sb="5" eb="9">
      <t>ガッコウ</t>
    </rPh>
    <phoneticPr fontId="2"/>
  </si>
  <si>
    <t>青少年
団体等</t>
    <rPh sb="0" eb="3">
      <t>セイショウネン</t>
    </rPh>
    <rPh sb="4" eb="6">
      <t>ダンタイ</t>
    </rPh>
    <rPh sb="6" eb="7">
      <t>トウ</t>
    </rPh>
    <phoneticPr fontId="2"/>
  </si>
  <si>
    <t>年        次</t>
    <rPh sb="0" eb="1">
      <t>トシ</t>
    </rPh>
    <rPh sb="9" eb="10">
      <t>ツギ</t>
    </rPh>
    <phoneticPr fontId="2"/>
  </si>
  <si>
    <t>受   付
総件数</t>
    <rPh sb="0" eb="5">
      <t>ウケツケ</t>
    </rPh>
    <rPh sb="6" eb="9">
      <t>ソウケンスウ</t>
    </rPh>
    <phoneticPr fontId="2"/>
  </si>
  <si>
    <t>校   種   別   受   付   件   数</t>
    <rPh sb="0" eb="1">
      <t>コウ</t>
    </rPh>
    <rPh sb="4" eb="9">
      <t>シュベツ</t>
    </rPh>
    <rPh sb="12" eb="17">
      <t>ウケツケ</t>
    </rPh>
    <rPh sb="20" eb="25">
      <t>ケンスウ</t>
    </rPh>
    <phoneticPr fontId="2"/>
  </si>
  <si>
    <t>相　談　内　容　別　受　付　件　数</t>
    <rPh sb="0" eb="3">
      <t>ソウダン</t>
    </rPh>
    <rPh sb="4" eb="7">
      <t>ナイヨウ</t>
    </rPh>
    <rPh sb="8" eb="9">
      <t>ベツ</t>
    </rPh>
    <rPh sb="10" eb="13">
      <t>ウケツケ</t>
    </rPh>
    <rPh sb="14" eb="17">
      <t>ケンスウ</t>
    </rPh>
    <phoneticPr fontId="2"/>
  </si>
  <si>
    <t>延べ
回数</t>
    <rPh sb="0" eb="1">
      <t>ノ</t>
    </rPh>
    <rPh sb="3" eb="5">
      <t>イヨウベ</t>
    </rPh>
    <phoneticPr fontId="2"/>
  </si>
  <si>
    <t>就学前</t>
    <rPh sb="0" eb="3">
      <t>シュウガクマエ</t>
    </rPh>
    <phoneticPr fontId="2"/>
  </si>
  <si>
    <t>高   等
学   校</t>
    <rPh sb="0" eb="5">
      <t>コウトウ</t>
    </rPh>
    <rPh sb="6" eb="11">
      <t>ガッコウ</t>
    </rPh>
    <phoneticPr fontId="2"/>
  </si>
  <si>
    <t>一   般</t>
    <rPh sb="0" eb="5">
      <t>イッパン</t>
    </rPh>
    <phoneticPr fontId="2"/>
  </si>
  <si>
    <t>身  体・
言   語</t>
    <rPh sb="0" eb="4">
      <t>シンタイ</t>
    </rPh>
    <rPh sb="6" eb="11">
      <t>ゲンゴ</t>
    </rPh>
    <phoneticPr fontId="2"/>
  </si>
  <si>
    <t>精 神 ・
情   緒</t>
    <rPh sb="0" eb="3">
      <t>セイシン</t>
    </rPh>
    <rPh sb="6" eb="11">
      <t>ジョウチョ</t>
    </rPh>
    <phoneticPr fontId="2"/>
  </si>
  <si>
    <t>性 格 ・
行   動</t>
    <rPh sb="0" eb="3">
      <t>セイカク</t>
    </rPh>
    <rPh sb="6" eb="11">
      <t>コウドウ</t>
    </rPh>
    <phoneticPr fontId="2"/>
  </si>
  <si>
    <t>学 業・
進   路</t>
    <rPh sb="0" eb="3">
      <t>ガクギョウ</t>
    </rPh>
    <rPh sb="5" eb="10">
      <t>シンロ</t>
    </rPh>
    <phoneticPr fontId="2"/>
  </si>
  <si>
    <t>面接</t>
    <rPh sb="0" eb="2">
      <t>メンセツ</t>
    </rPh>
    <phoneticPr fontId="2"/>
  </si>
  <si>
    <t>電話</t>
    <rPh sb="0" eb="2">
      <t>デンワ</t>
    </rPh>
    <phoneticPr fontId="2"/>
  </si>
  <si>
    <t>青少年
団体</t>
    <rPh sb="0" eb="3">
      <t>セイショウネン</t>
    </rPh>
    <rPh sb="4" eb="6">
      <t>ダンタイ</t>
    </rPh>
    <phoneticPr fontId="2"/>
  </si>
  <si>
    <t>日 帰 り</t>
    <rPh sb="0" eb="1">
      <t>ヒ</t>
    </rPh>
    <rPh sb="2" eb="3">
      <t>キ</t>
    </rPh>
    <phoneticPr fontId="2"/>
  </si>
  <si>
    <t>総　　数
（延べ）</t>
    <rPh sb="0" eb="1">
      <t>フサ</t>
    </rPh>
    <rPh sb="3" eb="4">
      <t>カズ</t>
    </rPh>
    <rPh sb="6" eb="7">
      <t>ノ</t>
    </rPh>
    <phoneticPr fontId="2"/>
  </si>
  <si>
    <t>公　園　名　・　施　設　名</t>
    <rPh sb="0" eb="3">
      <t>コウエン</t>
    </rPh>
    <rPh sb="4" eb="5">
      <t>ナ</t>
    </rPh>
    <rPh sb="8" eb="11">
      <t>シセツ</t>
    </rPh>
    <rPh sb="12" eb="13">
      <t>ナ</t>
    </rPh>
    <phoneticPr fontId="2"/>
  </si>
  <si>
    <t>利用人員</t>
    <rPh sb="0" eb="2">
      <t>リヨウ</t>
    </rPh>
    <rPh sb="2" eb="4">
      <t>ジンイン</t>
    </rPh>
    <phoneticPr fontId="2"/>
  </si>
  <si>
    <t>収入額</t>
    <rPh sb="0" eb="3">
      <t>シュウニュウガク</t>
    </rPh>
    <phoneticPr fontId="2"/>
  </si>
  <si>
    <t>記念公園</t>
    <rPh sb="0" eb="2">
      <t>キネン</t>
    </rPh>
    <rPh sb="2" eb="4">
      <t>コウエン</t>
    </rPh>
    <phoneticPr fontId="2"/>
  </si>
  <si>
    <t>総合体育館</t>
    <rPh sb="0" eb="2">
      <t>ソウゴウ</t>
    </rPh>
    <rPh sb="2" eb="5">
      <t>タイイクカン</t>
    </rPh>
    <phoneticPr fontId="2"/>
  </si>
  <si>
    <t>陸上競技場</t>
    <rPh sb="0" eb="2">
      <t>リクジョウ</t>
    </rPh>
    <rPh sb="2" eb="5">
      <t>キョウギジョウ</t>
    </rPh>
    <phoneticPr fontId="2"/>
  </si>
  <si>
    <t>補助陸上競技場</t>
    <rPh sb="0" eb="2">
      <t>ホジョ</t>
    </rPh>
    <rPh sb="2" eb="4">
      <t>リクジョウ</t>
    </rPh>
    <rPh sb="4" eb="7">
      <t>キョウギジョウ</t>
    </rPh>
    <phoneticPr fontId="2"/>
  </si>
  <si>
    <t>野球場</t>
    <rPh sb="0" eb="3">
      <t>ヤキュウジョウ</t>
    </rPh>
    <phoneticPr fontId="2"/>
  </si>
  <si>
    <t>庭球場</t>
    <rPh sb="0" eb="2">
      <t>テイキュウ</t>
    </rPh>
    <rPh sb="2" eb="3">
      <t>バ</t>
    </rPh>
    <phoneticPr fontId="2"/>
  </si>
  <si>
    <t>橘公園軟式野球場</t>
    <rPh sb="0" eb="1">
      <t>タチバナ</t>
    </rPh>
    <rPh sb="1" eb="3">
      <t>コウエン</t>
    </rPh>
    <rPh sb="3" eb="5">
      <t>ナンシキ</t>
    </rPh>
    <rPh sb="5" eb="8">
      <t>ヤキュウジョウ</t>
    </rPh>
    <phoneticPr fontId="2"/>
  </si>
  <si>
    <t>小田南公園軟式野球場</t>
    <rPh sb="0" eb="2">
      <t>オダ</t>
    </rPh>
    <rPh sb="2" eb="3">
      <t>ミナミ</t>
    </rPh>
    <rPh sb="3" eb="5">
      <t>コウエン</t>
    </rPh>
    <rPh sb="5" eb="7">
      <t>ナンシキ</t>
    </rPh>
    <rPh sb="7" eb="10">
      <t>ヤキュウジョウ</t>
    </rPh>
    <phoneticPr fontId="2"/>
  </si>
  <si>
    <t>魚つり公園軟式野球場</t>
    <rPh sb="0" eb="1">
      <t>ウオ</t>
    </rPh>
    <rPh sb="3" eb="5">
      <t>コウエン</t>
    </rPh>
    <phoneticPr fontId="2"/>
  </si>
  <si>
    <t>芦原公園市民プール</t>
    <rPh sb="0" eb="2">
      <t>アシハラ</t>
    </rPh>
    <rPh sb="2" eb="4">
      <t>コウエン</t>
    </rPh>
    <rPh sb="4" eb="6">
      <t>シミン</t>
    </rPh>
    <phoneticPr fontId="2"/>
  </si>
  <si>
    <t>北雁替公園市民プール</t>
    <rPh sb="0" eb="1">
      <t>キタ</t>
    </rPh>
    <rPh sb="1" eb="2">
      <t>ガン</t>
    </rPh>
    <rPh sb="2" eb="3">
      <t>カ</t>
    </rPh>
    <rPh sb="3" eb="5">
      <t>コウエン</t>
    </rPh>
    <rPh sb="5" eb="7">
      <t>シミン</t>
    </rPh>
    <phoneticPr fontId="2"/>
  </si>
  <si>
    <t>魚つり公園</t>
    <rPh sb="0" eb="1">
      <t>ウオ</t>
    </rPh>
    <rPh sb="3" eb="5">
      <t>コウエン</t>
    </rPh>
    <phoneticPr fontId="2"/>
  </si>
  <si>
    <t>施   設   名</t>
    <rPh sb="0" eb="5">
      <t>シセツ</t>
    </rPh>
    <rPh sb="8" eb="9">
      <t>メイ</t>
    </rPh>
    <phoneticPr fontId="2"/>
  </si>
  <si>
    <t>件  数</t>
    <rPh sb="0" eb="4">
      <t>ケンスウ</t>
    </rPh>
    <phoneticPr fontId="2"/>
  </si>
  <si>
    <t>人  員</t>
    <rPh sb="0" eb="4">
      <t>ジンイン</t>
    </rPh>
    <phoneticPr fontId="2"/>
  </si>
  <si>
    <t>メインアリーナ</t>
  </si>
  <si>
    <t>サブアリーナ</t>
  </si>
  <si>
    <t>格技室</t>
    <rPh sb="0" eb="2">
      <t>カクギ</t>
    </rPh>
    <rPh sb="2" eb="3">
      <t>シツ</t>
    </rPh>
    <phoneticPr fontId="2"/>
  </si>
  <si>
    <t>ＥＸスタジオ</t>
  </si>
  <si>
    <t>弓道場</t>
    <rPh sb="0" eb="2">
      <t>キュウドウ</t>
    </rPh>
    <rPh sb="2" eb="3">
      <t>ジョウ</t>
    </rPh>
    <phoneticPr fontId="2"/>
  </si>
  <si>
    <t>トレーニング室</t>
    <rPh sb="6" eb="7">
      <t>シツ</t>
    </rPh>
    <phoneticPr fontId="2"/>
  </si>
  <si>
    <t>サウナ</t>
  </si>
  <si>
    <t>第１会議室</t>
    <rPh sb="0" eb="1">
      <t>ダイ</t>
    </rPh>
    <rPh sb="2" eb="5">
      <t>カイギシツ</t>
    </rPh>
    <phoneticPr fontId="2"/>
  </si>
  <si>
    <t>第２会議室</t>
    <rPh sb="0" eb="1">
      <t>ダイ</t>
    </rPh>
    <rPh sb="2" eb="5">
      <t>カイギシツ</t>
    </rPh>
    <phoneticPr fontId="2"/>
  </si>
  <si>
    <t>中　 央
体育館</t>
    <rPh sb="0" eb="1">
      <t>ナカ</t>
    </rPh>
    <rPh sb="3" eb="4">
      <t>ヒサシ</t>
    </rPh>
    <rPh sb="5" eb="8">
      <t>タイイクカン</t>
    </rPh>
    <phoneticPr fontId="2"/>
  </si>
  <si>
    <t>小   田
体育館</t>
    <rPh sb="0" eb="5">
      <t>オダ</t>
    </rPh>
    <rPh sb="6" eb="9">
      <t>タイイクカン</t>
    </rPh>
    <phoneticPr fontId="2"/>
  </si>
  <si>
    <t>大   庄
体育館</t>
    <rPh sb="0" eb="5">
      <t>オオショウ</t>
    </rPh>
    <rPh sb="6" eb="9">
      <t>タイイクカン</t>
    </rPh>
    <phoneticPr fontId="2"/>
  </si>
  <si>
    <t>立   花
体育館</t>
    <rPh sb="0" eb="5">
      <t>タチバナ</t>
    </rPh>
    <rPh sb="6" eb="9">
      <t>タイイクカン</t>
    </rPh>
    <phoneticPr fontId="2"/>
  </si>
  <si>
    <t>武   庫
体育館</t>
    <rPh sb="0" eb="5">
      <t>ムコ</t>
    </rPh>
    <rPh sb="6" eb="9">
      <t>タイイクカン</t>
    </rPh>
    <phoneticPr fontId="2"/>
  </si>
  <si>
    <t>園   田
体育館</t>
    <rPh sb="0" eb="5">
      <t>ソノダ</t>
    </rPh>
    <rPh sb="6" eb="9">
      <t>タイイクカン</t>
    </rPh>
    <phoneticPr fontId="2"/>
  </si>
  <si>
    <t>健康づくり教室</t>
    <rPh sb="0" eb="2">
      <t>ケンコウ</t>
    </rPh>
    <rPh sb="5" eb="7">
      <t>キョウシツ</t>
    </rPh>
    <phoneticPr fontId="2"/>
  </si>
  <si>
    <t>スポーツプラザ</t>
  </si>
  <si>
    <t>各室利用</t>
    <rPh sb="0" eb="1">
      <t>カク</t>
    </rPh>
    <rPh sb="1" eb="2">
      <t>シツ</t>
    </rPh>
    <rPh sb="2" eb="4">
      <t>リヨウ</t>
    </rPh>
    <phoneticPr fontId="2"/>
  </si>
  <si>
    <t>　サルース教室（財団事業）を除く。</t>
    <rPh sb="5" eb="7">
      <t>キョウシツ</t>
    </rPh>
    <rPh sb="8" eb="10">
      <t>ザイダン</t>
    </rPh>
    <rPh sb="10" eb="12">
      <t>ジギョウ</t>
    </rPh>
    <rPh sb="14" eb="15">
      <t>ノゾ</t>
    </rPh>
    <phoneticPr fontId="2"/>
  </si>
  <si>
    <t>バレーボール</t>
  </si>
  <si>
    <t>バドミントン</t>
  </si>
  <si>
    <t>総      数</t>
    <rPh sb="0" eb="8">
      <t>ソウスウ</t>
    </rPh>
    <phoneticPr fontId="3"/>
  </si>
  <si>
    <t>種                                                      目</t>
    <rPh sb="0" eb="56">
      <t>シュモク</t>
    </rPh>
    <phoneticPr fontId="3"/>
  </si>
  <si>
    <t>個人使用</t>
    <rPh sb="0" eb="2">
      <t>コジン</t>
    </rPh>
    <rPh sb="2" eb="4">
      <t>シヨウ</t>
    </rPh>
    <phoneticPr fontId="3"/>
  </si>
  <si>
    <t>軟式野球</t>
    <rPh sb="0" eb="2">
      <t>ナンシキ</t>
    </rPh>
    <rPh sb="2" eb="4">
      <t>ヤキュウ</t>
    </rPh>
    <phoneticPr fontId="3"/>
  </si>
  <si>
    <t>陸 上
競 技</t>
    <rPh sb="0" eb="1">
      <t>オカ</t>
    </rPh>
    <rPh sb="2" eb="3">
      <t>ウエ</t>
    </rPh>
    <rPh sb="4" eb="5">
      <t>セリ</t>
    </rPh>
    <rPh sb="6" eb="7">
      <t>ワザ</t>
    </rPh>
    <phoneticPr fontId="3"/>
  </si>
  <si>
    <t>その他</t>
    <rPh sb="0" eb="3">
      <t>ソノタ</t>
    </rPh>
    <phoneticPr fontId="3"/>
  </si>
  <si>
    <t>年     度</t>
    <rPh sb="0" eb="7">
      <t>ネンド</t>
    </rPh>
    <phoneticPr fontId="3"/>
  </si>
  <si>
    <t>国　　　指　　　定</t>
    <rPh sb="0" eb="9">
      <t>クニシテイ</t>
    </rPh>
    <phoneticPr fontId="3"/>
  </si>
  <si>
    <t>国登録</t>
    <rPh sb="0" eb="1">
      <t>クニ</t>
    </rPh>
    <rPh sb="1" eb="3">
      <t>トウロク</t>
    </rPh>
    <phoneticPr fontId="3"/>
  </si>
  <si>
    <t>兵  庫  県  指  定</t>
    <rPh sb="0" eb="7">
      <t>ヒョウゴケン</t>
    </rPh>
    <rPh sb="9" eb="13">
      <t>シテイ</t>
    </rPh>
    <phoneticPr fontId="3"/>
  </si>
  <si>
    <t>尼      崎      市      指      定</t>
    <rPh sb="0" eb="15">
      <t>アマガサキシ</t>
    </rPh>
    <rPh sb="21" eb="29">
      <t>シテイ</t>
    </rPh>
    <phoneticPr fontId="3"/>
  </si>
  <si>
    <t>史 跡</t>
    <rPh sb="0" eb="3">
      <t>シセキ</t>
    </rPh>
    <phoneticPr fontId="3"/>
  </si>
  <si>
    <t>建築物</t>
    <rPh sb="0" eb="3">
      <t>ケンチクブツ</t>
    </rPh>
    <phoneticPr fontId="3"/>
  </si>
  <si>
    <t>建造物</t>
    <rPh sb="0" eb="3">
      <t>ケンゾウブツ</t>
    </rPh>
    <phoneticPr fontId="3"/>
  </si>
  <si>
    <t>書 跡</t>
    <rPh sb="0" eb="1">
      <t>ショ</t>
    </rPh>
    <rPh sb="2" eb="3">
      <t>アト</t>
    </rPh>
    <phoneticPr fontId="3"/>
  </si>
  <si>
    <t>彫 刻</t>
    <rPh sb="0" eb="3">
      <t>チョウコク</t>
    </rPh>
    <phoneticPr fontId="3"/>
  </si>
  <si>
    <t>歴 史
資 料</t>
    <rPh sb="0" eb="1">
      <t>レキ</t>
    </rPh>
    <rPh sb="2" eb="3">
      <t>シ</t>
    </rPh>
    <rPh sb="4" eb="5">
      <t>シ</t>
    </rPh>
    <rPh sb="6" eb="7">
      <t>リョウ</t>
    </rPh>
    <phoneticPr fontId="3"/>
  </si>
  <si>
    <t>絵 画</t>
    <rPh sb="0" eb="3">
      <t>カイガ</t>
    </rPh>
    <phoneticPr fontId="3"/>
  </si>
  <si>
    <t>古文書</t>
    <rPh sb="0" eb="1">
      <t>コ</t>
    </rPh>
    <rPh sb="1" eb="3">
      <t>モンジョ</t>
    </rPh>
    <phoneticPr fontId="3"/>
  </si>
  <si>
    <t>回 数</t>
    <rPh sb="0" eb="3">
      <t>カイスウ</t>
    </rPh>
    <phoneticPr fontId="3"/>
  </si>
  <si>
    <t>人      員</t>
    <rPh sb="0" eb="8">
      <t>ジンイン</t>
    </rPh>
    <phoneticPr fontId="3"/>
  </si>
  <si>
    <t>区       　分</t>
    <rPh sb="0" eb="1">
      <t>ク</t>
    </rPh>
    <rPh sb="9" eb="10">
      <t>ブン</t>
    </rPh>
    <phoneticPr fontId="3"/>
  </si>
  <si>
    <t>キャバレー</t>
  </si>
  <si>
    <t>ダンスホール</t>
  </si>
  <si>
    <t>　　　　マージャン</t>
  </si>
  <si>
    <t>　　　　ゲームセンター</t>
  </si>
  <si>
    <t>（１）　総数には郵送貸出を含む。　　（２）　北図書館は実施していない。</t>
    <rPh sb="22" eb="23">
      <t>キタ</t>
    </rPh>
    <rPh sb="23" eb="26">
      <t>トショカン</t>
    </rPh>
    <rPh sb="27" eb="29">
      <t>ジッシ</t>
    </rPh>
    <phoneticPr fontId="2"/>
  </si>
  <si>
    <t>　　（単位　　％）</t>
    <rPh sb="3" eb="5">
      <t>タンイ</t>
    </rPh>
    <phoneticPr fontId="2"/>
  </si>
  <si>
    <t>　　（単位　　人）</t>
    <rPh sb="3" eb="5">
      <t>タンイ</t>
    </rPh>
    <rPh sb="7" eb="8">
      <t>ニン</t>
    </rPh>
    <phoneticPr fontId="2"/>
  </si>
  <si>
    <t>　　（単位　　人、千円）</t>
    <rPh sb="3" eb="5">
      <t>タンイ</t>
    </rPh>
    <rPh sb="7" eb="8">
      <t>ニン</t>
    </rPh>
    <rPh sb="9" eb="10">
      <t>セン</t>
    </rPh>
    <rPh sb="10" eb="11">
      <t>エン</t>
    </rPh>
    <phoneticPr fontId="2"/>
  </si>
  <si>
    <t>農業、林業</t>
    <rPh sb="0" eb="2">
      <t>ノウギョウ</t>
    </rPh>
    <rPh sb="3" eb="5">
      <t>リンギョウ</t>
    </rPh>
    <phoneticPr fontId="2"/>
  </si>
  <si>
    <t>鉱業、採石業、砂利採取業</t>
    <rPh sb="0" eb="2">
      <t>コウギョウ</t>
    </rPh>
    <rPh sb="3" eb="5">
      <t>サイセキ</t>
    </rPh>
    <rPh sb="5" eb="6">
      <t>ギョウ</t>
    </rPh>
    <rPh sb="7" eb="9">
      <t>ジャリ</t>
    </rPh>
    <rPh sb="9" eb="12">
      <t>サイシュギョウ</t>
    </rPh>
    <phoneticPr fontId="2"/>
  </si>
  <si>
    <t>不動産業、物品賃貸業</t>
    <rPh sb="0" eb="4">
      <t>フドウサンギョウ</t>
    </rPh>
    <rPh sb="5" eb="7">
      <t>ブッピン</t>
    </rPh>
    <rPh sb="7" eb="9">
      <t>チンタイ</t>
    </rPh>
    <rPh sb="9" eb="10">
      <t>ギョウ</t>
    </rPh>
    <phoneticPr fontId="2"/>
  </si>
  <si>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</si>
  <si>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2"/>
  </si>
  <si>
    <t>卒　業　者
　　総　　数</t>
    <rPh sb="0" eb="1">
      <t>ソツ</t>
    </rPh>
    <rPh sb="2" eb="3">
      <t>ギョウ</t>
    </rPh>
    <rPh sb="4" eb="5">
      <t>シャ</t>
    </rPh>
    <rPh sb="8" eb="9">
      <t>フサ</t>
    </rPh>
    <rPh sb="11" eb="12">
      <t>カズ</t>
    </rPh>
    <phoneticPr fontId="2"/>
  </si>
  <si>
    <t>資料　　こども青少年局青少年課</t>
    <rPh sb="0" eb="2">
      <t>シリョウ</t>
    </rPh>
    <rPh sb="7" eb="10">
      <t>セイショウネン</t>
    </rPh>
    <rPh sb="10" eb="11">
      <t>キョク</t>
    </rPh>
    <rPh sb="11" eb="15">
      <t>セイショウネンカ</t>
    </rPh>
    <phoneticPr fontId="2"/>
  </si>
  <si>
    <t>彫 刻</t>
    <rPh sb="0" eb="1">
      <t>ホリ</t>
    </rPh>
    <rPh sb="2" eb="3">
      <t>コク</t>
    </rPh>
    <phoneticPr fontId="3"/>
  </si>
  <si>
    <t>考 古資 料</t>
    <rPh sb="0" eb="1">
      <t>コウ</t>
    </rPh>
    <rPh sb="2" eb="3">
      <t>フル</t>
    </rPh>
    <rPh sb="3" eb="4">
      <t>シ</t>
    </rPh>
    <rPh sb="5" eb="6">
      <t>リョウ</t>
    </rPh>
    <phoneticPr fontId="3"/>
  </si>
  <si>
    <t>工芸品</t>
    <rPh sb="0" eb="3">
      <t>コウゲイヒン</t>
    </rPh>
    <phoneticPr fontId="3"/>
  </si>
  <si>
    <t>平 成 ２</t>
    <rPh sb="0" eb="1">
      <t>ヒラ</t>
    </rPh>
    <rPh sb="2" eb="3">
      <t>シゲル</t>
    </rPh>
    <phoneticPr fontId="2"/>
  </si>
  <si>
    <t>資料　　（財）尼崎市総合文化センター総務課、（財）尼崎市勤労者福祉協会及び特定非営利活動法人シンフォニー</t>
    <rPh sb="0" eb="2">
      <t>シリョウ</t>
    </rPh>
    <rPh sb="5" eb="6">
      <t>ザイ</t>
    </rPh>
    <rPh sb="7" eb="10">
      <t>アマガサキシ</t>
    </rPh>
    <rPh sb="10" eb="12">
      <t>ソウゴウ</t>
    </rPh>
    <rPh sb="12" eb="14">
      <t>ブンカ</t>
    </rPh>
    <rPh sb="18" eb="21">
      <t>ソウムカ</t>
    </rPh>
    <rPh sb="23" eb="24">
      <t>ザイ</t>
    </rPh>
    <rPh sb="25" eb="28">
      <t>アマガサキシ</t>
    </rPh>
    <rPh sb="28" eb="31">
      <t>キンロウシャ</t>
    </rPh>
    <rPh sb="31" eb="33">
      <t>フクシ</t>
    </rPh>
    <rPh sb="33" eb="35">
      <t>キョウカイ</t>
    </rPh>
    <rPh sb="35" eb="36">
      <t>オヨ</t>
    </rPh>
    <rPh sb="37" eb="39">
      <t>トクテイ</t>
    </rPh>
    <rPh sb="39" eb="42">
      <t>ヒエイリ</t>
    </rPh>
    <rPh sb="42" eb="44">
      <t>カツドウ</t>
    </rPh>
    <rPh sb="44" eb="46">
      <t>ホウジン</t>
    </rPh>
    <phoneticPr fontId="2"/>
  </si>
  <si>
    <t xml:space="preserve">特別支援学校（公立） </t>
    <rPh sb="0" eb="2">
      <t>トクベツ</t>
    </rPh>
    <rPh sb="2" eb="4">
      <t>シエン</t>
    </rPh>
    <rPh sb="4" eb="6">
      <t>ガッコウ</t>
    </rPh>
    <rPh sb="7" eb="9">
      <t>コウリツ</t>
    </rPh>
    <phoneticPr fontId="3"/>
  </si>
  <si>
    <t>　西向島公園、猪名川公園の利用人員は、利用件数。　市民プールの利用人員には、無料利用者を含む。</t>
    <rPh sb="25" eb="27">
      <t>シミン</t>
    </rPh>
    <rPh sb="31" eb="33">
      <t>リヨウ</t>
    </rPh>
    <rPh sb="33" eb="35">
      <t>ジンイン</t>
    </rPh>
    <rPh sb="38" eb="40">
      <t>ムリョウ</t>
    </rPh>
    <rPh sb="40" eb="43">
      <t>リヨウシャ</t>
    </rPh>
    <rPh sb="44" eb="45">
      <t>フク</t>
    </rPh>
    <phoneticPr fontId="2"/>
  </si>
  <si>
    <t>西向島軟式野球場</t>
    <rPh sb="0" eb="1">
      <t>ニシ</t>
    </rPh>
    <rPh sb="1" eb="3">
      <t>ムコウジマ</t>
    </rPh>
    <rPh sb="3" eb="5">
      <t>ナンシキ</t>
    </rPh>
    <rPh sb="5" eb="8">
      <t>ヤキュウジョウ</t>
    </rPh>
    <phoneticPr fontId="3"/>
  </si>
  <si>
    <t>猪名川公園</t>
    <rPh sb="0" eb="3">
      <t>イナガワ</t>
    </rPh>
    <rPh sb="3" eb="5">
      <t>コウエン</t>
    </rPh>
    <phoneticPr fontId="3"/>
  </si>
  <si>
    <t>軟式野球場</t>
    <rPh sb="0" eb="2">
      <t>ナンシキ</t>
    </rPh>
    <rPh sb="2" eb="5">
      <t>ヤキュウジョウ</t>
    </rPh>
    <phoneticPr fontId="3"/>
  </si>
  <si>
    <t>テニスコート</t>
  </si>
  <si>
    <t>　本表の就職者には、就職進学者等を含む。</t>
    <rPh sb="1" eb="2">
      <t>ホン</t>
    </rPh>
    <rPh sb="2" eb="3">
      <t>ヒョウ</t>
    </rPh>
    <rPh sb="4" eb="7">
      <t>シュウショクシャ</t>
    </rPh>
    <rPh sb="10" eb="12">
      <t>シュウショク</t>
    </rPh>
    <rPh sb="12" eb="15">
      <t>シンガクシャ</t>
    </rPh>
    <rPh sb="15" eb="16">
      <t>トウ</t>
    </rPh>
    <rPh sb="17" eb="18">
      <t>フク</t>
    </rPh>
    <phoneticPr fontId="2"/>
  </si>
  <si>
    <t>（１）　①及び②の再掲である。</t>
    <rPh sb="5" eb="6">
      <t>オヨ</t>
    </rPh>
    <rPh sb="9" eb="11">
      <t>サイケイ</t>
    </rPh>
    <phoneticPr fontId="2"/>
  </si>
  <si>
    <t>通　信　制</t>
    <rPh sb="0" eb="1">
      <t>ツウ</t>
    </rPh>
    <rPh sb="2" eb="3">
      <t>シン</t>
    </rPh>
    <rPh sb="4" eb="5">
      <t>セイ</t>
    </rPh>
    <phoneticPr fontId="3"/>
  </si>
  <si>
    <t>運輸業、郵便業</t>
    <rPh sb="0" eb="3">
      <t>ウンユギョウ</t>
    </rPh>
    <rPh sb="4" eb="6">
      <t>ユウビン</t>
    </rPh>
    <rPh sb="6" eb="7">
      <t>ギョウ</t>
    </rPh>
    <phoneticPr fontId="2"/>
  </si>
  <si>
    <t>ソフトボール</t>
  </si>
  <si>
    <t>サッカー</t>
  </si>
  <si>
    <t>テ  ニ  ス</t>
  </si>
  <si>
    <t>サービス業　（１）</t>
    <rPh sb="4" eb="5">
      <t>ギョウ</t>
    </rPh>
    <phoneticPr fontId="2"/>
  </si>
  <si>
    <t>公務　（１）</t>
    <rPh sb="0" eb="2">
      <t>コウム</t>
    </rPh>
    <phoneticPr fontId="2"/>
  </si>
  <si>
    <t>北　　　　　　　　　　図　　　　　　　　　　書　　　　　　　　　　館</t>
  </si>
  <si>
    <t>資料　　市民協働局各地域振興センター</t>
    <rPh sb="0" eb="2">
      <t>シリョウ</t>
    </rPh>
    <rPh sb="4" eb="6">
      <t>シミン</t>
    </rPh>
    <rPh sb="6" eb="8">
      <t>キョウドウ</t>
    </rPh>
    <rPh sb="8" eb="9">
      <t>キョク</t>
    </rPh>
    <rPh sb="9" eb="10">
      <t>カク</t>
    </rPh>
    <rPh sb="10" eb="12">
      <t>チイキ</t>
    </rPh>
    <rPh sb="12" eb="14">
      <t>シンコウ</t>
    </rPh>
    <phoneticPr fontId="2"/>
  </si>
  <si>
    <t>資料　　教育委員会事務局学校教育部学校保健課「発育と健康」</t>
    <rPh sb="0" eb="2">
      <t>シリョウ</t>
    </rPh>
    <rPh sb="4" eb="6">
      <t>キョウイク</t>
    </rPh>
    <rPh sb="6" eb="9">
      <t>イインカイ</t>
    </rPh>
    <rPh sb="9" eb="12">
      <t>ジムキョク</t>
    </rPh>
    <rPh sb="12" eb="14">
      <t>ガッコウ</t>
    </rPh>
    <rPh sb="14" eb="16">
      <t>キョウイク</t>
    </rPh>
    <rPh sb="16" eb="17">
      <t>ブ</t>
    </rPh>
    <rPh sb="17" eb="19">
      <t>ガッコウ</t>
    </rPh>
    <rPh sb="19" eb="21">
      <t>ホケン</t>
    </rPh>
    <rPh sb="21" eb="22">
      <t>カ</t>
    </rPh>
    <rPh sb="23" eb="25">
      <t>ハツイク</t>
    </rPh>
    <rPh sb="26" eb="28">
      <t>ケンコウ</t>
    </rPh>
    <phoneticPr fontId="2"/>
  </si>
  <si>
    <t>資料　　教育委員会事務局社会教育部中央図書館</t>
    <rPh sb="0" eb="2">
      <t>シリョウ</t>
    </rPh>
    <rPh sb="4" eb="6">
      <t>キョウイク</t>
    </rPh>
    <rPh sb="6" eb="9">
      <t>イインカイ</t>
    </rPh>
    <rPh sb="9" eb="12">
      <t>ジムキョク</t>
    </rPh>
    <rPh sb="12" eb="14">
      <t>シャカイ</t>
    </rPh>
    <rPh sb="14" eb="16">
      <t>キョウイク</t>
    </rPh>
    <rPh sb="16" eb="17">
      <t>ブ</t>
    </rPh>
    <rPh sb="17" eb="19">
      <t>チュウオウ</t>
    </rPh>
    <rPh sb="19" eb="22">
      <t>トショカン</t>
    </rPh>
    <phoneticPr fontId="2"/>
  </si>
  <si>
    <t>資料　　教育委員会事務局社会教育部中央図書館「尼崎の教育」</t>
    <rPh sb="12" eb="14">
      <t>シャカイ</t>
    </rPh>
    <rPh sb="14" eb="16">
      <t>キョウイク</t>
    </rPh>
    <rPh sb="16" eb="17">
      <t>ブ</t>
    </rPh>
    <rPh sb="23" eb="25">
      <t>アマガサキ</t>
    </rPh>
    <rPh sb="26" eb="28">
      <t>キョウイク</t>
    </rPh>
    <phoneticPr fontId="2"/>
  </si>
  <si>
    <t>年   度 ・  種   目</t>
    <rPh sb="0" eb="1">
      <t>トシ</t>
    </rPh>
    <rPh sb="4" eb="5">
      <t>ド</t>
    </rPh>
    <rPh sb="9" eb="14">
      <t>シュモク</t>
    </rPh>
    <phoneticPr fontId="2"/>
  </si>
  <si>
    <t>※平成２２年度より旧館研修室とした利用はなし。団体室は年度途中に廃止。　こども科学ホールは、平成２３年４月から休止。</t>
    <rPh sb="1" eb="3">
      <t>ヘイセイ</t>
    </rPh>
    <rPh sb="5" eb="7">
      <t>ネンド</t>
    </rPh>
    <rPh sb="9" eb="11">
      <t>キュウカン</t>
    </rPh>
    <rPh sb="11" eb="14">
      <t>ケンシュウシツ</t>
    </rPh>
    <rPh sb="17" eb="19">
      <t>リヨウ</t>
    </rPh>
    <rPh sb="23" eb="25">
      <t>ダンタイ</t>
    </rPh>
    <rPh sb="25" eb="26">
      <t>シツ</t>
    </rPh>
    <rPh sb="27" eb="29">
      <t>ネンド</t>
    </rPh>
    <rPh sb="29" eb="31">
      <t>トチュウ</t>
    </rPh>
    <rPh sb="32" eb="34">
      <t>ハイシ</t>
    </rPh>
    <phoneticPr fontId="3"/>
  </si>
  <si>
    <t>※個人利用は、団体室利用及びこども科学ホール利用者数。こども科学ホールは、平成２３年４月から休止。</t>
    <rPh sb="1" eb="3">
      <t>コジン</t>
    </rPh>
    <rPh sb="3" eb="5">
      <t>リヨウ</t>
    </rPh>
    <rPh sb="7" eb="9">
      <t>ダンタイ</t>
    </rPh>
    <rPh sb="9" eb="10">
      <t>シツ</t>
    </rPh>
    <rPh sb="10" eb="12">
      <t>リヨウ</t>
    </rPh>
    <rPh sb="12" eb="13">
      <t>オヨ</t>
    </rPh>
    <rPh sb="17" eb="19">
      <t>カガク</t>
    </rPh>
    <rPh sb="22" eb="25">
      <t>リヨウシャ</t>
    </rPh>
    <rPh sb="25" eb="26">
      <t>スウ</t>
    </rPh>
    <phoneticPr fontId="3"/>
  </si>
  <si>
    <t>年 度 ・ 種 類</t>
    <rPh sb="0" eb="1">
      <t>トシ</t>
    </rPh>
    <rPh sb="2" eb="3">
      <t>タビ</t>
    </rPh>
    <rPh sb="6" eb="9">
      <t>シュルイ</t>
    </rPh>
    <phoneticPr fontId="1"/>
  </si>
  <si>
    <t>総           数</t>
    <rPh sb="0" eb="13">
      <t>ソウスウ</t>
    </rPh>
    <phoneticPr fontId="1"/>
  </si>
  <si>
    <t>電　　　　　話</t>
    <rPh sb="0" eb="1">
      <t>デン</t>
    </rPh>
    <rPh sb="6" eb="7">
      <t>ハナシ</t>
    </rPh>
    <phoneticPr fontId="1"/>
  </si>
  <si>
    <t>口　　　　　頭</t>
    <rPh sb="0" eb="1">
      <t>クチ</t>
    </rPh>
    <rPh sb="6" eb="7">
      <t>アタマ</t>
    </rPh>
    <phoneticPr fontId="1"/>
  </si>
  <si>
    <t>文　　　　　書</t>
    <rPh sb="0" eb="1">
      <t>ブン</t>
    </rPh>
    <rPh sb="6" eb="7">
      <t>ショ</t>
    </rPh>
    <phoneticPr fontId="1"/>
  </si>
  <si>
    <t>中　　　　　　　　央　　　　　　　　図　　　　　　　　書　　　　　　　　館</t>
    <rPh sb="0" eb="10">
      <t>チュウオウ</t>
    </rPh>
    <rPh sb="18" eb="37">
      <t>トショカン</t>
    </rPh>
    <phoneticPr fontId="1"/>
  </si>
  <si>
    <t>北　　　　　　　　　　　図　　　　　　　　　　　書　　　　　　　　　　　館</t>
    <rPh sb="0" eb="1">
      <t>キタ</t>
    </rPh>
    <rPh sb="12" eb="37">
      <t>トショカン</t>
    </rPh>
    <phoneticPr fontId="1"/>
  </si>
  <si>
    <t>資料　　教育委員会事務局社会教育部中央図書館</t>
    <rPh sb="0" eb="2">
      <t>シリョウ</t>
    </rPh>
    <rPh sb="4" eb="6">
      <t>キョウイク</t>
    </rPh>
    <rPh sb="6" eb="9">
      <t>イインカイ</t>
    </rPh>
    <rPh sb="9" eb="12">
      <t>ジムキョク</t>
    </rPh>
    <rPh sb="12" eb="14">
      <t>シャカイ</t>
    </rPh>
    <rPh sb="14" eb="16">
      <t>キョウイク</t>
    </rPh>
    <rPh sb="16" eb="17">
      <t>ブ</t>
    </rPh>
    <rPh sb="17" eb="19">
      <t>チュウオウ</t>
    </rPh>
    <rPh sb="19" eb="22">
      <t>トショカン</t>
    </rPh>
    <phoneticPr fontId="1"/>
  </si>
  <si>
    <t>資料　　教育委員会事務局学校教育部教育総合センター教育相談担当</t>
    <rPh sb="0" eb="2">
      <t>シリョウ</t>
    </rPh>
    <rPh sb="4" eb="6">
      <t>キョウイク</t>
    </rPh>
    <rPh sb="6" eb="9">
      <t>イインカイ</t>
    </rPh>
    <rPh sb="9" eb="12">
      <t>ジムキョク</t>
    </rPh>
    <rPh sb="12" eb="14">
      <t>ガッコウ</t>
    </rPh>
    <rPh sb="14" eb="16">
      <t>キョウイク</t>
    </rPh>
    <rPh sb="16" eb="17">
      <t>ブ</t>
    </rPh>
    <rPh sb="17" eb="19">
      <t>キョウイク</t>
    </rPh>
    <rPh sb="19" eb="21">
      <t>ソウゴウ</t>
    </rPh>
    <rPh sb="25" eb="27">
      <t>キョウイク</t>
    </rPh>
    <rPh sb="27" eb="29">
      <t>ソウダン</t>
    </rPh>
    <rPh sb="29" eb="31">
      <t>タントウ</t>
    </rPh>
    <phoneticPr fontId="2"/>
  </si>
  <si>
    <t>２５   年</t>
    <rPh sb="5" eb="6">
      <t>ネン</t>
    </rPh>
    <phoneticPr fontId="2"/>
  </si>
  <si>
    <t>２４</t>
  </si>
  <si>
    <t>２４年度</t>
    <rPh sb="2" eb="4">
      <t>ネンド</t>
    </rPh>
    <phoneticPr fontId="2"/>
  </si>
  <si>
    <t>平 成 ２</t>
    <rPh sb="0" eb="3">
      <t>ヘイセイ</t>
    </rPh>
    <phoneticPr fontId="1"/>
  </si>
  <si>
    <t>４</t>
  </si>
  <si>
    <t>平　成　２</t>
    <rPh sb="0" eb="1">
      <t>ヒラ</t>
    </rPh>
    <rPh sb="2" eb="3">
      <t>シゲル</t>
    </rPh>
    <phoneticPr fontId="2"/>
  </si>
  <si>
    <t>２４       年</t>
    <rPh sb="9" eb="10">
      <t>ネン</t>
    </rPh>
    <phoneticPr fontId="3"/>
  </si>
  <si>
    <t>資料　　教育委員会事務局社会教育部中央公民館</t>
    <rPh sb="0" eb="2">
      <t>シリョウ</t>
    </rPh>
    <rPh sb="4" eb="6">
      <t>キョウイク</t>
    </rPh>
    <rPh sb="6" eb="9">
      <t>イインカイ</t>
    </rPh>
    <rPh sb="9" eb="12">
      <t>ジムキョク</t>
    </rPh>
    <rPh sb="12" eb="14">
      <t>シャカイ</t>
    </rPh>
    <rPh sb="14" eb="16">
      <t>キョウイク</t>
    </rPh>
    <rPh sb="16" eb="17">
      <t>ブ</t>
    </rPh>
    <rPh sb="17" eb="19">
      <t>チュウオウ</t>
    </rPh>
    <rPh sb="19" eb="22">
      <t>コウミンカン</t>
    </rPh>
    <phoneticPr fontId="2"/>
  </si>
  <si>
    <t>２</t>
    <phoneticPr fontId="3"/>
  </si>
  <si>
    <t>２　６          年</t>
    <rPh sb="13" eb="14">
      <t>ネン</t>
    </rPh>
    <phoneticPr fontId="2"/>
  </si>
  <si>
    <t>２６   年</t>
    <rPh sb="5" eb="6">
      <t>ネン</t>
    </rPh>
    <phoneticPr fontId="2"/>
  </si>
  <si>
    <t>２６　 　　年</t>
    <rPh sb="6" eb="7">
      <t>ネン</t>
    </rPh>
    <phoneticPr fontId="2"/>
  </si>
  <si>
    <t>（１）　不詳を含む。</t>
    <rPh sb="4" eb="5">
      <t>フ</t>
    </rPh>
    <rPh sb="5" eb="6">
      <t>ツマビ</t>
    </rPh>
    <rPh sb="7" eb="8">
      <t>フク</t>
    </rPh>
    <phoneticPr fontId="2"/>
  </si>
  <si>
    <t>２６　年</t>
    <rPh sb="3" eb="4">
      <t>ネン</t>
    </rPh>
    <phoneticPr fontId="2"/>
  </si>
  <si>
    <t>２５</t>
  </si>
  <si>
    <t>１９</t>
  </si>
  <si>
    <t>２０</t>
  </si>
  <si>
    <t>２１</t>
  </si>
  <si>
    <t>２２</t>
  </si>
  <si>
    <t>２３</t>
  </si>
  <si>
    <t>２５年度</t>
    <rPh sb="2" eb="4">
      <t>ネンド</t>
    </rPh>
    <phoneticPr fontId="2"/>
  </si>
  <si>
    <t>３</t>
  </si>
  <si>
    <t>５</t>
  </si>
  <si>
    <t>５    年</t>
    <rPh sb="5" eb="6">
      <t>ネン</t>
    </rPh>
    <phoneticPr fontId="2"/>
  </si>
  <si>
    <t>２４　　　　年</t>
  </si>
  <si>
    <t>２５       年</t>
    <rPh sb="9" eb="10">
      <t>ネン</t>
    </rPh>
    <phoneticPr fontId="3"/>
  </si>
  <si>
    <t>（１）　①及び②の再掲である。　</t>
    <rPh sb="5" eb="6">
      <t>オヨ</t>
    </rPh>
    <rPh sb="9" eb="11">
      <t>サイケイ</t>
    </rPh>
    <phoneticPr fontId="2"/>
  </si>
  <si>
    <t>（利用者数は年間の延べ数である。）</t>
    <rPh sb="1" eb="4">
      <t>リヨウシャ</t>
    </rPh>
    <rPh sb="4" eb="5">
      <t>スウ</t>
    </rPh>
    <rPh sb="6" eb="8">
      <t>ネンカン</t>
    </rPh>
    <rPh sb="9" eb="10">
      <t>ノ</t>
    </rPh>
    <rPh sb="11" eb="12">
      <t>スウ</t>
    </rPh>
    <phoneticPr fontId="2"/>
  </si>
  <si>
    <t>２</t>
    <phoneticPr fontId="2"/>
  </si>
  <si>
    <t>（１）　　種  目  別  体  育  館  利  用  状  況  （ 一 般 開 放 分 ）</t>
    <rPh sb="5" eb="12">
      <t>シュモクベツ</t>
    </rPh>
    <rPh sb="14" eb="21">
      <t>タイイクカン</t>
    </rPh>
    <rPh sb="23" eb="27">
      <t>リヨウ</t>
    </rPh>
    <rPh sb="29" eb="33">
      <t>ジョウキョウ</t>
    </rPh>
    <rPh sb="37" eb="40">
      <t>イッパン</t>
    </rPh>
    <rPh sb="41" eb="44">
      <t>カイホウ</t>
    </rPh>
    <rPh sb="45" eb="46">
      <t>ブン</t>
    </rPh>
    <phoneticPr fontId="2"/>
  </si>
  <si>
    <t>年     度</t>
    <rPh sb="0" eb="1">
      <t>トシ</t>
    </rPh>
    <rPh sb="6" eb="7">
      <t>ド</t>
    </rPh>
    <phoneticPr fontId="2"/>
  </si>
  <si>
    <t>卓     球</t>
    <rPh sb="0" eb="7">
      <t>タッキュウ</t>
    </rPh>
    <phoneticPr fontId="2"/>
  </si>
  <si>
    <t>空手道</t>
    <rPh sb="0" eb="3">
      <t>カラテドウ</t>
    </rPh>
    <phoneticPr fontId="2"/>
  </si>
  <si>
    <t>体     操</t>
    <rPh sb="0" eb="7">
      <t>タイソウ</t>
    </rPh>
    <phoneticPr fontId="2"/>
  </si>
  <si>
    <t>剣     道</t>
    <rPh sb="0" eb="7">
      <t>ケンドウ</t>
    </rPh>
    <phoneticPr fontId="2"/>
  </si>
  <si>
    <t xml:space="preserve"> その他</t>
    <rPh sb="1" eb="4">
      <t>ソノタ</t>
    </rPh>
    <phoneticPr fontId="2"/>
  </si>
  <si>
    <t>件　　　　　　　　　　　　　　　　　　　　　　　　数</t>
    <rPh sb="0" eb="26">
      <t>ケンスウ</t>
    </rPh>
    <phoneticPr fontId="2"/>
  </si>
  <si>
    <t>人　　　　　　　　　　　　　　　　　　　　　 　　員</t>
    <rPh sb="0" eb="26">
      <t>ジンイン</t>
    </rPh>
    <phoneticPr fontId="2"/>
  </si>
  <si>
    <t>（２）　　種  目  別  運  動  場  利  用  状  況 （ 一 般 開 放 分 ）</t>
    <rPh sb="5" eb="12">
      <t>シュモクベツ</t>
    </rPh>
    <rPh sb="14" eb="21">
      <t>ウンドウジョウ</t>
    </rPh>
    <rPh sb="23" eb="27">
      <t>リヨウ</t>
    </rPh>
    <rPh sb="29" eb="33">
      <t>ジョウキョウ</t>
    </rPh>
    <rPh sb="36" eb="39">
      <t>イッパン</t>
    </rPh>
    <rPh sb="40" eb="43">
      <t>カイホウ</t>
    </rPh>
    <rPh sb="44" eb="45">
      <t>ブン</t>
    </rPh>
    <phoneticPr fontId="2"/>
  </si>
  <si>
    <t>件                                               数</t>
    <rPh sb="0" eb="49">
      <t>ケンスウ</t>
    </rPh>
    <phoneticPr fontId="2"/>
  </si>
  <si>
    <t>人                                               員</t>
    <rPh sb="0" eb="49">
      <t>ジンイン</t>
    </rPh>
    <phoneticPr fontId="2"/>
  </si>
  <si>
    <t>資料　　教育委員会事務局社会教育部スポーツ振興課</t>
    <rPh sb="0" eb="2">
      <t>シリョウ</t>
    </rPh>
    <rPh sb="4" eb="6">
      <t>キョウイク</t>
    </rPh>
    <rPh sb="6" eb="9">
      <t>イインカイ</t>
    </rPh>
    <rPh sb="9" eb="12">
      <t>ジムキョク</t>
    </rPh>
    <rPh sb="12" eb="14">
      <t>シャカイ</t>
    </rPh>
    <rPh sb="14" eb="16">
      <t>キョウイク</t>
    </rPh>
    <rPh sb="16" eb="17">
      <t>ブ</t>
    </rPh>
    <rPh sb="21" eb="23">
      <t>シンコウ</t>
    </rPh>
    <rPh sb="23" eb="24">
      <t>カ</t>
    </rPh>
    <phoneticPr fontId="2"/>
  </si>
  <si>
    <t>　個人所有は含まない。</t>
    <rPh sb="1" eb="3">
      <t>コジン</t>
    </rPh>
    <phoneticPr fontId="2"/>
  </si>
  <si>
    <t>（各年度末）</t>
    <rPh sb="1" eb="2">
      <t>カク</t>
    </rPh>
    <rPh sb="2" eb="5">
      <t>ネンドマツ</t>
    </rPh>
    <phoneticPr fontId="2"/>
  </si>
  <si>
    <t>資料　　教育委員会事務局社会教育部歴博・文化財担当</t>
    <rPh sb="0" eb="2">
      <t>シリョウ</t>
    </rPh>
    <rPh sb="4" eb="6">
      <t>キョウイク</t>
    </rPh>
    <rPh sb="6" eb="9">
      <t>イインカイ</t>
    </rPh>
    <rPh sb="9" eb="12">
      <t>ジムキョク</t>
    </rPh>
    <rPh sb="12" eb="14">
      <t>シャカイ</t>
    </rPh>
    <rPh sb="14" eb="16">
      <t>キョウイク</t>
    </rPh>
    <rPh sb="16" eb="17">
      <t>ブ</t>
    </rPh>
    <rPh sb="17" eb="18">
      <t>レキ</t>
    </rPh>
    <rPh sb="18" eb="19">
      <t>ヒロシ</t>
    </rPh>
    <rPh sb="20" eb="23">
      <t>ブンカザイ</t>
    </rPh>
    <rPh sb="23" eb="25">
      <t>タントウ</t>
    </rPh>
    <phoneticPr fontId="2"/>
  </si>
  <si>
    <t>午      前</t>
    <rPh sb="0" eb="8">
      <t>ゴゼン</t>
    </rPh>
    <phoneticPr fontId="2"/>
  </si>
  <si>
    <t>午      後</t>
    <rPh sb="0" eb="8">
      <t>ゴゴ</t>
    </rPh>
    <phoneticPr fontId="2"/>
  </si>
  <si>
    <t>夜      間</t>
    <rPh sb="0" eb="8">
      <t>ヤカン</t>
    </rPh>
    <phoneticPr fontId="2"/>
  </si>
  <si>
    <t>資料　　教育委員会事務局社会教育部スポーツ振興課</t>
    <rPh sb="0" eb="2">
      <t>シリョウ</t>
    </rPh>
    <rPh sb="4" eb="6">
      <t>キョウイク</t>
    </rPh>
    <rPh sb="6" eb="9">
      <t>イインカイ</t>
    </rPh>
    <rPh sb="9" eb="11">
      <t>ジムキ</t>
    </rPh>
    <rPh sb="11" eb="12">
      <t>キョク</t>
    </rPh>
    <rPh sb="12" eb="14">
      <t>シャカイ</t>
    </rPh>
    <rPh sb="14" eb="16">
      <t>キョウイク</t>
    </rPh>
    <rPh sb="16" eb="17">
      <t>ブ</t>
    </rPh>
    <rPh sb="21" eb="23">
      <t>シンコウ</t>
    </rPh>
    <rPh sb="23" eb="24">
      <t>カ</t>
    </rPh>
    <phoneticPr fontId="2"/>
  </si>
  <si>
    <t>区　　　　　分</t>
    <rPh sb="0" eb="1">
      <t>ク</t>
    </rPh>
    <rPh sb="6" eb="7">
      <t>ブン</t>
    </rPh>
    <phoneticPr fontId="2"/>
  </si>
  <si>
    <t>　　　年間増加数</t>
    <rPh sb="3" eb="5">
      <t>ネンカン</t>
    </rPh>
    <rPh sb="5" eb="8">
      <t>ゾウカスウ</t>
    </rPh>
    <phoneticPr fontId="2"/>
  </si>
  <si>
    <t>衛星放送契約（再掲）</t>
    <rPh sb="0" eb="2">
      <t>エイセイ</t>
    </rPh>
    <rPh sb="2" eb="4">
      <t>ホウソウ</t>
    </rPh>
    <rPh sb="4" eb="6">
      <t>ケイヤク</t>
    </rPh>
    <rPh sb="7" eb="9">
      <t>サイケイ</t>
    </rPh>
    <phoneticPr fontId="2"/>
  </si>
  <si>
    <t>資料　　日本放送協会神戸放送局阪神営業センター</t>
    <rPh sb="0" eb="2">
      <t>シリョウ</t>
    </rPh>
    <rPh sb="4" eb="6">
      <t>ニホン</t>
    </rPh>
    <rPh sb="6" eb="8">
      <t>ホウソウ</t>
    </rPh>
    <rPh sb="8" eb="10">
      <t>キョウカイ</t>
    </rPh>
    <rPh sb="10" eb="12">
      <t>コウベ</t>
    </rPh>
    <rPh sb="12" eb="15">
      <t>ホウソウキョク</t>
    </rPh>
    <rPh sb="15" eb="17">
      <t>ハンシン</t>
    </rPh>
    <rPh sb="17" eb="19">
      <t>エイギョウ</t>
    </rPh>
    <phoneticPr fontId="2"/>
  </si>
  <si>
    <t>宗　　　　　　教</t>
    <rPh sb="0" eb="8">
      <t>シュウキョウ</t>
    </rPh>
    <phoneticPr fontId="2"/>
  </si>
  <si>
    <t>総　　　　　　　　　　数</t>
    <rPh sb="0" eb="12">
      <t>ソウスウ</t>
    </rPh>
    <phoneticPr fontId="2"/>
  </si>
  <si>
    <t>神道系</t>
    <rPh sb="0" eb="2">
      <t>シントウ</t>
    </rPh>
    <rPh sb="2" eb="3">
      <t>ケイ</t>
    </rPh>
    <phoneticPr fontId="2"/>
  </si>
  <si>
    <t>　　　　神社本庁</t>
    <rPh sb="4" eb="6">
      <t>ジンジャ</t>
    </rPh>
    <rPh sb="6" eb="8">
      <t>ホンチョウ</t>
    </rPh>
    <phoneticPr fontId="2"/>
  </si>
  <si>
    <t>　　　　金光教</t>
    <rPh sb="4" eb="6">
      <t>コンコウ</t>
    </rPh>
    <rPh sb="6" eb="7">
      <t>キョウ</t>
    </rPh>
    <phoneticPr fontId="2"/>
  </si>
  <si>
    <t>　　　　その他</t>
    <rPh sb="4" eb="7">
      <t>ソノタ</t>
    </rPh>
    <phoneticPr fontId="2"/>
  </si>
  <si>
    <t>キリスト教系</t>
    <rPh sb="4" eb="5">
      <t>キョウ</t>
    </rPh>
    <rPh sb="5" eb="6">
      <t>ケイ</t>
    </rPh>
    <phoneticPr fontId="2"/>
  </si>
  <si>
    <t>仏教系</t>
    <rPh sb="0" eb="2">
      <t>ブッキョウ</t>
    </rPh>
    <rPh sb="2" eb="3">
      <t>ケイ</t>
    </rPh>
    <phoneticPr fontId="2"/>
  </si>
  <si>
    <t>　　　　真言宗系</t>
    <rPh sb="4" eb="6">
      <t>シンゴン</t>
    </rPh>
    <rPh sb="6" eb="7">
      <t>シュウ</t>
    </rPh>
    <rPh sb="7" eb="8">
      <t>ケイ</t>
    </rPh>
    <phoneticPr fontId="2"/>
  </si>
  <si>
    <t>　　　　真宗系・浄土宗系</t>
    <rPh sb="4" eb="6">
      <t>シンシュウ</t>
    </rPh>
    <rPh sb="6" eb="7">
      <t>ケイ</t>
    </rPh>
    <rPh sb="8" eb="11">
      <t>ジョウドシュウ</t>
    </rPh>
    <rPh sb="11" eb="12">
      <t>ケイ</t>
    </rPh>
    <phoneticPr fontId="2"/>
  </si>
  <si>
    <t>　　　　禅宗系</t>
    <rPh sb="4" eb="6">
      <t>ゼンシュウ</t>
    </rPh>
    <rPh sb="6" eb="7">
      <t>ケイ</t>
    </rPh>
    <phoneticPr fontId="2"/>
  </si>
  <si>
    <t>　　　　日蓮宗系</t>
    <rPh sb="4" eb="7">
      <t>ニチレンシュウ</t>
    </rPh>
    <rPh sb="7" eb="8">
      <t>ケイ</t>
    </rPh>
    <phoneticPr fontId="2"/>
  </si>
  <si>
    <t>　　　　天台宗系</t>
    <rPh sb="4" eb="7">
      <t>テンダイシュウ</t>
    </rPh>
    <rPh sb="7" eb="8">
      <t>ケイ</t>
    </rPh>
    <phoneticPr fontId="2"/>
  </si>
  <si>
    <t>諸教</t>
    <rPh sb="0" eb="1">
      <t>ショ</t>
    </rPh>
    <rPh sb="1" eb="2">
      <t>キョウ</t>
    </rPh>
    <phoneticPr fontId="2"/>
  </si>
  <si>
    <t>　　　　天理教</t>
    <rPh sb="4" eb="7">
      <t>テンリキョウ</t>
    </rPh>
    <phoneticPr fontId="2"/>
  </si>
  <si>
    <t>業　　　　　　種</t>
    <rPh sb="0" eb="1">
      <t>ギョウ</t>
    </rPh>
    <rPh sb="7" eb="8">
      <t>タネ</t>
    </rPh>
    <phoneticPr fontId="2"/>
  </si>
  <si>
    <t>総　　　　　　　　　数</t>
    <rPh sb="0" eb="11">
      <t>ソウスウ</t>
    </rPh>
    <phoneticPr fontId="2"/>
  </si>
  <si>
    <t>料理店</t>
    <rPh sb="0" eb="3">
      <t>リョウリテン</t>
    </rPh>
    <phoneticPr fontId="2"/>
  </si>
  <si>
    <t>社交飲食店</t>
    <rPh sb="0" eb="2">
      <t>シャコウ</t>
    </rPh>
    <rPh sb="2" eb="4">
      <t>インショク</t>
    </rPh>
    <rPh sb="4" eb="5">
      <t>ミセ</t>
    </rPh>
    <phoneticPr fontId="2"/>
  </si>
  <si>
    <t>ダンス飲食店</t>
    <rPh sb="3" eb="5">
      <t>インショク</t>
    </rPh>
    <rPh sb="5" eb="6">
      <t>テン</t>
    </rPh>
    <phoneticPr fontId="2"/>
  </si>
  <si>
    <t>低照度飲食店</t>
    <rPh sb="0" eb="3">
      <t>テイショウド</t>
    </rPh>
    <rPh sb="3" eb="6">
      <t>インショクテン</t>
    </rPh>
    <phoneticPr fontId="2"/>
  </si>
  <si>
    <t>区画席飲食店</t>
    <rPh sb="0" eb="2">
      <t>クカク</t>
    </rPh>
    <rPh sb="2" eb="3">
      <t>セキ</t>
    </rPh>
    <rPh sb="3" eb="6">
      <t>インショクテン</t>
    </rPh>
    <phoneticPr fontId="2"/>
  </si>
  <si>
    <t>遊技場</t>
    <rPh sb="0" eb="3">
      <t>ユウギジョウ</t>
    </rPh>
    <phoneticPr fontId="2"/>
  </si>
  <si>
    <t>　　　　射的</t>
    <rPh sb="4" eb="6">
      <t>シャテキ</t>
    </rPh>
    <phoneticPr fontId="2"/>
  </si>
  <si>
    <t>深夜飲食店（酒類提供）</t>
    <rPh sb="0" eb="2">
      <t>シンヤ</t>
    </rPh>
    <rPh sb="2" eb="5">
      <t>インショクテン</t>
    </rPh>
    <rPh sb="6" eb="7">
      <t>サケ</t>
    </rPh>
    <rPh sb="7" eb="8">
      <t>ルイ</t>
    </rPh>
    <rPh sb="8" eb="10">
      <t>テイキョウ</t>
    </rPh>
    <phoneticPr fontId="2"/>
  </si>
  <si>
    <t>資料　　兵庫県警察本部生活安全部生活環境課</t>
    <rPh sb="0" eb="2">
      <t>シリョウ</t>
    </rPh>
    <rPh sb="4" eb="7">
      <t>ヒョウゴケン</t>
    </rPh>
    <rPh sb="7" eb="9">
      <t>ケイサツ</t>
    </rPh>
    <rPh sb="9" eb="11">
      <t>ホンブ</t>
    </rPh>
    <rPh sb="16" eb="18">
      <t>セイカツ</t>
    </rPh>
    <rPh sb="18" eb="20">
      <t>カンキョウ</t>
    </rPh>
    <rPh sb="20" eb="21">
      <t>カ</t>
    </rPh>
    <phoneticPr fontId="2"/>
  </si>
  <si>
    <t>２</t>
    <phoneticPr fontId="3"/>
  </si>
  <si>
    <t>専修学校（私立）</t>
    <rPh sb="0" eb="2">
      <t>センシュウ</t>
    </rPh>
    <rPh sb="2" eb="4">
      <t>ガッコウ</t>
    </rPh>
    <rPh sb="5" eb="7">
      <t>シリツ</t>
    </rPh>
    <phoneticPr fontId="2"/>
  </si>
  <si>
    <t>（１）</t>
    <phoneticPr fontId="3"/>
  </si>
  <si>
    <t>教育・文化</t>
    <rPh sb="0" eb="2">
      <t>キョウイク</t>
    </rPh>
    <rPh sb="3" eb="5">
      <t>ブンカ</t>
    </rPh>
    <phoneticPr fontId="2"/>
  </si>
  <si>
    <t>１７３．  　田   能   資   料   館   利   用   状   況</t>
    <rPh sb="7" eb="8">
      <t>タ</t>
    </rPh>
    <rPh sb="11" eb="12">
      <t>ノウ</t>
    </rPh>
    <rPh sb="15" eb="24">
      <t>シリョウカン</t>
    </rPh>
    <rPh sb="27" eb="32">
      <t>リヨウ</t>
    </rPh>
    <rPh sb="35" eb="40">
      <t>ジョウキョウ</t>
    </rPh>
    <phoneticPr fontId="2"/>
  </si>
  <si>
    <t>１７４．　　公　　民　　館　　利　　用　　状　　況</t>
    <rPh sb="6" eb="13">
      <t>コウミンカン</t>
    </rPh>
    <rPh sb="15" eb="19">
      <t>リヨウ</t>
    </rPh>
    <rPh sb="21" eb="25">
      <t>ジョウキョウ</t>
    </rPh>
    <phoneticPr fontId="2"/>
  </si>
  <si>
    <t>１７５．　  児　　童　　館　　等　　利　　用　　状　　況</t>
    <rPh sb="7" eb="14">
      <t>ジドウカン</t>
    </rPh>
    <rPh sb="16" eb="17">
      <t>トウ</t>
    </rPh>
    <rPh sb="19" eb="23">
      <t>リヨウ</t>
    </rPh>
    <rPh sb="25" eb="29">
      <t>ジョウキョウ</t>
    </rPh>
    <phoneticPr fontId="2"/>
  </si>
  <si>
    <t>１７６．　  青   少   年   セ   ン   タ   ー   利   用   状   況</t>
    <rPh sb="7" eb="16">
      <t>セイショウネン</t>
    </rPh>
    <rPh sb="35" eb="40">
      <t>リヨウ</t>
    </rPh>
    <rPh sb="43" eb="48">
      <t>ジョウキョウ</t>
    </rPh>
    <phoneticPr fontId="2"/>
  </si>
  <si>
    <t>１７７．　　青　少　年　い　こ　い　の　家　利　用　状　況</t>
    <rPh sb="6" eb="11">
      <t>セイショウネン</t>
    </rPh>
    <rPh sb="20" eb="21">
      <t>イエ</t>
    </rPh>
    <rPh sb="22" eb="25">
      <t>リヨウ</t>
    </rPh>
    <rPh sb="26" eb="29">
      <t>ジョウキョウ</t>
    </rPh>
    <phoneticPr fontId="2"/>
  </si>
  <si>
    <t>１７８．　　美  方  高  原  自  然  の  家  利  用  状  況</t>
    <rPh sb="6" eb="10">
      <t>ミカタ</t>
    </rPh>
    <rPh sb="12" eb="16">
      <t>コウゲン</t>
    </rPh>
    <rPh sb="18" eb="22">
      <t>シゼン</t>
    </rPh>
    <rPh sb="27" eb="28">
      <t>イエ</t>
    </rPh>
    <rPh sb="30" eb="34">
      <t>リヨウ</t>
    </rPh>
    <rPh sb="36" eb="40">
      <t>ジョウキョウ</t>
    </rPh>
    <phoneticPr fontId="2"/>
  </si>
  <si>
    <t>１７９．　　教  育  相  談  受  付  件  数</t>
    <rPh sb="6" eb="10">
      <t>キョウイク</t>
    </rPh>
    <rPh sb="12" eb="16">
      <t>ソウダン</t>
    </rPh>
    <rPh sb="18" eb="22">
      <t>ウケツケ</t>
    </rPh>
    <rPh sb="24" eb="28">
      <t>ケンスウ</t>
    </rPh>
    <phoneticPr fontId="2"/>
  </si>
  <si>
    <t>１８０．　　有　料　公　園　施　設　等　の　利　用　状　況</t>
    <rPh sb="6" eb="9">
      <t>ユウリョウ</t>
    </rPh>
    <rPh sb="10" eb="13">
      <t>コウエン</t>
    </rPh>
    <rPh sb="14" eb="17">
      <t>シセツ</t>
    </rPh>
    <rPh sb="18" eb="19">
      <t>トウ</t>
    </rPh>
    <rPh sb="22" eb="25">
      <t>リヨウ</t>
    </rPh>
    <rPh sb="26" eb="29">
      <t>ジョウキョウ</t>
    </rPh>
    <phoneticPr fontId="2"/>
  </si>
  <si>
    <t>１８１．　　総  合  体  育  館  利  用  状  況</t>
    <rPh sb="6" eb="10">
      <t>ソウゴウ</t>
    </rPh>
    <rPh sb="12" eb="19">
      <t>タイイクカン</t>
    </rPh>
    <rPh sb="21" eb="25">
      <t>リヨウ</t>
    </rPh>
    <rPh sb="27" eb="31">
      <t>ジョウキョウ</t>
    </rPh>
    <phoneticPr fontId="2"/>
  </si>
  <si>
    <t>１８２．　　地  区  体  育  館  利  用  者  数</t>
    <rPh sb="6" eb="10">
      <t>チク</t>
    </rPh>
    <rPh sb="12" eb="19">
      <t>タイイクカン</t>
    </rPh>
    <rPh sb="21" eb="28">
      <t>リヨウシャ</t>
    </rPh>
    <rPh sb="30" eb="31">
      <t>スウ</t>
    </rPh>
    <phoneticPr fontId="2"/>
  </si>
  <si>
    <t xml:space="preserve">１８３．　　学　校　開　放　施　設　利　用　状　況 </t>
    <rPh sb="6" eb="9">
      <t>ガッコウ</t>
    </rPh>
    <rPh sb="10" eb="13">
      <t>カイホウ</t>
    </rPh>
    <rPh sb="14" eb="17">
      <t>シセツ</t>
    </rPh>
    <rPh sb="18" eb="21">
      <t>リヨウ</t>
    </rPh>
    <rPh sb="22" eb="25">
      <t>ジョウキョウ</t>
    </rPh>
    <phoneticPr fontId="2"/>
  </si>
  <si>
    <t>１８４．　　指　定　文　化　財　及　び　登　録　文　化　財　数</t>
    <rPh sb="6" eb="7">
      <t>ユビ</t>
    </rPh>
    <rPh sb="8" eb="9">
      <t>サダム</t>
    </rPh>
    <rPh sb="10" eb="11">
      <t>ブン</t>
    </rPh>
    <rPh sb="12" eb="13">
      <t>カ</t>
    </rPh>
    <rPh sb="14" eb="15">
      <t>ザイ</t>
    </rPh>
    <rPh sb="16" eb="17">
      <t>オヨ</t>
    </rPh>
    <rPh sb="20" eb="21">
      <t>ノボル</t>
    </rPh>
    <rPh sb="22" eb="23">
      <t>リョク</t>
    </rPh>
    <rPh sb="24" eb="25">
      <t>ブン</t>
    </rPh>
    <rPh sb="26" eb="27">
      <t>カ</t>
    </rPh>
    <rPh sb="28" eb="29">
      <t>ザイ</t>
    </rPh>
    <rPh sb="30" eb="31">
      <t>スウ</t>
    </rPh>
    <phoneticPr fontId="2"/>
  </si>
  <si>
    <t>１８５．　  街    頭    補    導    活    動    状    況</t>
    <rPh sb="7" eb="13">
      <t>ガイトウ</t>
    </rPh>
    <rPh sb="17" eb="23">
      <t>ホドウ</t>
    </rPh>
    <rPh sb="27" eb="33">
      <t>カツドウ</t>
    </rPh>
    <rPh sb="37" eb="43">
      <t>ジョウキョウ</t>
    </rPh>
    <phoneticPr fontId="2"/>
  </si>
  <si>
    <t>１８６．　　日 本 放 送 協 会 （ Ｎ Ｈ Ｋ ） 受 信 契 約 数</t>
    <rPh sb="6" eb="7">
      <t>ヒ</t>
    </rPh>
    <rPh sb="8" eb="9">
      <t>ホン</t>
    </rPh>
    <rPh sb="10" eb="11">
      <t>ホウ</t>
    </rPh>
    <rPh sb="12" eb="13">
      <t>ソウ</t>
    </rPh>
    <rPh sb="14" eb="15">
      <t>キョウ</t>
    </rPh>
    <rPh sb="16" eb="17">
      <t>カイ</t>
    </rPh>
    <rPh sb="28" eb="29">
      <t>ウケ</t>
    </rPh>
    <rPh sb="30" eb="31">
      <t>シン</t>
    </rPh>
    <rPh sb="32" eb="33">
      <t>チギリ</t>
    </rPh>
    <rPh sb="34" eb="35">
      <t>ヤク</t>
    </rPh>
    <rPh sb="36" eb="37">
      <t>カズ</t>
    </rPh>
    <phoneticPr fontId="2"/>
  </si>
  <si>
    <t>１８７．　　宗     教     法     人     数</t>
    <rPh sb="6" eb="13">
      <t>シュウキョウ</t>
    </rPh>
    <rPh sb="18" eb="31">
      <t>ホウジンスウ</t>
    </rPh>
    <phoneticPr fontId="2"/>
  </si>
  <si>
    <t>１８８．　　風　　俗　　営　　業　　の　　状　　況</t>
    <rPh sb="6" eb="10">
      <t>フウゾク</t>
    </rPh>
    <rPh sb="12" eb="16">
      <t>エイギョウ</t>
    </rPh>
    <rPh sb="21" eb="25">
      <t>ジョウキョウ</t>
    </rPh>
    <phoneticPr fontId="2"/>
  </si>
  <si>
    <t>２６年度</t>
    <rPh sb="2" eb="4">
      <t>ネンド</t>
    </rPh>
    <phoneticPr fontId="2"/>
  </si>
  <si>
    <t>６</t>
  </si>
  <si>
    <t>６</t>
    <phoneticPr fontId="3"/>
  </si>
  <si>
    <t>２６</t>
  </si>
  <si>
    <t>２　年</t>
    <rPh sb="2" eb="3">
      <t>ネン</t>
    </rPh>
    <phoneticPr fontId="2"/>
  </si>
  <si>
    <t>６</t>
    <phoneticPr fontId="3"/>
  </si>
  <si>
    <t>６    年</t>
    <rPh sb="5" eb="6">
      <t>ネン</t>
    </rPh>
    <phoneticPr fontId="2"/>
  </si>
  <si>
    <t>２５　　　　年</t>
  </si>
  <si>
    <t>２６　　　　年</t>
  </si>
  <si>
    <t>２６       年</t>
    <rPh sb="9" eb="10">
      <t>ネン</t>
    </rPh>
    <phoneticPr fontId="3"/>
  </si>
  <si>
    <t>２　７          年</t>
    <rPh sb="13" eb="14">
      <t>ネン</t>
    </rPh>
    <phoneticPr fontId="2"/>
  </si>
  <si>
    <t>資料　　学校基本統計（学校基本調査報告書）「兵庫県の学校」 兵庫県企画県民部統計課</t>
    <rPh sb="0" eb="2">
      <t>シリョウ</t>
    </rPh>
    <rPh sb="8" eb="10">
      <t>トウケイ</t>
    </rPh>
    <rPh sb="11" eb="13">
      <t>ガッコウ</t>
    </rPh>
    <rPh sb="13" eb="15">
      <t>キホン</t>
    </rPh>
    <phoneticPr fontId="2"/>
  </si>
  <si>
    <t>２７   年</t>
    <rPh sb="5" eb="6">
      <t>ネン</t>
    </rPh>
    <phoneticPr fontId="2"/>
  </si>
  <si>
    <t>２５　 　　年</t>
  </si>
  <si>
    <t>２７　 　　年</t>
    <rPh sb="6" eb="7">
      <t>ネン</t>
    </rPh>
    <phoneticPr fontId="2"/>
  </si>
  <si>
    <t>２５   年</t>
  </si>
  <si>
    <t>２７　年</t>
    <rPh sb="3" eb="4">
      <t>ネン</t>
    </rPh>
    <phoneticPr fontId="2"/>
  </si>
  <si>
    <t>学　　校　　種</t>
    <rPh sb="0" eb="4">
      <t>ガッコウ</t>
    </rPh>
    <rPh sb="6" eb="7">
      <t>シュ</t>
    </rPh>
    <phoneticPr fontId="2"/>
  </si>
  <si>
    <t>公　　　　　　　立</t>
    <rPh sb="0" eb="9">
      <t>コウリツ</t>
    </rPh>
    <phoneticPr fontId="2"/>
  </si>
  <si>
    <t>私　　　　　　　　　　　　　　　　　　　立</t>
    <rPh sb="0" eb="21">
      <t>シリツ</t>
    </rPh>
    <phoneticPr fontId="2"/>
  </si>
  <si>
    <t>県　立</t>
    <rPh sb="0" eb="3">
      <t>ケンリツ</t>
    </rPh>
    <phoneticPr fontId="2"/>
  </si>
  <si>
    <t>市　立</t>
    <rPh sb="0" eb="3">
      <t>シリツ</t>
    </rPh>
    <phoneticPr fontId="2"/>
  </si>
  <si>
    <t>学　校
法　人</t>
    <rPh sb="0" eb="3">
      <t>ガッコウ</t>
    </rPh>
    <rPh sb="4" eb="7">
      <t>ホウジン</t>
    </rPh>
    <phoneticPr fontId="2"/>
  </si>
  <si>
    <t>準学校
法　人</t>
    <rPh sb="0" eb="1">
      <t>ジュン</t>
    </rPh>
    <rPh sb="1" eb="3">
      <t>ガッコウ</t>
    </rPh>
    <rPh sb="4" eb="7">
      <t>ホウジン</t>
    </rPh>
    <phoneticPr fontId="2"/>
  </si>
  <si>
    <t>宗　教
法　人</t>
    <rPh sb="0" eb="3">
      <t>シュウキョウ</t>
    </rPh>
    <rPh sb="4" eb="7">
      <t>ホウジン</t>
    </rPh>
    <phoneticPr fontId="2"/>
  </si>
  <si>
    <t>財　団
法　人</t>
    <rPh sb="0" eb="3">
      <t>ザイダン</t>
    </rPh>
    <rPh sb="4" eb="7">
      <t>ホウジン</t>
    </rPh>
    <phoneticPr fontId="2"/>
  </si>
  <si>
    <t>その他
の法人</t>
    <rPh sb="0" eb="3">
      <t>ソノタ</t>
    </rPh>
    <rPh sb="5" eb="7">
      <t>ホウジン</t>
    </rPh>
    <phoneticPr fontId="2"/>
  </si>
  <si>
    <t>個　人</t>
    <rPh sb="0" eb="3">
      <t>コジン</t>
    </rPh>
    <phoneticPr fontId="2"/>
  </si>
  <si>
    <t>全日制</t>
    <rPh sb="0" eb="3">
      <t>ゼンジツセイ</t>
    </rPh>
    <phoneticPr fontId="2"/>
  </si>
  <si>
    <t>短期大学</t>
    <rPh sb="0" eb="2">
      <t>タンキ</t>
    </rPh>
    <rPh sb="2" eb="4">
      <t>ダイガク</t>
    </rPh>
    <phoneticPr fontId="2"/>
  </si>
  <si>
    <t>大学</t>
    <rPh sb="0" eb="2">
      <t>ダイガク</t>
    </rPh>
    <phoneticPr fontId="2"/>
  </si>
  <si>
    <t>特別支援学校</t>
    <rPh sb="0" eb="2">
      <t>トクベツ</t>
    </rPh>
    <rPh sb="2" eb="4">
      <t>シエン</t>
    </rPh>
    <rPh sb="4" eb="6">
      <t>ガッコウ</t>
    </rPh>
    <phoneticPr fontId="2"/>
  </si>
  <si>
    <t>専修学校</t>
    <rPh sb="0" eb="2">
      <t>センシュウ</t>
    </rPh>
    <rPh sb="2" eb="4">
      <t>ガッコウ</t>
    </rPh>
    <phoneticPr fontId="2"/>
  </si>
  <si>
    <t>各種学校</t>
    <rPh sb="0" eb="2">
      <t>カクシュ</t>
    </rPh>
    <rPh sb="2" eb="4">
      <t>ガッコウ</t>
    </rPh>
    <phoneticPr fontId="2"/>
  </si>
  <si>
    <t>資料　　総務局情報統計担当</t>
    <rPh sb="0" eb="2">
      <t>シリョウ</t>
    </rPh>
    <rPh sb="4" eb="6">
      <t>ソウム</t>
    </rPh>
    <rPh sb="6" eb="7">
      <t>キョク</t>
    </rPh>
    <rPh sb="7" eb="9">
      <t>ジョウホウ</t>
    </rPh>
    <rPh sb="9" eb="11">
      <t>トウケイ</t>
    </rPh>
    <rPh sb="11" eb="13">
      <t>タントウ</t>
    </rPh>
    <phoneticPr fontId="2"/>
  </si>
  <si>
    <t xml:space="preserve">  本編のうち第１５５表～第１６７表は、毎年５月１日現在で実施される文部科学省所管の「学校基本調査（指定統計第１３号）」と、これに付帯して実施した県内就職状況の市集計結果のうち主なものを、第１６８・１６９表は、毎年４～６月に実施される同省所管の「学校保健統計調査（指定統計第１５号）」の市集計結果のうち主なものを掲げた。</t>
    <rPh sb="2" eb="3">
      <t>ホン</t>
    </rPh>
    <rPh sb="3" eb="4">
      <t>ヘン</t>
    </rPh>
    <rPh sb="7" eb="8">
      <t>ダイ</t>
    </rPh>
    <rPh sb="11" eb="12">
      <t>ヒョウ</t>
    </rPh>
    <rPh sb="13" eb="14">
      <t>ダイ</t>
    </rPh>
    <rPh sb="17" eb="18">
      <t>ヒョウ</t>
    </rPh>
    <rPh sb="20" eb="22">
      <t>マイトシ</t>
    </rPh>
    <rPh sb="23" eb="24">
      <t>ガツ</t>
    </rPh>
    <rPh sb="25" eb="26">
      <t>ニチ</t>
    </rPh>
    <rPh sb="26" eb="28">
      <t>ゲンザイ</t>
    </rPh>
    <rPh sb="29" eb="31">
      <t>ジッシ</t>
    </rPh>
    <rPh sb="34" eb="36">
      <t>モンブ</t>
    </rPh>
    <rPh sb="36" eb="38">
      <t>カガク</t>
    </rPh>
    <rPh sb="38" eb="39">
      <t>ショウ</t>
    </rPh>
    <rPh sb="39" eb="41">
      <t>ショカン</t>
    </rPh>
    <rPh sb="43" eb="45">
      <t>ガッコウ</t>
    </rPh>
    <rPh sb="45" eb="47">
      <t>キホン</t>
    </rPh>
    <rPh sb="47" eb="49">
      <t>チョウサ</t>
    </rPh>
    <rPh sb="50" eb="52">
      <t>シテイ</t>
    </rPh>
    <rPh sb="52" eb="54">
      <t>トウケイ</t>
    </rPh>
    <rPh sb="54" eb="55">
      <t>ダイ</t>
    </rPh>
    <rPh sb="57" eb="58">
      <t>ゴウ</t>
    </rPh>
    <rPh sb="65" eb="67">
      <t>フタイ</t>
    </rPh>
    <rPh sb="69" eb="71">
      <t>ジッシ</t>
    </rPh>
    <rPh sb="73" eb="75">
      <t>ケンナイ</t>
    </rPh>
    <rPh sb="75" eb="77">
      <t>シュウショク</t>
    </rPh>
    <rPh sb="77" eb="79">
      <t>ジョウキョウ</t>
    </rPh>
    <rPh sb="80" eb="81">
      <t>シ</t>
    </rPh>
    <rPh sb="81" eb="83">
      <t>シュウケイ</t>
    </rPh>
    <rPh sb="83" eb="85">
      <t>ケッカ</t>
    </rPh>
    <rPh sb="88" eb="89">
      <t>オモ</t>
    </rPh>
    <rPh sb="94" eb="95">
      <t>ダイ</t>
    </rPh>
    <rPh sb="102" eb="103">
      <t>ヒョウ</t>
    </rPh>
    <rPh sb="105" eb="107">
      <t>マイネン</t>
    </rPh>
    <rPh sb="110" eb="111">
      <t>ツキ</t>
    </rPh>
    <rPh sb="112" eb="114">
      <t>ジッシ</t>
    </rPh>
    <rPh sb="117" eb="119">
      <t>ドウショウ</t>
    </rPh>
    <rPh sb="119" eb="121">
      <t>ショカン</t>
    </rPh>
    <rPh sb="123" eb="125">
      <t>ガッコウ</t>
    </rPh>
    <rPh sb="125" eb="127">
      <t>ホケン</t>
    </rPh>
    <rPh sb="127" eb="129">
      <t>トウケイ</t>
    </rPh>
    <rPh sb="129" eb="131">
      <t>チョウサ</t>
    </rPh>
    <rPh sb="132" eb="134">
      <t>シテイ</t>
    </rPh>
    <rPh sb="134" eb="136">
      <t>トウケイ</t>
    </rPh>
    <rPh sb="136" eb="137">
      <t>ダイ</t>
    </rPh>
    <rPh sb="139" eb="140">
      <t>ゴウ</t>
    </rPh>
    <rPh sb="143" eb="144">
      <t>シ</t>
    </rPh>
    <rPh sb="144" eb="146">
      <t>シュウケイ</t>
    </rPh>
    <rPh sb="146" eb="148">
      <t>ケッカ</t>
    </rPh>
    <rPh sb="151" eb="152">
      <t>オモ</t>
    </rPh>
    <rPh sb="156" eb="157">
      <t>カカ</t>
    </rPh>
    <phoneticPr fontId="2"/>
  </si>
  <si>
    <t>１５５．　　学     校     の     概     況</t>
    <rPh sb="6" eb="13">
      <t>ガッコウ</t>
    </rPh>
    <rPh sb="24" eb="31">
      <t>ガイキョウ</t>
    </rPh>
    <phoneticPr fontId="2"/>
  </si>
  <si>
    <t>１５６．　　設　　置　　者　　別　　学　　校　　数</t>
    <rPh sb="6" eb="13">
      <t>セッチシャ</t>
    </rPh>
    <rPh sb="15" eb="16">
      <t>ベツ</t>
    </rPh>
    <rPh sb="18" eb="25">
      <t>ガッコウスウ</t>
    </rPh>
    <phoneticPr fontId="2"/>
  </si>
  <si>
    <t>１５７．　　年　齢　別　幼　稚　園　在　園　者　数</t>
    <rPh sb="6" eb="11">
      <t>ネンレイベツ</t>
    </rPh>
    <rPh sb="12" eb="17">
      <t>ヨウチエン</t>
    </rPh>
    <rPh sb="18" eb="19">
      <t>ザイ</t>
    </rPh>
    <rPh sb="20" eb="21">
      <t>エン</t>
    </rPh>
    <rPh sb="22" eb="23">
      <t>シャ</t>
    </rPh>
    <rPh sb="24" eb="25">
      <t>スウ</t>
    </rPh>
    <phoneticPr fontId="2"/>
  </si>
  <si>
    <t>１５８．　　学　年　別　小　学　校　児　童　数</t>
    <rPh sb="6" eb="9">
      <t>ガクネン</t>
    </rPh>
    <rPh sb="10" eb="11">
      <t>ネンレイベツ</t>
    </rPh>
    <rPh sb="12" eb="17">
      <t>ショウガッコウ</t>
    </rPh>
    <rPh sb="18" eb="21">
      <t>ジドウ</t>
    </rPh>
    <rPh sb="22" eb="23">
      <t>スウ</t>
    </rPh>
    <phoneticPr fontId="2"/>
  </si>
  <si>
    <t>１５９．　　学　年　別　中　学　校　生　徒　数</t>
    <rPh sb="6" eb="9">
      <t>ガクネン</t>
    </rPh>
    <rPh sb="9" eb="11">
      <t>ネンレイベツ</t>
    </rPh>
    <rPh sb="12" eb="17">
      <t>チュウガッコウ</t>
    </rPh>
    <rPh sb="18" eb="21">
      <t>セイト</t>
    </rPh>
    <rPh sb="22" eb="23">
      <t>スウ</t>
    </rPh>
    <phoneticPr fontId="2"/>
  </si>
  <si>
    <t>１６０．　　学　年　別　高　等　学　校　生　徒　数</t>
    <rPh sb="6" eb="9">
      <t>ガクネン</t>
    </rPh>
    <rPh sb="9" eb="11">
      <t>ネンレイベツ</t>
    </rPh>
    <rPh sb="12" eb="15">
      <t>コウトウ</t>
    </rPh>
    <rPh sb="15" eb="19">
      <t>チュウガッコウ</t>
    </rPh>
    <rPh sb="20" eb="23">
      <t>セイト</t>
    </rPh>
    <rPh sb="24" eb="25">
      <t>スウ</t>
    </rPh>
    <phoneticPr fontId="2"/>
  </si>
  <si>
    <t>１６１．　　学　年　別　特　別　支　援　学　校　生　徒　数</t>
    <rPh sb="6" eb="7">
      <t>ガク</t>
    </rPh>
    <rPh sb="8" eb="9">
      <t>トシ</t>
    </rPh>
    <rPh sb="10" eb="11">
      <t>ベツ</t>
    </rPh>
    <rPh sb="12" eb="13">
      <t>トク</t>
    </rPh>
    <rPh sb="14" eb="15">
      <t>ベツ</t>
    </rPh>
    <rPh sb="16" eb="17">
      <t>ササ</t>
    </rPh>
    <rPh sb="18" eb="19">
      <t>エン</t>
    </rPh>
    <rPh sb="20" eb="21">
      <t>ガク</t>
    </rPh>
    <rPh sb="22" eb="23">
      <t>コウ</t>
    </rPh>
    <rPh sb="24" eb="25">
      <t>ショウ</t>
    </rPh>
    <rPh sb="26" eb="27">
      <t>ト</t>
    </rPh>
    <rPh sb="28" eb="29">
      <t>カズ</t>
    </rPh>
    <phoneticPr fontId="2"/>
  </si>
  <si>
    <t>１６２．　　進  路  別  中  学  校  卒  業  者  数</t>
    <rPh sb="6" eb="10">
      <t>シンロ</t>
    </rPh>
    <rPh sb="12" eb="13">
      <t>ベツ</t>
    </rPh>
    <rPh sb="15" eb="22">
      <t>チュウガッコウ</t>
    </rPh>
    <rPh sb="24" eb="31">
      <t>ソツギョウシャ</t>
    </rPh>
    <rPh sb="33" eb="34">
      <t>スウ</t>
    </rPh>
    <phoneticPr fontId="2"/>
  </si>
  <si>
    <t>１６４．　　産　業　別　中　学　校　卒　業　者　の　就　職　者　数</t>
    <rPh sb="6" eb="11">
      <t>サンギョウベツ</t>
    </rPh>
    <rPh sb="12" eb="17">
      <t>チュウガッコウ</t>
    </rPh>
    <rPh sb="18" eb="23">
      <t>ソツギョウシャ</t>
    </rPh>
    <rPh sb="26" eb="31">
      <t>シュウショクシャ</t>
    </rPh>
    <rPh sb="32" eb="33">
      <t>スウ</t>
    </rPh>
    <phoneticPr fontId="2"/>
  </si>
  <si>
    <t>１６５．　　進　路　別　高　等　学　校　卒　業　者　数</t>
    <rPh sb="6" eb="9">
      <t>シンロ</t>
    </rPh>
    <rPh sb="10" eb="11">
      <t>ベツ</t>
    </rPh>
    <rPh sb="12" eb="15">
      <t>コウトウ</t>
    </rPh>
    <rPh sb="16" eb="19">
      <t>ガッコウ</t>
    </rPh>
    <rPh sb="20" eb="25">
      <t>ソツギョウシャ</t>
    </rPh>
    <rPh sb="26" eb="27">
      <t>スウ</t>
    </rPh>
    <phoneticPr fontId="2"/>
  </si>
  <si>
    <t>１６７．　　産 業 別 高 等 学 校 卒 業 者 の 就 職 者 数</t>
    <rPh sb="6" eb="11">
      <t>サンギョウベツ</t>
    </rPh>
    <rPh sb="12" eb="15">
      <t>コウトウ</t>
    </rPh>
    <rPh sb="16" eb="19">
      <t>ガッコウ</t>
    </rPh>
    <rPh sb="20" eb="25">
      <t>ソツギョウシャ</t>
    </rPh>
    <rPh sb="28" eb="33">
      <t>シュウショクシャ</t>
    </rPh>
    <rPh sb="34" eb="35">
      <t>スウ</t>
    </rPh>
    <phoneticPr fontId="2"/>
  </si>
  <si>
    <t>　第１６４表の頭注を参照のこと。</t>
    <rPh sb="1" eb="2">
      <t>ダイ</t>
    </rPh>
    <rPh sb="5" eb="6">
      <t>ヒョウ</t>
    </rPh>
    <rPh sb="7" eb="9">
      <t>トウチュウ</t>
    </rPh>
    <rPh sb="10" eb="12">
      <t>サンショウ</t>
    </rPh>
    <phoneticPr fontId="2"/>
  </si>
  <si>
    <t>１６８．　　児　童　・　生　徒　の　発　育　状　況</t>
    <rPh sb="6" eb="9">
      <t>ジドウ</t>
    </rPh>
    <rPh sb="12" eb="15">
      <t>セイト</t>
    </rPh>
    <rPh sb="18" eb="21">
      <t>ハツイク</t>
    </rPh>
    <rPh sb="22" eb="25">
      <t>ジョウキョウ</t>
    </rPh>
    <phoneticPr fontId="2"/>
  </si>
  <si>
    <t>１６８．　  児　童　・　生　徒　の　発　育　状　況　（ 続 き ）</t>
    <rPh sb="7" eb="10">
      <t>ジドウ</t>
    </rPh>
    <rPh sb="13" eb="16">
      <t>セイト</t>
    </rPh>
    <rPh sb="19" eb="22">
      <t>ハツイク</t>
    </rPh>
    <rPh sb="23" eb="26">
      <t>ジョウキョウ</t>
    </rPh>
    <rPh sb="29" eb="30">
      <t>ツヅ</t>
    </rPh>
    <phoneticPr fontId="2"/>
  </si>
  <si>
    <t>１６９．　　児　童　・　生　徒　の　疾　病　・　異　常　有　病　率</t>
    <rPh sb="6" eb="9">
      <t>ジドウ</t>
    </rPh>
    <rPh sb="12" eb="15">
      <t>セイト</t>
    </rPh>
    <rPh sb="18" eb="21">
      <t>シッペイ</t>
    </rPh>
    <rPh sb="24" eb="27">
      <t>イジョウ</t>
    </rPh>
    <rPh sb="28" eb="33">
      <t>ユウビョウリツ</t>
    </rPh>
    <phoneticPr fontId="2"/>
  </si>
  <si>
    <t>１６９．　　児　童　・　生　徒　の　疾　病　・　異　常　有　病　率　（　続　き　）</t>
    <rPh sb="6" eb="9">
      <t>ジドウ</t>
    </rPh>
    <rPh sb="12" eb="15">
      <t>セイト</t>
    </rPh>
    <rPh sb="18" eb="21">
      <t>シッペイ</t>
    </rPh>
    <rPh sb="24" eb="27">
      <t>イジョウ</t>
    </rPh>
    <rPh sb="28" eb="33">
      <t>ユウビョウリツ</t>
    </rPh>
    <rPh sb="36" eb="37">
      <t>ツヅ</t>
    </rPh>
    <phoneticPr fontId="2"/>
  </si>
  <si>
    <t>１７０．　    図    　　   書　　       館　　       事　　       業</t>
    <rPh sb="9" eb="10">
      <t>ズ</t>
    </rPh>
    <rPh sb="19" eb="20">
      <t>ショ</t>
    </rPh>
    <rPh sb="29" eb="30">
      <t>カン</t>
    </rPh>
    <rPh sb="39" eb="40">
      <t>コト</t>
    </rPh>
    <rPh sb="49" eb="50">
      <t>ギョウ</t>
    </rPh>
    <phoneticPr fontId="2"/>
  </si>
  <si>
    <t>１７１．　  地   区   会   館   利   用   状   況</t>
    <rPh sb="7" eb="12">
      <t>チク</t>
    </rPh>
    <rPh sb="15" eb="20">
      <t>カイカン</t>
    </rPh>
    <rPh sb="23" eb="28">
      <t>リヨウ</t>
    </rPh>
    <rPh sb="31" eb="36">
      <t>ジョウキョウ</t>
    </rPh>
    <phoneticPr fontId="2"/>
  </si>
  <si>
    <t>１７２．　　総 合 文 化 セ ン タ ー 及 び 労 働 セ ン タ ー 利 用 状 況</t>
    <rPh sb="6" eb="9">
      <t>ソウゴウ</t>
    </rPh>
    <rPh sb="10" eb="13">
      <t>ブンカ</t>
    </rPh>
    <rPh sb="22" eb="23">
      <t>オヨ</t>
    </rPh>
    <rPh sb="26" eb="29">
      <t>ロウドウ</t>
    </rPh>
    <rPh sb="38" eb="41">
      <t>リヨウ</t>
    </rPh>
    <rPh sb="42" eb="45">
      <t>ジョウキョウ</t>
    </rPh>
    <phoneticPr fontId="2"/>
  </si>
  <si>
    <t>　　第１５５表の頭注を参照のこと</t>
    <rPh sb="11" eb="13">
      <t>サンショウ</t>
    </rPh>
    <phoneticPr fontId="2"/>
  </si>
  <si>
    <t>※　大学・短期大学の学生数及び教員数の集計無し。</t>
    <rPh sb="2" eb="4">
      <t>ダイガク</t>
    </rPh>
    <rPh sb="5" eb="7">
      <t>タンキ</t>
    </rPh>
    <rPh sb="7" eb="9">
      <t>ダイガク</t>
    </rPh>
    <rPh sb="10" eb="12">
      <t>ガクセイ</t>
    </rPh>
    <rPh sb="12" eb="13">
      <t>スウ</t>
    </rPh>
    <rPh sb="13" eb="14">
      <t>オヨ</t>
    </rPh>
    <rPh sb="15" eb="17">
      <t>キョウイン</t>
    </rPh>
    <rPh sb="17" eb="18">
      <t>スウ</t>
    </rPh>
    <rPh sb="19" eb="21">
      <t>シュウケイ</t>
    </rPh>
    <rPh sb="21" eb="22">
      <t>ナ</t>
    </rPh>
    <phoneticPr fontId="2"/>
  </si>
  <si>
    <t>（１）　他に分類されないもの。</t>
    <rPh sb="4" eb="5">
      <t>ホカ</t>
    </rPh>
    <rPh sb="6" eb="8">
      <t>ブンルイ</t>
    </rPh>
    <phoneticPr fontId="2"/>
  </si>
  <si>
    <t>(1)　平成25年3月末で労働センター廃止。</t>
    <rPh sb="4" eb="6">
      <t>ヘイセイ</t>
    </rPh>
    <rPh sb="8" eb="9">
      <t>ネン</t>
    </rPh>
    <rPh sb="10" eb="11">
      <t>ガツ</t>
    </rPh>
    <rPh sb="11" eb="12">
      <t>マツ</t>
    </rPh>
    <rPh sb="13" eb="15">
      <t>ロウドウ</t>
    </rPh>
    <rPh sb="19" eb="21">
      <t>ハイシ</t>
    </rPh>
    <phoneticPr fontId="3"/>
  </si>
  <si>
    <t>※　平成25年4月1日付施設数減少(分館を地域学習館として地域に運営を移管）</t>
    <rPh sb="2" eb="4">
      <t>ヘイセイ</t>
    </rPh>
    <rPh sb="6" eb="7">
      <t>ネン</t>
    </rPh>
    <rPh sb="8" eb="9">
      <t>ガツ</t>
    </rPh>
    <rPh sb="10" eb="11">
      <t>ヒ</t>
    </rPh>
    <rPh sb="11" eb="12">
      <t>ヅ</t>
    </rPh>
    <rPh sb="12" eb="14">
      <t>シセツ</t>
    </rPh>
    <rPh sb="14" eb="15">
      <t>スウ</t>
    </rPh>
    <rPh sb="15" eb="17">
      <t>ゲンショウ</t>
    </rPh>
    <rPh sb="18" eb="20">
      <t>ブンカン</t>
    </rPh>
    <rPh sb="21" eb="23">
      <t>チイキ</t>
    </rPh>
    <rPh sb="23" eb="25">
      <t>ガクシュウ</t>
    </rPh>
    <rPh sb="25" eb="26">
      <t>カン</t>
    </rPh>
    <rPh sb="29" eb="31">
      <t>チイキ</t>
    </rPh>
    <rPh sb="32" eb="34">
      <t>ウンエイ</t>
    </rPh>
    <rPh sb="35" eb="37">
      <t>イカン</t>
    </rPh>
    <phoneticPr fontId="2"/>
  </si>
  <si>
    <t>２　８          年</t>
    <rPh sb="13" eb="14">
      <t>ネン</t>
    </rPh>
    <phoneticPr fontId="2"/>
  </si>
  <si>
    <t>（平成２８年５月１日）</t>
    <rPh sb="1" eb="3">
      <t>ヘイセイ</t>
    </rPh>
    <rPh sb="5" eb="6">
      <t>ネン</t>
    </rPh>
    <rPh sb="7" eb="8">
      <t>ガツ</t>
    </rPh>
    <rPh sb="9" eb="10">
      <t>ニチ</t>
    </rPh>
    <phoneticPr fontId="2"/>
  </si>
  <si>
    <t>平 成 ２４ 年</t>
    <rPh sb="0" eb="1">
      <t>ヒラ</t>
    </rPh>
    <rPh sb="2" eb="3">
      <t>シゲル</t>
    </rPh>
    <rPh sb="7" eb="8">
      <t>ネン</t>
    </rPh>
    <phoneticPr fontId="2"/>
  </si>
  <si>
    <t>２　８              年</t>
    <rPh sb="17" eb="18">
      <t>ネン</t>
    </rPh>
    <phoneticPr fontId="2"/>
  </si>
  <si>
    <t>平 成 ２４ 年</t>
    <rPh sb="0" eb="3">
      <t>ヘイセイ</t>
    </rPh>
    <rPh sb="7" eb="8">
      <t>ネン</t>
    </rPh>
    <phoneticPr fontId="2"/>
  </si>
  <si>
    <t>２８   年</t>
    <rPh sb="5" eb="6">
      <t>ネン</t>
    </rPh>
    <phoneticPr fontId="2"/>
  </si>
  <si>
    <t>１６３．　  進 路 、 設 置 者 、 男 女 別 中 学 校 卒 業 者 数 　（ 平 成 ２８ 年 ）</t>
    <rPh sb="7" eb="10">
      <t>シンロ</t>
    </rPh>
    <rPh sb="13" eb="18">
      <t>セッチシャ</t>
    </rPh>
    <rPh sb="21" eb="26">
      <t>ダンジョベツ</t>
    </rPh>
    <rPh sb="27" eb="28">
      <t>チュウ</t>
    </rPh>
    <rPh sb="29" eb="32">
      <t>ガッコウ</t>
    </rPh>
    <rPh sb="33" eb="38">
      <t>ソツギョウシャ</t>
    </rPh>
    <rPh sb="39" eb="40">
      <t>スウ</t>
    </rPh>
    <rPh sb="44" eb="47">
      <t>ヘイセイ</t>
    </rPh>
    <rPh sb="51" eb="52">
      <t>ネン</t>
    </rPh>
    <phoneticPr fontId="2"/>
  </si>
  <si>
    <t>２８　 　　年</t>
    <rPh sb="6" eb="7">
      <t>ネン</t>
    </rPh>
    <phoneticPr fontId="2"/>
  </si>
  <si>
    <t>平成　２４　　年</t>
    <rPh sb="0" eb="2">
      <t>ヘイセイ</t>
    </rPh>
    <phoneticPr fontId="3"/>
  </si>
  <si>
    <t>平 成 ２４年</t>
    <rPh sb="0" eb="1">
      <t>ヒラ</t>
    </rPh>
    <rPh sb="2" eb="3">
      <t>シゲル</t>
    </rPh>
    <rPh sb="6" eb="7">
      <t>ネン</t>
    </rPh>
    <phoneticPr fontId="2"/>
  </si>
  <si>
    <t>１６６．　　 進 路、 設 置 者 、 男 女 別 高 等 学 校 卒 業 者 数 　（ 平 成 ２８ 年 ）</t>
    <rPh sb="12" eb="17">
      <t>セッチシャ</t>
    </rPh>
    <rPh sb="20" eb="21">
      <t>オトコ</t>
    </rPh>
    <rPh sb="22" eb="23">
      <t>オンナ</t>
    </rPh>
    <rPh sb="24" eb="25">
      <t>ベツ</t>
    </rPh>
    <rPh sb="26" eb="29">
      <t>コウトウ</t>
    </rPh>
    <rPh sb="30" eb="33">
      <t>ガッコウ</t>
    </rPh>
    <rPh sb="34" eb="39">
      <t>ソツギョウシャ</t>
    </rPh>
    <rPh sb="40" eb="41">
      <t>スウ</t>
    </rPh>
    <rPh sb="45" eb="48">
      <t>ヘイセイ</t>
    </rPh>
    <rPh sb="52" eb="53">
      <t>ネン</t>
    </rPh>
    <phoneticPr fontId="2"/>
  </si>
  <si>
    <t>平成　２５　年</t>
    <rPh sb="0" eb="2">
      <t>ヘイセイ</t>
    </rPh>
    <phoneticPr fontId="3"/>
  </si>
  <si>
    <t>２８　年</t>
    <rPh sb="3" eb="4">
      <t>ネン</t>
    </rPh>
    <phoneticPr fontId="2"/>
  </si>
  <si>
    <t>平成 １８ 年度</t>
    <rPh sb="0" eb="2">
      <t>ヘイセイ</t>
    </rPh>
    <rPh sb="6" eb="7">
      <t>トシ</t>
    </rPh>
    <rPh sb="7" eb="8">
      <t>ド</t>
    </rPh>
    <phoneticPr fontId="2"/>
  </si>
  <si>
    <t>２７</t>
  </si>
  <si>
    <t>平成２３年度</t>
    <rPh sb="0" eb="2">
      <t>ヘイセイ</t>
    </rPh>
    <rPh sb="4" eb="6">
      <t>ネンド</t>
    </rPh>
    <phoneticPr fontId="2"/>
  </si>
  <si>
    <t>２７年度</t>
    <rPh sb="2" eb="4">
      <t>ネンド</t>
    </rPh>
    <phoneticPr fontId="2"/>
  </si>
  <si>
    <t>２４年度</t>
    <rPh sb="2" eb="4">
      <t>ネンド</t>
    </rPh>
    <phoneticPr fontId="3"/>
  </si>
  <si>
    <t>平　成　２３　年　度</t>
    <rPh sb="0" eb="3">
      <t>ヘイセイ</t>
    </rPh>
    <rPh sb="7" eb="8">
      <t>トシ</t>
    </rPh>
    <rPh sb="9" eb="10">
      <t>タビ</t>
    </rPh>
    <phoneticPr fontId="2"/>
  </si>
  <si>
    <t>　　　　　２４</t>
  </si>
  <si>
    <t>　　　　　２５</t>
  </si>
  <si>
    <t>　　　　　２６</t>
  </si>
  <si>
    <t>　　　　　２７</t>
  </si>
  <si>
    <t>平成 ２３ 年</t>
    <rPh sb="0" eb="2">
      <t>ヘイセイ</t>
    </rPh>
    <phoneticPr fontId="3"/>
  </si>
  <si>
    <t>２４　　年</t>
    <phoneticPr fontId="3"/>
  </si>
  <si>
    <t>２５　　年</t>
    <phoneticPr fontId="3"/>
  </si>
  <si>
    <t>２　７　　　　　　年</t>
    <rPh sb="9" eb="10">
      <t>ネン</t>
    </rPh>
    <phoneticPr fontId="2"/>
  </si>
  <si>
    <t>３ 年 度</t>
  </si>
  <si>
    <t>３ 年 度</t>
    <phoneticPr fontId="3"/>
  </si>
  <si>
    <t>７</t>
  </si>
  <si>
    <t>２</t>
  </si>
  <si>
    <t>-</t>
  </si>
  <si>
    <t>平　成　２３</t>
    <rPh sb="0" eb="1">
      <t>ヒラ</t>
    </rPh>
    <rPh sb="2" eb="3">
      <t>シゲル</t>
    </rPh>
    <phoneticPr fontId="2"/>
  </si>
  <si>
    <t>(1)</t>
  </si>
  <si>
    <t>３　年</t>
    <rPh sb="2" eb="3">
      <t>ネン</t>
    </rPh>
    <phoneticPr fontId="2"/>
  </si>
  <si>
    <t>※6</t>
  </si>
  <si>
    <t>７    年</t>
    <rPh sb="5" eb="6">
      <t>ネン</t>
    </rPh>
    <phoneticPr fontId="2"/>
  </si>
  <si>
    <t>平　成　２３　年</t>
    <rPh sb="0" eb="3">
      <t>ヘイセイ</t>
    </rPh>
    <rPh sb="7" eb="8">
      <t>ネン</t>
    </rPh>
    <phoneticPr fontId="2"/>
  </si>
  <si>
    <t>２７　　　　年</t>
    <phoneticPr fontId="3"/>
  </si>
  <si>
    <t>３　年度</t>
    <rPh sb="2" eb="3">
      <t>ネン</t>
    </rPh>
    <rPh sb="3" eb="4">
      <t>ド</t>
    </rPh>
    <phoneticPr fontId="2"/>
  </si>
  <si>
    <t>平成２３年度</t>
    <rPh sb="0" eb="2">
      <t>ヘイセイ</t>
    </rPh>
    <rPh sb="4" eb="5">
      <t>ネン</t>
    </rPh>
    <rPh sb="5" eb="6">
      <t>ド</t>
    </rPh>
    <phoneticPr fontId="2"/>
  </si>
  <si>
    <t>平　成　２３　年</t>
    <rPh sb="0" eb="1">
      <t>ヒラ</t>
    </rPh>
    <rPh sb="2" eb="3">
      <t>シゲル</t>
    </rPh>
    <rPh sb="7" eb="8">
      <t>ネン</t>
    </rPh>
    <phoneticPr fontId="3"/>
  </si>
  <si>
    <t>２７       年</t>
    <rPh sb="9" eb="10">
      <t>ネン</t>
    </rPh>
    <phoneticPr fontId="3"/>
  </si>
  <si>
    <t>資料　　兵庫県企画県民部管理局文書課公益・宗教法人班</t>
    <rPh sb="0" eb="2">
      <t>シリョウ</t>
    </rPh>
    <rPh sb="4" eb="7">
      <t>ヒョウゴケン</t>
    </rPh>
    <rPh sb="7" eb="9">
      <t>キカク</t>
    </rPh>
    <rPh sb="9" eb="11">
      <t>ケンミン</t>
    </rPh>
    <rPh sb="11" eb="12">
      <t>ブ</t>
    </rPh>
    <rPh sb="12" eb="15">
      <t>カンリキョク</t>
    </rPh>
    <rPh sb="15" eb="17">
      <t>ブンショ</t>
    </rPh>
    <rPh sb="17" eb="18">
      <t>カ</t>
    </rPh>
    <rPh sb="18" eb="20">
      <t>コウエキ</t>
    </rPh>
    <rPh sb="21" eb="23">
      <t>シュウキョウ</t>
    </rPh>
    <rPh sb="23" eb="25">
      <t>ホウジン</t>
    </rPh>
    <rPh sb="25" eb="26">
      <t>ハン</t>
    </rPh>
    <phoneticPr fontId="2"/>
  </si>
  <si>
    <t>34（10）</t>
    <phoneticPr fontId="3"/>
  </si>
  <si>
    <t>35（10）</t>
    <phoneticPr fontId="3"/>
  </si>
  <si>
    <t>44（9）</t>
    <phoneticPr fontId="3"/>
  </si>
  <si>
    <t xml:space="preserve">              -</t>
  </si>
  <si>
    <t>…</t>
    <phoneticPr fontId="3"/>
  </si>
  <si>
    <t>資料　教育委員会事務局社会教育部田能資料館担当</t>
    <rPh sb="0" eb="2">
      <t>シリョウ</t>
    </rPh>
    <rPh sb="3" eb="5">
      <t>キョウイク</t>
    </rPh>
    <rPh sb="5" eb="8">
      <t>イインカイ</t>
    </rPh>
    <rPh sb="8" eb="11">
      <t>ジムキョク</t>
    </rPh>
    <rPh sb="11" eb="13">
      <t>シャカイ</t>
    </rPh>
    <rPh sb="13" eb="15">
      <t>キョウイク</t>
    </rPh>
    <rPh sb="15" eb="16">
      <t>ブ</t>
    </rPh>
    <rPh sb="16" eb="17">
      <t>タ</t>
    </rPh>
    <rPh sb="17" eb="18">
      <t>ノウ</t>
    </rPh>
    <rPh sb="18" eb="21">
      <t>シリョウカン</t>
    </rPh>
    <rPh sb="21" eb="23">
      <t>タントウ</t>
    </rPh>
    <phoneticPr fontId="2"/>
  </si>
  <si>
    <t>（1）園田南第2児童ホーム平成24年4月1日運用開始　（2）尼崎北第2児童ホーム平成25年4月1日運営開始</t>
    <rPh sb="3" eb="5">
      <t>ソノダ</t>
    </rPh>
    <rPh sb="5" eb="6">
      <t>ミナミ</t>
    </rPh>
    <rPh sb="6" eb="7">
      <t>ダイ</t>
    </rPh>
    <rPh sb="8" eb="10">
      <t>ジドウ</t>
    </rPh>
    <rPh sb="13" eb="15">
      <t>ヘイセイ</t>
    </rPh>
    <rPh sb="17" eb="18">
      <t>ネン</t>
    </rPh>
    <rPh sb="19" eb="20">
      <t>ガツ</t>
    </rPh>
    <rPh sb="21" eb="22">
      <t>ニチ</t>
    </rPh>
    <rPh sb="22" eb="24">
      <t>ウンヨウ</t>
    </rPh>
    <rPh sb="24" eb="26">
      <t>カイシ</t>
    </rPh>
    <phoneticPr fontId="2"/>
  </si>
  <si>
    <t>２５　　　年 (2)</t>
    <rPh sb="5" eb="6">
      <t>ネン</t>
    </rPh>
    <phoneticPr fontId="2"/>
  </si>
  <si>
    <t>２６　　　年 (3)</t>
    <rPh sb="5" eb="6">
      <t>ネン</t>
    </rPh>
    <phoneticPr fontId="2"/>
  </si>
  <si>
    <t>２７　　　年 (4)</t>
    <rPh sb="5" eb="6">
      <t>ネン</t>
    </rPh>
    <phoneticPr fontId="2"/>
  </si>
  <si>
    <t>資料　　都市整備局土木部公園維持課</t>
    <rPh sb="4" eb="6">
      <t>トシ</t>
    </rPh>
    <rPh sb="6" eb="8">
      <t>セイビ</t>
    </rPh>
    <rPh sb="8" eb="9">
      <t>キョク</t>
    </rPh>
    <rPh sb="9" eb="11">
      <t>ドボク</t>
    </rPh>
    <rPh sb="11" eb="12">
      <t>ブ</t>
    </rPh>
    <rPh sb="12" eb="14">
      <t>コウエン</t>
    </rPh>
    <rPh sb="14" eb="16">
      <t>イジ</t>
    </rPh>
    <rPh sb="16" eb="17">
      <t>カ</t>
    </rPh>
    <phoneticPr fontId="3"/>
  </si>
  <si>
    <t>幼保連携型認定こども園</t>
    <rPh sb="0" eb="1">
      <t>ヨウ</t>
    </rPh>
    <rPh sb="1" eb="2">
      <t>ホ</t>
    </rPh>
    <rPh sb="2" eb="5">
      <t>レンケイガタ</t>
    </rPh>
    <rPh sb="5" eb="7">
      <t>ニンテイ</t>
    </rPh>
    <rPh sb="10" eb="11">
      <t>エン</t>
    </rPh>
    <phoneticPr fontId="2"/>
  </si>
  <si>
    <t>生活関連サービス業、娯楽業</t>
    <phoneticPr fontId="3"/>
  </si>
  <si>
    <t>２７</t>
    <phoneticPr fontId="3"/>
  </si>
  <si>
    <t>　　　　　２７</t>
    <phoneticPr fontId="3"/>
  </si>
  <si>
    <t>２６　　年</t>
    <phoneticPr fontId="3"/>
  </si>
  <si>
    <t>７</t>
    <phoneticPr fontId="3"/>
  </si>
  <si>
    <t>平成　２３　年</t>
    <rPh sb="0" eb="2">
      <t>ヘイセイ</t>
    </rPh>
    <phoneticPr fontId="3"/>
  </si>
  <si>
    <t>（3）難波の梅こどもクラブ平成26年4月1日運営開始（北難波小、梅香小統合）</t>
    <rPh sb="3" eb="5">
      <t>ナニワ</t>
    </rPh>
    <rPh sb="6" eb="7">
      <t>ウメ</t>
    </rPh>
    <rPh sb="13" eb="15">
      <t>ヘイセイ</t>
    </rPh>
    <rPh sb="17" eb="18">
      <t>ネン</t>
    </rPh>
    <rPh sb="19" eb="20">
      <t>ガツ</t>
    </rPh>
    <rPh sb="21" eb="22">
      <t>ニチ</t>
    </rPh>
    <rPh sb="22" eb="24">
      <t>ウンエイ</t>
    </rPh>
    <rPh sb="24" eb="26">
      <t>カイシ</t>
    </rPh>
    <rPh sb="27" eb="28">
      <t>キタ</t>
    </rPh>
    <rPh sb="28" eb="30">
      <t>ナニワ</t>
    </rPh>
    <rPh sb="30" eb="31">
      <t>ショウ</t>
    </rPh>
    <rPh sb="32" eb="34">
      <t>バイカ</t>
    </rPh>
    <rPh sb="34" eb="35">
      <t>ショウ</t>
    </rPh>
    <rPh sb="35" eb="37">
      <t>トウゴウ</t>
    </rPh>
    <phoneticPr fontId="2"/>
  </si>
  <si>
    <t>（4）わかば西こどもクラブ平成27年4月1日運営開始（若葉小、西小統合）</t>
    <rPh sb="6" eb="7">
      <t>ニシ</t>
    </rPh>
    <rPh sb="13" eb="15">
      <t>ヘイセイ</t>
    </rPh>
    <rPh sb="17" eb="18">
      <t>ネン</t>
    </rPh>
    <rPh sb="19" eb="20">
      <t>ガツ</t>
    </rPh>
    <rPh sb="21" eb="22">
      <t>ニチ</t>
    </rPh>
    <rPh sb="22" eb="24">
      <t>ウンエイ</t>
    </rPh>
    <rPh sb="24" eb="26">
      <t>カイシ</t>
    </rPh>
    <rPh sb="27" eb="29">
      <t>ワカバ</t>
    </rPh>
    <rPh sb="29" eb="30">
      <t>ショウ</t>
    </rPh>
    <rPh sb="31" eb="32">
      <t>ニシ</t>
    </rPh>
    <rPh sb="32" eb="33">
      <t>ショウ</t>
    </rPh>
    <rPh sb="33" eb="35">
      <t>トウゴウ</t>
    </rPh>
    <phoneticPr fontId="2"/>
  </si>
  <si>
    <t>２４　　　年 (1)</t>
    <rPh sb="5" eb="6">
      <t>ネン</t>
    </rPh>
    <phoneticPr fontId="2"/>
  </si>
  <si>
    <t>２７</t>
    <phoneticPr fontId="3"/>
  </si>
  <si>
    <t>２</t>
    <phoneticPr fontId="3"/>
  </si>
  <si>
    <t>７</t>
    <phoneticPr fontId="3"/>
  </si>
  <si>
    <t>２</t>
    <phoneticPr fontId="3"/>
  </si>
  <si>
    <t>２</t>
    <phoneticPr fontId="2"/>
  </si>
  <si>
    <t>２</t>
    <phoneticPr fontId="3"/>
  </si>
  <si>
    <t>７</t>
    <phoneticPr fontId="3"/>
  </si>
  <si>
    <t>２７</t>
    <phoneticPr fontId="3"/>
  </si>
  <si>
    <t>・</t>
    <phoneticPr fontId="3"/>
  </si>
  <si>
    <t>※　（　）は回胴式遊技場数</t>
    <rPh sb="6" eb="7">
      <t>カイ</t>
    </rPh>
    <rPh sb="7" eb="8">
      <t>ドウ</t>
    </rPh>
    <rPh sb="8" eb="9">
      <t>シキ</t>
    </rPh>
    <rPh sb="9" eb="12">
      <t>ユウギジョウ</t>
    </rPh>
    <rPh sb="12" eb="13">
      <t>スウ</t>
    </rPh>
    <phoneticPr fontId="2"/>
  </si>
  <si>
    <t>　　　　パチンコ</t>
    <phoneticPr fontId="3"/>
  </si>
  <si>
    <t>37（10）</t>
    <phoneticPr fontId="3"/>
  </si>
  <si>
    <t>43（10）</t>
    <phoneticPr fontId="3"/>
  </si>
  <si>
    <t>15　教育・文化</t>
    <rPh sb="3" eb="5">
      <t>キョウイク</t>
    </rPh>
    <rPh sb="6" eb="8">
      <t>ブンカ</t>
    </rPh>
    <phoneticPr fontId="2"/>
  </si>
  <si>
    <t>資料　　こども青少年本部事務局児童課</t>
    <rPh sb="10" eb="12">
      <t>ホンブ</t>
    </rPh>
    <rPh sb="12" eb="15">
      <t>ジムキョク</t>
    </rPh>
    <phoneticPr fontId="2"/>
  </si>
  <si>
    <t>資料　　こども青少年本部事務局青少年課</t>
    <rPh sb="7" eb="10">
      <t>セイショウネン</t>
    </rPh>
    <rPh sb="10" eb="12">
      <t>ホンブ</t>
    </rPh>
    <rPh sb="12" eb="14">
      <t>ジム</t>
    </rPh>
    <rPh sb="14" eb="15">
      <t>キョク</t>
    </rPh>
    <rPh sb="15" eb="18">
      <t>セイショウネン</t>
    </rPh>
    <rPh sb="18" eb="19">
      <t>カ</t>
    </rPh>
    <phoneticPr fontId="2"/>
  </si>
  <si>
    <t>資料　　こども青少年本部事務局青少年課</t>
    <rPh sb="0" eb="2">
      <t>シリョウ</t>
    </rPh>
    <rPh sb="7" eb="10">
      <t>セイショウネン</t>
    </rPh>
    <rPh sb="14" eb="15">
      <t>キョク</t>
    </rPh>
    <rPh sb="15" eb="19">
      <t>セイショウネンカ</t>
    </rPh>
    <phoneticPr fontId="2"/>
  </si>
  <si>
    <t>資料　　こども青少年本部事務局青少年課「補導のあゆみ」</t>
    <rPh sb="0" eb="2">
      <t>シリョウ</t>
    </rPh>
    <rPh sb="7" eb="10">
      <t>セイショウネン</t>
    </rPh>
    <rPh sb="14" eb="15">
      <t>キョク</t>
    </rPh>
    <rPh sb="15" eb="19">
      <t>セイショウネンカ</t>
    </rPh>
    <rPh sb="20" eb="22">
      <t>ホドウ</t>
    </rPh>
    <phoneticPr fontId="2"/>
  </si>
</sst>
</file>

<file path=xl/styles.xml><?xml version="1.0" encoding="utf-8"?>
<styleSheet xmlns="http://schemas.openxmlformats.org/spreadsheetml/2006/main">
  <numFmts count="6">
    <numFmt numFmtId="41" formatCode="_ * #,##0_ ;_ * \-#,##0_ ;_ * &quot;-&quot;_ ;_ @_ "/>
    <numFmt numFmtId="176" formatCode="_ * #,##0.0_ ;_ * \-#,##0.0_ ;_ * &quot;-&quot;?_ ;_ @_ "/>
    <numFmt numFmtId="177" formatCode="#,##0.00_ "/>
    <numFmt numFmtId="178" formatCode="#,##0;&quot;△ &quot;#,##0"/>
    <numFmt numFmtId="179" formatCode="0.00_ "/>
    <numFmt numFmtId="180" formatCode="0.00_);[Red]\(0.00\)"/>
  </numFmts>
  <fonts count="12">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9"/>
      <name val="ＭＳ Ｐ明朝"/>
      <family val="1"/>
      <charset val="128"/>
    </font>
    <font>
      <sz val="18"/>
      <name val="ＭＳ Ｐ明朝"/>
      <family val="1"/>
      <charset val="128"/>
    </font>
    <font>
      <sz val="12"/>
      <name val="ＭＳ Ｐ明朝"/>
      <family val="1"/>
      <charset val="128"/>
    </font>
    <font>
      <sz val="11"/>
      <name val="ＭＳ Ｐ明朝"/>
      <family val="1"/>
      <charset val="128"/>
    </font>
    <font>
      <sz val="8"/>
      <name val="ＭＳ Ｐゴシック"/>
      <family val="3"/>
      <charset val="128"/>
    </font>
    <font>
      <sz val="11"/>
      <name val="ＭＳ Ｐゴシック"/>
      <family val="3"/>
      <charset val="128"/>
    </font>
    <font>
      <strike/>
      <sz val="8"/>
      <name val="ＭＳ Ｐ明朝"/>
      <family val="1"/>
      <charset val="128"/>
    </font>
  </fonts>
  <fills count="2">
    <fill>
      <patternFill patternType="none"/>
    </fill>
    <fill>
      <patternFill patternType="gray125"/>
    </fill>
  </fills>
  <borders count="16">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9">
    <xf numFmtId="0" fontId="0" fillId="0" borderId="0" xfId="0">
      <alignment vertical="center"/>
    </xf>
    <xf numFmtId="41" fontId="5" fillId="0" borderId="0" xfId="0" applyNumberFormat="1" applyFont="1" applyFill="1" applyAlignment="1"/>
    <xf numFmtId="0" fontId="5" fillId="0" borderId="0" xfId="0" applyFont="1" applyFill="1" applyAlignment="1">
      <alignment horizontal="right" vertical="center"/>
    </xf>
    <xf numFmtId="0" fontId="5" fillId="0" borderId="1" xfId="0" applyFont="1" applyFill="1" applyBorder="1">
      <alignment vertical="center"/>
    </xf>
    <xf numFmtId="41" fontId="5" fillId="0" borderId="0" xfId="0" applyNumberFormat="1" applyFont="1" applyFill="1" applyBorder="1" applyAlignment="1"/>
    <xf numFmtId="0" fontId="5" fillId="0" borderId="0" xfId="0" applyFont="1" applyFill="1">
      <alignment vertical="center"/>
    </xf>
    <xf numFmtId="0" fontId="5" fillId="0" borderId="2" xfId="0" applyFont="1" applyFill="1" applyBorder="1">
      <alignment vertical="center"/>
    </xf>
    <xf numFmtId="0" fontId="5" fillId="0" borderId="3" xfId="0" applyFont="1" applyFill="1" applyBorder="1">
      <alignment vertical="center"/>
    </xf>
    <xf numFmtId="41" fontId="5" fillId="0" borderId="0" xfId="0" applyNumberFormat="1" applyFont="1" applyFill="1">
      <alignment vertical="center"/>
    </xf>
    <xf numFmtId="178" fontId="5" fillId="0" borderId="0" xfId="0" applyNumberFormat="1" applyFont="1" applyFill="1" applyAlignment="1"/>
    <xf numFmtId="0" fontId="7" fillId="0" borderId="0" xfId="0" applyFont="1" applyFill="1">
      <alignmen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Alignment="1"/>
    <xf numFmtId="0" fontId="5" fillId="0" borderId="1" xfId="0" applyFont="1" applyFill="1" applyBorder="1" applyAlignment="1"/>
    <xf numFmtId="0" fontId="4" fillId="0" borderId="0" xfId="0" applyFont="1" applyFill="1">
      <alignment vertical="center"/>
    </xf>
    <xf numFmtId="0" fontId="5" fillId="0" borderId="0" xfId="0" applyFont="1" applyFill="1" applyBorder="1" applyAlignment="1"/>
    <xf numFmtId="41" fontId="5" fillId="0" borderId="0" xfId="0" applyNumberFormat="1" applyFont="1" applyFill="1" applyAlignment="1">
      <alignment horizontal="right"/>
    </xf>
    <xf numFmtId="0" fontId="5" fillId="0" borderId="0" xfId="0" applyFont="1" applyFill="1" applyAlignment="1">
      <alignment horizontal="centerContinuous"/>
    </xf>
    <xf numFmtId="178" fontId="5" fillId="0" borderId="0" xfId="0" applyNumberFormat="1" applyFont="1" applyFill="1">
      <alignment vertical="center"/>
    </xf>
    <xf numFmtId="41" fontId="5" fillId="0" borderId="0" xfId="0" applyNumberFormat="1" applyFont="1" applyFill="1" applyAlignment="1">
      <alignment horizontal="right" vertical="center"/>
    </xf>
    <xf numFmtId="41" fontId="5" fillId="0" borderId="0" xfId="0" applyNumberFormat="1" applyFont="1" applyFill="1" applyBorder="1">
      <alignment vertical="center"/>
    </xf>
    <xf numFmtId="41" fontId="5" fillId="0" borderId="0" xfId="0" applyNumberFormat="1" applyFont="1" applyFill="1" applyBorder="1" applyAlignment="1">
      <alignment horizontal="right"/>
    </xf>
    <xf numFmtId="178" fontId="5" fillId="0" borderId="0" xfId="0" applyNumberFormat="1" applyFont="1" applyFill="1" applyBorder="1" applyAlignment="1"/>
    <xf numFmtId="177" fontId="5" fillId="0" borderId="0" xfId="0" applyNumberFormat="1" applyFont="1" applyFill="1">
      <alignment vertical="center"/>
    </xf>
    <xf numFmtId="177" fontId="5" fillId="0" borderId="0" xfId="0" applyNumberFormat="1" applyFont="1" applyFill="1" applyAlignment="1"/>
    <xf numFmtId="0" fontId="5" fillId="0" borderId="0" xfId="0" applyFont="1" applyFill="1" applyBorder="1" applyAlignment="1">
      <alignment horizontal="centerContinuous"/>
    </xf>
    <xf numFmtId="49" fontId="5" fillId="0" borderId="6" xfId="0" applyNumberFormat="1" applyFont="1" applyFill="1" applyBorder="1" applyAlignment="1">
      <alignment horizontal="center" vertical="center"/>
    </xf>
    <xf numFmtId="41" fontId="5" fillId="0" borderId="7" xfId="0" applyNumberFormat="1" applyFont="1" applyFill="1" applyBorder="1" applyAlignment="1"/>
    <xf numFmtId="0" fontId="5" fillId="0" borderId="8" xfId="0" applyFont="1" applyFill="1" applyBorder="1" applyAlignment="1">
      <alignment horizontal="center" vertical="center"/>
    </xf>
    <xf numFmtId="178" fontId="5" fillId="0" borderId="0" xfId="0" applyNumberFormat="1" applyFont="1" applyFill="1" applyAlignment="1">
      <alignment horizontal="centerContinuous" vertical="center"/>
    </xf>
    <xf numFmtId="178" fontId="5" fillId="0" borderId="7" xfId="0" applyNumberFormat="1" applyFont="1" applyFill="1" applyBorder="1" applyAlignment="1">
      <alignment horizontal="centerContinuous" vertical="center"/>
    </xf>
    <xf numFmtId="178" fontId="5" fillId="0" borderId="0" xfId="0" applyNumberFormat="1" applyFont="1" applyFill="1" applyBorder="1" applyAlignment="1">
      <alignment horizontal="centerContinuous" vertical="center"/>
    </xf>
    <xf numFmtId="178" fontId="5" fillId="0" borderId="7" xfId="0" applyNumberFormat="1" applyFont="1" applyFill="1" applyBorder="1" applyAlignment="1">
      <alignment horizontal="centerContinuous"/>
    </xf>
    <xf numFmtId="178" fontId="5" fillId="0" borderId="0" xfId="0" applyNumberFormat="1" applyFont="1" applyFill="1" applyAlignment="1">
      <alignment horizontal="centerContinuous"/>
    </xf>
    <xf numFmtId="41" fontId="5" fillId="0" borderId="0" xfId="0" applyNumberFormat="1" applyFont="1" applyFill="1" applyBorder="1" applyAlignment="1">
      <alignment vertical="center"/>
    </xf>
    <xf numFmtId="41" fontId="5" fillId="0" borderId="7" xfId="0" applyNumberFormat="1" applyFont="1" applyFill="1" applyBorder="1">
      <alignment vertical="center"/>
    </xf>
    <xf numFmtId="176" fontId="5" fillId="0" borderId="0" xfId="0" applyNumberFormat="1" applyFont="1" applyFill="1" applyAlignment="1"/>
    <xf numFmtId="177" fontId="5" fillId="0" borderId="0" xfId="0" applyNumberFormat="1" applyFont="1" applyFill="1" applyBorder="1" applyAlignment="1"/>
    <xf numFmtId="0" fontId="5" fillId="0" borderId="4" xfId="0" applyFont="1" applyFill="1" applyBorder="1" applyAlignment="1">
      <alignment horizontal="center" vertical="center" wrapText="1"/>
    </xf>
    <xf numFmtId="0" fontId="6" fillId="0" borderId="0" xfId="0" applyFont="1" applyFill="1" applyAlignment="1">
      <alignment horizontal="centerContinuous" vertical="center"/>
    </xf>
    <xf numFmtId="0" fontId="5" fillId="0" borderId="0" xfId="0" applyFont="1" applyFill="1" applyAlignment="1">
      <alignment horizontal="centerContinuous" vertical="center"/>
    </xf>
    <xf numFmtId="0" fontId="5" fillId="0" borderId="4" xfId="0" applyFont="1" applyFill="1" applyBorder="1" applyAlignment="1">
      <alignment horizontal="centerContinuous" vertical="center"/>
    </xf>
    <xf numFmtId="0" fontId="5" fillId="0" borderId="5" xfId="0" applyFont="1" applyFill="1" applyBorder="1" applyAlignment="1">
      <alignment horizontal="centerContinuous" vertical="center"/>
    </xf>
    <xf numFmtId="0" fontId="5" fillId="0" borderId="1" xfId="0" applyFont="1" applyFill="1" applyBorder="1" applyAlignment="1">
      <alignment horizontal="left" indent="1"/>
    </xf>
    <xf numFmtId="0" fontId="5" fillId="0" borderId="9" xfId="0" applyFont="1" applyFill="1" applyBorder="1">
      <alignment vertical="center"/>
    </xf>
    <xf numFmtId="0" fontId="5" fillId="0" borderId="10" xfId="0" applyFont="1" applyFill="1" applyBorder="1">
      <alignment vertical="center"/>
    </xf>
    <xf numFmtId="0" fontId="5" fillId="0" borderId="0" xfId="0" applyFont="1" applyFill="1" applyAlignment="1">
      <alignment horizontal="left" indent="1"/>
    </xf>
    <xf numFmtId="0" fontId="5" fillId="0" borderId="0" xfId="0" applyFont="1" applyFill="1" applyBorder="1" applyAlignment="1">
      <alignment horizontal="left" indent="1"/>
    </xf>
    <xf numFmtId="41" fontId="5" fillId="0" borderId="0" xfId="0" applyNumberFormat="1" applyFont="1" applyFill="1" applyAlignment="1">
      <alignment horizontal="centerContinuous" vertical="center"/>
    </xf>
    <xf numFmtId="178" fontId="5" fillId="0" borderId="0" xfId="0" applyNumberFormat="1" applyFont="1" applyFill="1" applyBorder="1">
      <alignment vertical="center"/>
    </xf>
    <xf numFmtId="0" fontId="5" fillId="0" borderId="11" xfId="0" applyFont="1" applyFill="1" applyBorder="1" applyAlignment="1">
      <alignment horizontal="center" vertical="center"/>
    </xf>
    <xf numFmtId="0" fontId="9" fillId="0" borderId="0" xfId="0" applyFont="1" applyFill="1" applyAlignment="1">
      <alignment vertical="center"/>
    </xf>
    <xf numFmtId="0" fontId="5" fillId="0" borderId="1" xfId="0" applyFont="1" applyFill="1" applyBorder="1" applyAlignment="1">
      <alignment horizontal="right" vertical="center"/>
    </xf>
    <xf numFmtId="0" fontId="5" fillId="0" borderId="1" xfId="0" quotePrefix="1" applyFont="1" applyFill="1" applyBorder="1" applyAlignment="1">
      <alignment horizontal="center" vertical="center"/>
    </xf>
    <xf numFmtId="0" fontId="10" fillId="0" borderId="0" xfId="0" applyFont="1" applyFill="1">
      <alignment vertical="center"/>
    </xf>
    <xf numFmtId="0" fontId="8" fillId="0" borderId="0" xfId="0" applyFont="1" applyFill="1">
      <alignment vertical="center"/>
    </xf>
    <xf numFmtId="0" fontId="5" fillId="0" borderId="1" xfId="0" quotePrefix="1" applyFont="1" applyFill="1" applyBorder="1" applyAlignment="1"/>
    <xf numFmtId="0" fontId="5" fillId="0" borderId="0" xfId="0" applyFont="1" applyFill="1" applyAlignment="1">
      <alignment horizontal="right"/>
    </xf>
    <xf numFmtId="0" fontId="5" fillId="0" borderId="0" xfId="0" quotePrefix="1" applyFont="1" applyFill="1" applyAlignment="1">
      <alignment horizontal="right"/>
    </xf>
    <xf numFmtId="0" fontId="5" fillId="0" borderId="6" xfId="0" applyFont="1" applyFill="1" applyBorder="1">
      <alignment vertical="center"/>
    </xf>
    <xf numFmtId="41" fontId="5" fillId="0" borderId="0" xfId="0" applyNumberFormat="1" applyFont="1" applyFill="1" applyAlignment="1">
      <alignment vertical="center"/>
    </xf>
    <xf numFmtId="0" fontId="0" fillId="0" borderId="0" xfId="0" applyFill="1">
      <alignment vertical="center"/>
    </xf>
    <xf numFmtId="0" fontId="2" fillId="0" borderId="0" xfId="0" applyFont="1" applyFill="1">
      <alignment vertical="center"/>
    </xf>
    <xf numFmtId="0" fontId="5" fillId="0" borderId="1" xfId="0" quotePrefix="1" applyFont="1" applyFill="1" applyBorder="1" applyAlignment="1">
      <alignment horizontal="center"/>
    </xf>
    <xf numFmtId="0" fontId="5" fillId="0" borderId="0" xfId="0" applyNumberFormat="1" applyFont="1" applyFill="1" applyAlignment="1"/>
    <xf numFmtId="0" fontId="5" fillId="0" borderId="0" xfId="0" applyNumberFormat="1" applyFont="1" applyFill="1" applyAlignment="1">
      <alignment horizontal="centerContinuous"/>
    </xf>
    <xf numFmtId="38" fontId="5" fillId="0" borderId="0" xfId="1" applyFont="1" applyFill="1">
      <alignment vertical="center"/>
    </xf>
    <xf numFmtId="38" fontId="5" fillId="0" borderId="0" xfId="1" applyFont="1" applyFill="1" applyAlignment="1">
      <alignment horizontal="right" vertical="center"/>
    </xf>
    <xf numFmtId="0" fontId="5" fillId="0" borderId="0" xfId="0" quotePrefix="1" applyFont="1" applyFill="1" applyAlignment="1">
      <alignment horizontal="right" vertical="center"/>
    </xf>
    <xf numFmtId="0" fontId="5" fillId="0" borderId="1" xfId="0" quotePrefix="1" applyFont="1" applyFill="1" applyBorder="1">
      <alignment vertical="center"/>
    </xf>
    <xf numFmtId="0" fontId="5" fillId="0" borderId="0" xfId="0" applyFont="1" applyFill="1" applyBorder="1">
      <alignment vertical="center"/>
    </xf>
    <xf numFmtId="0" fontId="5" fillId="0" borderId="0" xfId="0" applyFont="1" applyFill="1" applyBorder="1" applyAlignment="1">
      <alignment vertical="center"/>
    </xf>
    <xf numFmtId="41" fontId="0" fillId="0" borderId="0" xfId="0" applyNumberFormat="1" applyFill="1">
      <alignment vertical="center"/>
    </xf>
    <xf numFmtId="0" fontId="5" fillId="0" borderId="3" xfId="0" applyFont="1" applyFill="1" applyBorder="1" applyAlignment="1">
      <alignment horizontal="centerContinuous" vertical="center"/>
    </xf>
    <xf numFmtId="0" fontId="5" fillId="0" borderId="13" xfId="0" applyFont="1" applyFill="1" applyBorder="1" applyAlignment="1">
      <alignment horizontal="centerContinuous" vertical="center"/>
    </xf>
    <xf numFmtId="0" fontId="5" fillId="0" borderId="6" xfId="0" applyFont="1" applyFill="1" applyBorder="1" applyAlignment="1">
      <alignment horizontal="centerContinuous" vertical="center"/>
    </xf>
    <xf numFmtId="0" fontId="5" fillId="0" borderId="4" xfId="0" applyFont="1" applyFill="1" applyBorder="1" applyAlignment="1">
      <alignment horizontal="center" vertical="center" shrinkToFit="1"/>
    </xf>
    <xf numFmtId="0" fontId="5" fillId="0" borderId="1" xfId="0" applyFont="1" applyFill="1" applyBorder="1" applyAlignment="1">
      <alignment horizontal="left" vertical="center" indent="2"/>
    </xf>
    <xf numFmtId="0" fontId="11" fillId="0" borderId="0" xfId="0" applyFont="1" applyFill="1" applyAlignment="1">
      <alignment vertical="center"/>
    </xf>
    <xf numFmtId="49" fontId="5" fillId="0" borderId="1" xfId="0" applyNumberFormat="1" applyFont="1" applyFill="1" applyBorder="1">
      <alignment vertical="center"/>
    </xf>
    <xf numFmtId="41" fontId="2" fillId="0" borderId="0" xfId="0" applyNumberFormat="1" applyFont="1" applyFill="1">
      <alignment vertical="center"/>
    </xf>
    <xf numFmtId="177" fontId="5" fillId="0" borderId="0" xfId="0" applyNumberFormat="1" applyFont="1" applyFill="1" applyAlignment="1">
      <alignment horizontal="center"/>
    </xf>
    <xf numFmtId="177" fontId="5" fillId="0" borderId="0" xfId="0" applyNumberFormat="1" applyFont="1" applyFill="1" applyAlignment="1">
      <alignment horizontal="right"/>
    </xf>
    <xf numFmtId="179" fontId="5" fillId="0" borderId="0" xfId="0" applyNumberFormat="1" applyFont="1" applyFill="1" applyBorder="1" applyAlignment="1">
      <alignment horizontal="right"/>
    </xf>
    <xf numFmtId="179" fontId="5" fillId="0" borderId="0" xfId="0" applyNumberFormat="1" applyFont="1" applyFill="1" applyBorder="1" applyAlignment="1"/>
    <xf numFmtId="41" fontId="5" fillId="0" borderId="0" xfId="0" applyNumberFormat="1" applyFont="1" applyFill="1" applyBorder="1" applyAlignment="1">
      <alignment horizontal="right" vertical="center"/>
    </xf>
    <xf numFmtId="41" fontId="5" fillId="0" borderId="9" xfId="0" applyNumberFormat="1" applyFont="1" applyFill="1" applyBorder="1" applyAlignment="1">
      <alignment vertical="center"/>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Alignment="1">
      <alignment horizontal="center"/>
    </xf>
    <xf numFmtId="0" fontId="5" fillId="0" borderId="1" xfId="0" applyFont="1" applyFill="1" applyBorder="1" applyAlignment="1">
      <alignment horizontal="center"/>
    </xf>
    <xf numFmtId="0" fontId="5" fillId="0" borderId="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xf>
    <xf numFmtId="180" fontId="5" fillId="0" borderId="0" xfId="0" applyNumberFormat="1" applyFont="1" applyFill="1" applyAlignment="1">
      <alignment vertical="center"/>
    </xf>
    <xf numFmtId="0" fontId="5" fillId="0" borderId="12" xfId="0" applyFont="1" applyFill="1" applyBorder="1" applyAlignment="1">
      <alignment horizontal="center" vertical="center"/>
    </xf>
    <xf numFmtId="180" fontId="5" fillId="0" borderId="0" xfId="0" applyNumberFormat="1" applyFont="1" applyFill="1" applyBorder="1" applyAlignment="1">
      <alignment vertical="center"/>
    </xf>
    <xf numFmtId="177" fontId="5" fillId="0" borderId="0" xfId="0" applyNumberFormat="1"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1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0" fillId="0" borderId="0" xfId="0" applyFont="1" applyFill="1">
      <alignment vertical="center"/>
    </xf>
    <xf numFmtId="0" fontId="0" fillId="0" borderId="0" xfId="0" applyFont="1" applyFill="1" applyAlignment="1">
      <alignment horizontal="right" vertical="center"/>
    </xf>
    <xf numFmtId="0" fontId="0" fillId="0" borderId="2" xfId="0" applyFont="1" applyFill="1" applyBorder="1">
      <alignment vertical="center"/>
    </xf>
    <xf numFmtId="180" fontId="0" fillId="0" borderId="0" xfId="0" applyNumberFormat="1" applyFont="1" applyFill="1" applyAlignment="1">
      <alignment vertical="center"/>
    </xf>
    <xf numFmtId="0" fontId="0" fillId="0" borderId="9" xfId="0" applyFont="1" applyFill="1" applyBorder="1">
      <alignment vertical="center"/>
    </xf>
    <xf numFmtId="0" fontId="0" fillId="0" borderId="3" xfId="0" applyFont="1" applyFill="1" applyBorder="1">
      <alignment vertical="center"/>
    </xf>
    <xf numFmtId="0" fontId="0" fillId="0" borderId="4" xfId="0" applyFont="1" applyFill="1" applyBorder="1" applyAlignment="1">
      <alignment horizontal="centerContinuous" vertical="center"/>
    </xf>
    <xf numFmtId="0" fontId="0" fillId="0" borderId="13" xfId="0" applyFont="1" applyFill="1" applyBorder="1" applyAlignment="1">
      <alignment horizontal="centerContinuous" vertical="center"/>
    </xf>
    <xf numFmtId="41" fontId="0" fillId="0" borderId="0" xfId="0" applyNumberFormat="1" applyFont="1" applyFill="1" applyAlignment="1">
      <alignment horizontal="centerContinuous" vertical="center"/>
    </xf>
    <xf numFmtId="0" fontId="0" fillId="0" borderId="0" xfId="0" applyFont="1" applyFill="1" applyAlignment="1">
      <alignment horizontal="left" vertical="center"/>
    </xf>
    <xf numFmtId="0" fontId="0" fillId="0" borderId="5" xfId="0" applyFont="1" applyFill="1" applyBorder="1" applyAlignment="1">
      <alignment horizontal="centerContinuous" vertical="center"/>
    </xf>
    <xf numFmtId="38" fontId="0" fillId="0" borderId="2" xfId="1" applyFont="1" applyFill="1" applyBorder="1">
      <alignment vertical="center"/>
    </xf>
    <xf numFmtId="0" fontId="4" fillId="0" borderId="0" xfId="0" applyFont="1" applyFill="1" applyAlignment="1">
      <alignment vertical="top" wrapText="1"/>
    </xf>
    <xf numFmtId="0" fontId="0" fillId="0" borderId="0" xfId="0" applyFont="1" applyFill="1" applyAlignment="1">
      <alignment vertical="top" wrapText="1"/>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0" xfId="0" applyFont="1" applyFill="1" applyAlignment="1">
      <alignment horizontal="center"/>
    </xf>
    <xf numFmtId="0" fontId="5" fillId="0" borderId="1" xfId="0" applyFont="1" applyFill="1" applyBorder="1" applyAlignment="1">
      <alignment horizontal="center"/>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4" xfId="0" applyFont="1" applyFill="1" applyBorder="1" applyAlignment="1">
      <alignment horizontal="center" vertical="center" textRotation="255" wrapText="1"/>
    </xf>
    <xf numFmtId="0" fontId="5" fillId="0" borderId="5" xfId="0" applyFont="1" applyFill="1" applyBorder="1" applyAlignment="1">
      <alignment horizontal="center" vertical="center" textRotation="255" wrapText="1"/>
    </xf>
    <xf numFmtId="0" fontId="5" fillId="0" borderId="12" xfId="0" applyFont="1" applyFill="1" applyBorder="1" applyAlignment="1">
      <alignment horizontal="center" vertical="center" textRotation="255" wrapText="1"/>
    </xf>
    <xf numFmtId="0" fontId="5" fillId="0" borderId="14" xfId="0" applyFont="1" applyFill="1" applyBorder="1" applyAlignment="1">
      <alignment horizontal="center" vertical="center" textRotation="255" wrapText="1"/>
    </xf>
    <xf numFmtId="0" fontId="5" fillId="0" borderId="15" xfId="0" applyFont="1" applyFill="1" applyBorder="1" applyAlignment="1">
      <alignment horizontal="center" vertical="center" textRotation="255" wrapText="1"/>
    </xf>
    <xf numFmtId="0" fontId="5" fillId="0" borderId="13" xfId="0" applyFont="1" applyFill="1" applyBorder="1" applyAlignment="1">
      <alignment horizontal="center" vertical="center" textRotation="255" wrapText="1"/>
    </xf>
    <xf numFmtId="0" fontId="5" fillId="0" borderId="4" xfId="0" applyFont="1" applyFill="1" applyBorder="1" applyAlignment="1">
      <alignment horizontal="center" vertical="center" wrapText="1"/>
    </xf>
    <xf numFmtId="41" fontId="5" fillId="0" borderId="0" xfId="0" applyNumberFormat="1" applyFont="1" applyFill="1" applyBorder="1" applyAlignment="1">
      <alignment horizontal="center"/>
    </xf>
    <xf numFmtId="0" fontId="5" fillId="0" borderId="1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5" fillId="0" borderId="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9" xfId="0" applyFont="1" applyFill="1" applyBorder="1" applyAlignment="1">
      <alignment horizontal="center" vertical="center"/>
    </xf>
    <xf numFmtId="0" fontId="0" fillId="0" borderId="9" xfId="0" applyFont="1" applyFill="1" applyBorder="1">
      <alignment vertical="center"/>
    </xf>
    <xf numFmtId="0" fontId="0" fillId="0" borderId="10" xfId="0" applyFont="1" applyFill="1" applyBorder="1">
      <alignment vertical="center"/>
    </xf>
    <xf numFmtId="0" fontId="0" fillId="0" borderId="2" xfId="0" applyFont="1" applyFill="1" applyBorder="1">
      <alignment vertical="center"/>
    </xf>
    <xf numFmtId="0" fontId="0" fillId="0" borderId="3" xfId="0" applyFont="1" applyFill="1" applyBorder="1">
      <alignment vertical="center"/>
    </xf>
    <xf numFmtId="0" fontId="5" fillId="0" borderId="5" xfId="0" applyFont="1" applyFill="1" applyBorder="1" applyAlignment="1">
      <alignment horizontal="center" vertical="center" textRotation="255"/>
    </xf>
    <xf numFmtId="0" fontId="5" fillId="0" borderId="12" xfId="0" applyFont="1" applyFill="1" applyBorder="1" applyAlignment="1">
      <alignment horizontal="center" vertical="center" textRotation="255"/>
    </xf>
    <xf numFmtId="176" fontId="5" fillId="0" borderId="0" xfId="0" applyNumberFormat="1" applyFont="1" applyFill="1" applyAlignment="1">
      <alignment horizontal="center"/>
    </xf>
    <xf numFmtId="0" fontId="5" fillId="0" borderId="0" xfId="0" applyFont="1" applyFill="1" applyBorder="1" applyAlignment="1">
      <alignment horizontal="center" vertical="center"/>
    </xf>
    <xf numFmtId="180" fontId="5" fillId="0" borderId="0" xfId="0" applyNumberFormat="1" applyFont="1" applyFill="1" applyAlignment="1">
      <alignment vertical="center"/>
    </xf>
    <xf numFmtId="0" fontId="5" fillId="0" borderId="12" xfId="0" applyFont="1" applyFill="1" applyBorder="1" applyAlignment="1">
      <alignment horizontal="center" vertical="center"/>
    </xf>
    <xf numFmtId="180" fontId="5" fillId="0" borderId="7" xfId="0" applyNumberFormat="1" applyFont="1" applyFill="1" applyBorder="1" applyAlignment="1">
      <alignment vertical="center"/>
    </xf>
    <xf numFmtId="180" fontId="5" fillId="0" borderId="0" xfId="0" applyNumberFormat="1" applyFont="1" applyFill="1" applyBorder="1" applyAlignment="1">
      <alignment vertical="center"/>
    </xf>
    <xf numFmtId="177" fontId="5" fillId="0" borderId="0" xfId="0" applyNumberFormat="1" applyFont="1" applyFill="1" applyAlignment="1">
      <alignment vertical="center"/>
    </xf>
    <xf numFmtId="0" fontId="5" fillId="0" borderId="0" xfId="0" applyFont="1" applyFill="1" applyAlignment="1">
      <alignment vertical="center"/>
    </xf>
    <xf numFmtId="0" fontId="5" fillId="0" borderId="5"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9" xfId="0" applyFont="1" applyFill="1" applyBorder="1" applyAlignment="1">
      <alignment horizontal="center"/>
    </xf>
    <xf numFmtId="0" fontId="5" fillId="0" borderId="7" xfId="0" applyFont="1" applyFill="1" applyBorder="1" applyAlignment="1">
      <alignment horizontal="center" vertical="center"/>
    </xf>
    <xf numFmtId="0" fontId="5" fillId="0" borderId="0" xfId="0" applyFont="1" applyFill="1" applyAlignment="1">
      <alignment horizontal="right" vertical="center"/>
    </xf>
    <xf numFmtId="0" fontId="5" fillId="0" borderId="12" xfId="0" applyFont="1" applyFill="1" applyBorder="1" applyAlignment="1">
      <alignment horizontal="center"/>
    </xf>
    <xf numFmtId="0" fontId="5" fillId="0" borderId="0" xfId="0" applyFont="1" applyFill="1" applyBorder="1" applyAlignment="1">
      <alignment horizontal="center"/>
    </xf>
    <xf numFmtId="0" fontId="5" fillId="0" borderId="7" xfId="0" applyFont="1" applyFill="1" applyBorder="1" applyAlignment="1">
      <alignment horizontal="center"/>
    </xf>
    <xf numFmtId="0" fontId="5" fillId="0" borderId="1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178" fontId="5" fillId="0" borderId="0" xfId="0" applyNumberFormat="1" applyFont="1" applyFill="1" applyAlignment="1">
      <alignment horizontal="center" vertical="center"/>
    </xf>
    <xf numFmtId="0" fontId="5" fillId="0" borderId="15" xfId="0" applyFont="1" applyFill="1" applyBorder="1" applyAlignment="1">
      <alignment horizontal="center" vertical="center"/>
    </xf>
    <xf numFmtId="0" fontId="0" fillId="0" borderId="8" xfId="0" applyFont="1" applyFill="1" applyBorder="1">
      <alignment vertical="center"/>
    </xf>
    <xf numFmtId="0" fontId="0" fillId="0" borderId="11" xfId="0" applyFont="1" applyFill="1" applyBorder="1">
      <alignment vertical="center"/>
    </xf>
    <xf numFmtId="0" fontId="5" fillId="0" borderId="1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2" xfId="0" applyFont="1" applyFill="1" applyBorder="1" applyAlignment="1">
      <alignment horizontal="center" vertical="center" wrapText="1"/>
    </xf>
    <xf numFmtId="41" fontId="5" fillId="0" borderId="0" xfId="0" applyNumberFormat="1" applyFont="1" applyFill="1" applyAlignment="1">
      <alignment horizontal="center" vertical="center"/>
    </xf>
    <xf numFmtId="41" fontId="5" fillId="0" borderId="7" xfId="0" applyNumberFormat="1" applyFont="1" applyFill="1" applyBorder="1" applyAlignment="1">
      <alignment horizontal="center" vertical="center"/>
    </xf>
    <xf numFmtId="41" fontId="5" fillId="0" borderId="0"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FF66"/>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58"/>
  <sheetViews>
    <sheetView tabSelected="1" zoomScaleNormal="100" workbookViewId="0"/>
  </sheetViews>
  <sheetFormatPr defaultRowHeight="13.5"/>
  <cols>
    <col min="1" max="1" width="17.875" style="108" customWidth="1"/>
    <col min="2" max="13" width="6.375" style="108" customWidth="1"/>
    <col min="14" max="14" width="9" style="108"/>
    <col min="15" max="16384" width="9" style="63"/>
  </cols>
  <sheetData>
    <row r="1" spans="1:13">
      <c r="B1" s="5"/>
      <c r="C1" s="5"/>
      <c r="D1" s="5"/>
      <c r="E1" s="5"/>
      <c r="F1" s="5"/>
      <c r="G1" s="5"/>
      <c r="H1" s="5"/>
      <c r="I1" s="5"/>
      <c r="J1" s="5"/>
      <c r="K1" s="5"/>
      <c r="L1" s="5"/>
      <c r="M1" s="103" t="s">
        <v>682</v>
      </c>
    </row>
    <row r="2" spans="1:13">
      <c r="A2" s="5"/>
      <c r="B2" s="5"/>
      <c r="C2" s="5"/>
      <c r="D2" s="5"/>
      <c r="E2" s="5"/>
      <c r="F2" s="5"/>
      <c r="G2" s="5"/>
      <c r="H2" s="5"/>
      <c r="I2" s="5"/>
      <c r="J2" s="5"/>
      <c r="K2" s="5"/>
      <c r="L2" s="5"/>
      <c r="M2" s="5"/>
    </row>
    <row r="3" spans="1:13" ht="21">
      <c r="A3" s="40" t="s">
        <v>2</v>
      </c>
      <c r="B3" s="41"/>
      <c r="C3" s="41"/>
      <c r="D3" s="41"/>
      <c r="E3" s="41"/>
      <c r="F3" s="41"/>
      <c r="G3" s="41"/>
      <c r="H3" s="41"/>
      <c r="I3" s="41"/>
      <c r="J3" s="41"/>
      <c r="K3" s="41"/>
      <c r="L3" s="41"/>
      <c r="M3" s="41"/>
    </row>
    <row r="4" spans="1:13">
      <c r="A4" s="5"/>
      <c r="B4" s="5"/>
      <c r="C4" s="5"/>
      <c r="D4" s="5"/>
      <c r="E4" s="5"/>
      <c r="F4" s="5"/>
      <c r="G4" s="5"/>
      <c r="H4" s="5"/>
      <c r="I4" s="5"/>
      <c r="J4" s="5"/>
      <c r="K4" s="5"/>
      <c r="L4" s="5"/>
      <c r="M4" s="5"/>
    </row>
    <row r="5" spans="1:13">
      <c r="A5" s="120" t="s">
        <v>579</v>
      </c>
      <c r="B5" s="121"/>
      <c r="C5" s="121"/>
      <c r="D5" s="121"/>
      <c r="E5" s="121"/>
      <c r="F5" s="121"/>
      <c r="G5" s="121"/>
      <c r="H5" s="121"/>
      <c r="I5" s="121"/>
      <c r="J5" s="121"/>
      <c r="K5" s="121"/>
      <c r="L5" s="121"/>
      <c r="M5" s="121"/>
    </row>
    <row r="6" spans="1:13" ht="21" customHeight="1">
      <c r="A6" s="121"/>
      <c r="B6" s="121"/>
      <c r="C6" s="121"/>
      <c r="D6" s="121"/>
      <c r="E6" s="121"/>
      <c r="F6" s="121"/>
      <c r="G6" s="121"/>
      <c r="H6" s="121"/>
      <c r="I6" s="121"/>
      <c r="J6" s="121"/>
      <c r="K6" s="121"/>
      <c r="L6" s="121"/>
      <c r="M6" s="121"/>
    </row>
    <row r="7" spans="1:13">
      <c r="A7" s="5"/>
      <c r="B7" s="5"/>
      <c r="C7" s="5"/>
      <c r="D7" s="5"/>
      <c r="E7" s="5"/>
      <c r="F7" s="5"/>
      <c r="G7" s="5"/>
      <c r="H7" s="5"/>
      <c r="I7" s="5"/>
      <c r="J7" s="5"/>
      <c r="K7" s="5"/>
      <c r="L7" s="5"/>
      <c r="M7" s="5"/>
    </row>
    <row r="8" spans="1:13" ht="14.25">
      <c r="A8" s="10" t="s">
        <v>580</v>
      </c>
      <c r="B8" s="5"/>
      <c r="C8" s="5"/>
      <c r="D8" s="5"/>
      <c r="E8" s="5"/>
      <c r="F8" s="5"/>
      <c r="G8" s="5"/>
      <c r="H8" s="5"/>
      <c r="I8" s="5"/>
      <c r="J8" s="5"/>
      <c r="K8" s="5"/>
      <c r="L8" s="5"/>
      <c r="M8" s="5"/>
    </row>
    <row r="9" spans="1:13">
      <c r="A9" s="15" t="s">
        <v>23</v>
      </c>
      <c r="B9" s="5"/>
      <c r="C9" s="5"/>
      <c r="D9" s="5"/>
      <c r="E9" s="5"/>
      <c r="F9" s="5"/>
      <c r="G9" s="5"/>
      <c r="H9" s="5"/>
      <c r="I9" s="5"/>
      <c r="J9" s="5"/>
      <c r="K9" s="5"/>
      <c r="L9" s="5"/>
      <c r="M9" s="5"/>
    </row>
    <row r="10" spans="1:13">
      <c r="A10" s="5"/>
      <c r="B10" s="5"/>
      <c r="C10" s="5"/>
      <c r="D10" s="5"/>
      <c r="E10" s="5"/>
      <c r="F10" s="5"/>
      <c r="G10" s="5"/>
      <c r="H10" s="5"/>
      <c r="I10" s="5"/>
      <c r="J10" s="5"/>
      <c r="K10" s="5"/>
      <c r="L10" s="5"/>
      <c r="M10" s="103" t="s">
        <v>7</v>
      </c>
    </row>
    <row r="11" spans="1:13">
      <c r="A11" s="122" t="s">
        <v>8</v>
      </c>
      <c r="B11" s="42" t="s">
        <v>454</v>
      </c>
      <c r="C11" s="42"/>
      <c r="D11" s="42"/>
      <c r="E11" s="43"/>
      <c r="F11" s="42" t="s">
        <v>554</v>
      </c>
      <c r="G11" s="42"/>
      <c r="H11" s="42"/>
      <c r="I11" s="43"/>
      <c r="J11" s="42" t="s">
        <v>604</v>
      </c>
      <c r="K11" s="42"/>
      <c r="L11" s="42"/>
      <c r="M11" s="43"/>
    </row>
    <row r="12" spans="1:13" ht="40.5" customHeight="1">
      <c r="A12" s="122"/>
      <c r="B12" s="89" t="s">
        <v>9</v>
      </c>
      <c r="C12" s="89" t="s">
        <v>10</v>
      </c>
      <c r="D12" s="95" t="s">
        <v>3</v>
      </c>
      <c r="E12" s="95" t="s">
        <v>4</v>
      </c>
      <c r="F12" s="89" t="s">
        <v>9</v>
      </c>
      <c r="G12" s="89" t="s">
        <v>10</v>
      </c>
      <c r="H12" s="95" t="s">
        <v>3</v>
      </c>
      <c r="I12" s="96" t="s">
        <v>4</v>
      </c>
      <c r="J12" s="89" t="s">
        <v>9</v>
      </c>
      <c r="K12" s="89" t="s">
        <v>10</v>
      </c>
      <c r="L12" s="95" t="s">
        <v>3</v>
      </c>
      <c r="M12" s="96" t="s">
        <v>4</v>
      </c>
    </row>
    <row r="13" spans="1:13" ht="5.0999999999999996" customHeight="1">
      <c r="A13" s="3"/>
      <c r="B13" s="5"/>
      <c r="C13" s="5"/>
      <c r="D13" s="5"/>
      <c r="E13" s="5"/>
      <c r="F13" s="5"/>
      <c r="G13" s="5"/>
      <c r="H13" s="5"/>
      <c r="I13" s="5"/>
      <c r="J13" s="5"/>
      <c r="K13" s="5"/>
      <c r="L13" s="5"/>
      <c r="M13" s="5"/>
    </row>
    <row r="14" spans="1:13" ht="18" customHeight="1">
      <c r="A14" s="14" t="s">
        <v>659</v>
      </c>
      <c r="B14" s="17" t="s">
        <v>5</v>
      </c>
      <c r="C14" s="17" t="s">
        <v>5</v>
      </c>
      <c r="D14" s="17" t="s">
        <v>5</v>
      </c>
      <c r="E14" s="17" t="s">
        <v>5</v>
      </c>
      <c r="F14" s="1">
        <v>2</v>
      </c>
      <c r="G14" s="1">
        <v>10</v>
      </c>
      <c r="H14" s="1">
        <v>302</v>
      </c>
      <c r="I14" s="1">
        <v>36</v>
      </c>
      <c r="J14" s="1">
        <v>5</v>
      </c>
      <c r="K14" s="1">
        <v>44</v>
      </c>
      <c r="L14" s="1">
        <v>1326</v>
      </c>
      <c r="M14" s="1">
        <v>128</v>
      </c>
    </row>
    <row r="15" spans="1:13">
      <c r="A15" s="44" t="s">
        <v>12</v>
      </c>
      <c r="B15" s="17" t="s">
        <v>5</v>
      </c>
      <c r="C15" s="17" t="s">
        <v>5</v>
      </c>
      <c r="D15" s="17" t="s">
        <v>5</v>
      </c>
      <c r="E15" s="17" t="s">
        <v>5</v>
      </c>
      <c r="F15" s="1">
        <v>0</v>
      </c>
      <c r="G15" s="1">
        <v>0</v>
      </c>
      <c r="H15" s="1">
        <v>0</v>
      </c>
      <c r="I15" s="1">
        <v>0</v>
      </c>
      <c r="J15" s="1">
        <v>0</v>
      </c>
      <c r="K15" s="1">
        <v>0</v>
      </c>
      <c r="L15" s="1">
        <v>0</v>
      </c>
      <c r="M15" s="1">
        <v>0</v>
      </c>
    </row>
    <row r="16" spans="1:13">
      <c r="A16" s="44" t="s">
        <v>13</v>
      </c>
      <c r="B16" s="17" t="s">
        <v>5</v>
      </c>
      <c r="C16" s="17" t="s">
        <v>5</v>
      </c>
      <c r="D16" s="17" t="s">
        <v>5</v>
      </c>
      <c r="E16" s="17" t="s">
        <v>5</v>
      </c>
      <c r="F16" s="1">
        <v>2</v>
      </c>
      <c r="G16" s="1">
        <v>10</v>
      </c>
      <c r="H16" s="1">
        <v>302</v>
      </c>
      <c r="I16" s="1">
        <v>36</v>
      </c>
      <c r="J16" s="1">
        <v>5</v>
      </c>
      <c r="K16" s="1">
        <v>44</v>
      </c>
      <c r="L16" s="1">
        <v>1326</v>
      </c>
      <c r="M16" s="1">
        <v>128</v>
      </c>
    </row>
    <row r="17" spans="1:13" ht="18" customHeight="1">
      <c r="A17" s="14" t="s">
        <v>11</v>
      </c>
      <c r="B17" s="1">
        <v>44</v>
      </c>
      <c r="C17" s="1">
        <v>303</v>
      </c>
      <c r="D17" s="1">
        <v>7062</v>
      </c>
      <c r="E17" s="1">
        <v>464</v>
      </c>
      <c r="F17" s="1">
        <v>42</v>
      </c>
      <c r="G17" s="1">
        <v>290</v>
      </c>
      <c r="H17" s="1">
        <v>6670</v>
      </c>
      <c r="I17" s="1">
        <v>441</v>
      </c>
      <c r="J17" s="1">
        <v>35</v>
      </c>
      <c r="K17" s="1">
        <v>241</v>
      </c>
      <c r="L17" s="1">
        <v>5714</v>
      </c>
      <c r="M17" s="1">
        <v>398</v>
      </c>
    </row>
    <row r="18" spans="1:13">
      <c r="A18" s="44" t="s">
        <v>12</v>
      </c>
      <c r="B18" s="1">
        <v>18</v>
      </c>
      <c r="C18" s="1">
        <v>70</v>
      </c>
      <c r="D18" s="1">
        <v>1160</v>
      </c>
      <c r="E18" s="1">
        <v>82</v>
      </c>
      <c r="F18" s="1">
        <v>18</v>
      </c>
      <c r="G18" s="1">
        <v>71</v>
      </c>
      <c r="H18" s="1">
        <v>987</v>
      </c>
      <c r="I18" s="1">
        <v>84</v>
      </c>
      <c r="J18" s="1">
        <v>13</v>
      </c>
      <c r="K18" s="1">
        <v>51</v>
      </c>
      <c r="L18" s="1">
        <v>826</v>
      </c>
      <c r="M18" s="1">
        <v>79</v>
      </c>
    </row>
    <row r="19" spans="1:13">
      <c r="A19" s="44" t="s">
        <v>13</v>
      </c>
      <c r="B19" s="1">
        <v>26</v>
      </c>
      <c r="C19" s="1">
        <v>233</v>
      </c>
      <c r="D19" s="1">
        <v>5902</v>
      </c>
      <c r="E19" s="1">
        <v>382</v>
      </c>
      <c r="F19" s="1">
        <v>24</v>
      </c>
      <c r="G19" s="1">
        <v>219</v>
      </c>
      <c r="H19" s="1">
        <v>5683</v>
      </c>
      <c r="I19" s="1">
        <v>357</v>
      </c>
      <c r="J19" s="1">
        <v>22</v>
      </c>
      <c r="K19" s="1">
        <v>190</v>
      </c>
      <c r="L19" s="1">
        <v>4888</v>
      </c>
      <c r="M19" s="1">
        <v>319</v>
      </c>
    </row>
    <row r="20" spans="1:13" ht="18" customHeight="1">
      <c r="A20" s="14" t="s">
        <v>14</v>
      </c>
      <c r="B20" s="1">
        <v>43</v>
      </c>
      <c r="C20" s="1">
        <v>827</v>
      </c>
      <c r="D20" s="1">
        <v>22101</v>
      </c>
      <c r="E20" s="1">
        <v>1201</v>
      </c>
      <c r="F20" s="1">
        <v>43</v>
      </c>
      <c r="G20" s="1">
        <v>828</v>
      </c>
      <c r="H20" s="1">
        <v>21802</v>
      </c>
      <c r="I20" s="1">
        <v>1208</v>
      </c>
      <c r="J20" s="1">
        <v>42</v>
      </c>
      <c r="K20" s="1">
        <v>822</v>
      </c>
      <c r="L20" s="1">
        <v>21636</v>
      </c>
      <c r="M20" s="1">
        <v>1216</v>
      </c>
    </row>
    <row r="21" spans="1:13">
      <c r="A21" s="44" t="s">
        <v>12</v>
      </c>
      <c r="B21" s="1">
        <v>42</v>
      </c>
      <c r="C21" s="1">
        <v>816</v>
      </c>
      <c r="D21" s="1">
        <v>21896</v>
      </c>
      <c r="E21" s="1">
        <v>1180</v>
      </c>
      <c r="F21" s="1">
        <v>42</v>
      </c>
      <c r="G21" s="1">
        <v>818</v>
      </c>
      <c r="H21" s="1">
        <v>21626</v>
      </c>
      <c r="I21" s="1">
        <v>1189</v>
      </c>
      <c r="J21" s="1">
        <v>41</v>
      </c>
      <c r="K21" s="1">
        <v>813</v>
      </c>
      <c r="L21" s="1">
        <v>21488</v>
      </c>
      <c r="M21" s="1">
        <v>1196</v>
      </c>
    </row>
    <row r="22" spans="1:13">
      <c r="A22" s="44" t="s">
        <v>13</v>
      </c>
      <c r="B22" s="1">
        <v>1</v>
      </c>
      <c r="C22" s="1">
        <v>11</v>
      </c>
      <c r="D22" s="1">
        <v>205</v>
      </c>
      <c r="E22" s="1">
        <v>21</v>
      </c>
      <c r="F22" s="1">
        <v>1</v>
      </c>
      <c r="G22" s="1">
        <v>10</v>
      </c>
      <c r="H22" s="1">
        <v>176</v>
      </c>
      <c r="I22" s="1">
        <v>19</v>
      </c>
      <c r="J22" s="1">
        <v>1</v>
      </c>
      <c r="K22" s="1">
        <v>9</v>
      </c>
      <c r="L22" s="1">
        <v>148</v>
      </c>
      <c r="M22" s="1">
        <v>20</v>
      </c>
    </row>
    <row r="23" spans="1:13" ht="18" customHeight="1">
      <c r="A23" s="14" t="s">
        <v>15</v>
      </c>
      <c r="B23" s="1">
        <v>22</v>
      </c>
      <c r="C23" s="1">
        <v>334</v>
      </c>
      <c r="D23" s="1">
        <v>10309</v>
      </c>
      <c r="E23" s="1">
        <v>656</v>
      </c>
      <c r="F23" s="1">
        <v>22</v>
      </c>
      <c r="G23" s="1">
        <v>335</v>
      </c>
      <c r="H23" s="1">
        <v>10249</v>
      </c>
      <c r="I23" s="1">
        <v>650</v>
      </c>
      <c r="J23" s="1">
        <v>20</v>
      </c>
      <c r="K23" s="1">
        <v>321</v>
      </c>
      <c r="L23" s="1">
        <v>10032</v>
      </c>
      <c r="M23" s="1">
        <v>628</v>
      </c>
    </row>
    <row r="24" spans="1:13">
      <c r="A24" s="44" t="s">
        <v>12</v>
      </c>
      <c r="B24" s="1">
        <v>20</v>
      </c>
      <c r="C24" s="1">
        <v>324</v>
      </c>
      <c r="D24" s="1">
        <v>10117</v>
      </c>
      <c r="E24" s="1">
        <v>633</v>
      </c>
      <c r="F24" s="1">
        <v>20</v>
      </c>
      <c r="G24" s="1">
        <v>326</v>
      </c>
      <c r="H24" s="1">
        <v>10081</v>
      </c>
      <c r="I24" s="1">
        <v>629</v>
      </c>
      <c r="J24" s="1">
        <v>18</v>
      </c>
      <c r="K24" s="1">
        <v>312</v>
      </c>
      <c r="L24" s="1">
        <v>9872</v>
      </c>
      <c r="M24" s="1">
        <v>605</v>
      </c>
    </row>
    <row r="25" spans="1:13">
      <c r="A25" s="44" t="s">
        <v>13</v>
      </c>
      <c r="B25" s="1">
        <v>2</v>
      </c>
      <c r="C25" s="1">
        <v>10</v>
      </c>
      <c r="D25" s="1">
        <v>192</v>
      </c>
      <c r="E25" s="1">
        <v>23</v>
      </c>
      <c r="F25" s="1">
        <v>2</v>
      </c>
      <c r="G25" s="1">
        <v>9</v>
      </c>
      <c r="H25" s="1">
        <v>168</v>
      </c>
      <c r="I25" s="1">
        <v>21</v>
      </c>
      <c r="J25" s="1">
        <v>2</v>
      </c>
      <c r="K25" s="1">
        <v>9</v>
      </c>
      <c r="L25" s="1">
        <v>160</v>
      </c>
      <c r="M25" s="1">
        <v>23</v>
      </c>
    </row>
    <row r="26" spans="1:13" ht="18" customHeight="1">
      <c r="A26" s="14" t="s">
        <v>16</v>
      </c>
      <c r="B26" s="1">
        <v>15</v>
      </c>
      <c r="C26" s="1">
        <v>223</v>
      </c>
      <c r="D26" s="1">
        <v>9173</v>
      </c>
      <c r="E26" s="1">
        <v>714</v>
      </c>
      <c r="F26" s="1">
        <v>15</v>
      </c>
      <c r="G26" s="1">
        <v>225</v>
      </c>
      <c r="H26" s="1">
        <v>9473</v>
      </c>
      <c r="I26" s="1">
        <v>720</v>
      </c>
      <c r="J26" s="1">
        <v>13</v>
      </c>
      <c r="K26" s="1">
        <v>222</v>
      </c>
      <c r="L26" s="1">
        <v>9531</v>
      </c>
      <c r="M26" s="1">
        <v>710</v>
      </c>
    </row>
    <row r="27" spans="1:13">
      <c r="A27" s="44" t="s">
        <v>12</v>
      </c>
      <c r="B27" s="1">
        <v>13</v>
      </c>
      <c r="C27" s="17" t="s">
        <v>5</v>
      </c>
      <c r="D27" s="1">
        <v>8320</v>
      </c>
      <c r="E27" s="1">
        <v>647</v>
      </c>
      <c r="F27" s="1">
        <v>13</v>
      </c>
      <c r="G27" s="17" t="s">
        <v>5</v>
      </c>
      <c r="H27" s="1">
        <v>8516</v>
      </c>
      <c r="I27" s="1">
        <v>646</v>
      </c>
      <c r="J27" s="1">
        <v>11</v>
      </c>
      <c r="K27" s="17" t="s">
        <v>5</v>
      </c>
      <c r="L27" s="1">
        <v>8549</v>
      </c>
      <c r="M27" s="1">
        <v>637</v>
      </c>
    </row>
    <row r="28" spans="1:13">
      <c r="A28" s="44" t="s">
        <v>13</v>
      </c>
      <c r="B28" s="1">
        <v>2</v>
      </c>
      <c r="C28" s="17" t="s">
        <v>5</v>
      </c>
      <c r="D28" s="1">
        <v>853</v>
      </c>
      <c r="E28" s="1">
        <v>67</v>
      </c>
      <c r="F28" s="1">
        <v>2</v>
      </c>
      <c r="G28" s="17" t="s">
        <v>5</v>
      </c>
      <c r="H28" s="1">
        <v>957</v>
      </c>
      <c r="I28" s="1">
        <v>74</v>
      </c>
      <c r="J28" s="1">
        <v>2</v>
      </c>
      <c r="K28" s="17" t="s">
        <v>5</v>
      </c>
      <c r="L28" s="1">
        <v>982</v>
      </c>
      <c r="M28" s="1">
        <v>73</v>
      </c>
    </row>
    <row r="29" spans="1:13" ht="18" customHeight="1">
      <c r="A29" s="14" t="s">
        <v>17</v>
      </c>
      <c r="B29" s="1">
        <v>2</v>
      </c>
      <c r="C29" s="17" t="s">
        <v>5</v>
      </c>
      <c r="D29" s="17" t="s">
        <v>5</v>
      </c>
      <c r="E29" s="17" t="s">
        <v>5</v>
      </c>
      <c r="F29" s="1">
        <v>2</v>
      </c>
      <c r="G29" s="17" t="s">
        <v>5</v>
      </c>
      <c r="H29" s="17" t="s">
        <v>5</v>
      </c>
      <c r="I29" s="17" t="s">
        <v>5</v>
      </c>
      <c r="J29" s="1">
        <v>2</v>
      </c>
      <c r="K29" s="17" t="s">
        <v>5</v>
      </c>
      <c r="L29" s="17" t="s">
        <v>5</v>
      </c>
      <c r="M29" s="17" t="s">
        <v>5</v>
      </c>
    </row>
    <row r="30" spans="1:13">
      <c r="A30" s="14" t="s">
        <v>18</v>
      </c>
      <c r="B30" s="1">
        <v>2</v>
      </c>
      <c r="C30" s="17" t="s">
        <v>5</v>
      </c>
      <c r="D30" s="17" t="s">
        <v>5</v>
      </c>
      <c r="E30" s="17" t="s">
        <v>5</v>
      </c>
      <c r="F30" s="1">
        <v>1</v>
      </c>
      <c r="G30" s="17" t="s">
        <v>5</v>
      </c>
      <c r="H30" s="17" t="s">
        <v>5</v>
      </c>
      <c r="I30" s="17" t="s">
        <v>5</v>
      </c>
      <c r="J30" s="1">
        <v>1</v>
      </c>
      <c r="K30" s="17" t="s">
        <v>5</v>
      </c>
      <c r="L30" s="17" t="s">
        <v>5</v>
      </c>
      <c r="M30" s="17" t="s">
        <v>5</v>
      </c>
    </row>
    <row r="31" spans="1:13">
      <c r="A31" s="14" t="s">
        <v>413</v>
      </c>
      <c r="B31" s="1">
        <v>1</v>
      </c>
      <c r="C31" s="1">
        <v>18</v>
      </c>
      <c r="D31" s="1">
        <v>47</v>
      </c>
      <c r="E31" s="1">
        <v>50</v>
      </c>
      <c r="F31" s="1">
        <v>1</v>
      </c>
      <c r="G31" s="1">
        <v>18</v>
      </c>
      <c r="H31" s="1">
        <v>44</v>
      </c>
      <c r="I31" s="1">
        <v>48</v>
      </c>
      <c r="J31" s="1">
        <v>1</v>
      </c>
      <c r="K31" s="1">
        <v>17</v>
      </c>
      <c r="L31" s="1">
        <v>43</v>
      </c>
      <c r="M31" s="1">
        <v>49</v>
      </c>
    </row>
    <row r="32" spans="1:13">
      <c r="A32" s="14" t="s">
        <v>525</v>
      </c>
      <c r="B32" s="4">
        <v>8</v>
      </c>
      <c r="C32" s="17" t="s">
        <v>5</v>
      </c>
      <c r="D32" s="4">
        <v>1262</v>
      </c>
      <c r="E32" s="4">
        <v>89</v>
      </c>
      <c r="F32" s="4">
        <v>8</v>
      </c>
      <c r="G32" s="17" t="s">
        <v>5</v>
      </c>
      <c r="H32" s="4">
        <v>1244</v>
      </c>
      <c r="I32" s="4">
        <v>92</v>
      </c>
      <c r="J32" s="4">
        <v>8</v>
      </c>
      <c r="K32" s="17" t="s">
        <v>5</v>
      </c>
      <c r="L32" s="4">
        <v>1212</v>
      </c>
      <c r="M32" s="4">
        <v>89</v>
      </c>
    </row>
    <row r="33" spans="1:13">
      <c r="A33" s="14" t="s">
        <v>19</v>
      </c>
      <c r="B33" s="4">
        <v>11</v>
      </c>
      <c r="C33" s="17" t="s">
        <v>5</v>
      </c>
      <c r="D33" s="4">
        <v>562</v>
      </c>
      <c r="E33" s="4">
        <v>29</v>
      </c>
      <c r="F33" s="4">
        <v>11</v>
      </c>
      <c r="G33" s="17" t="s">
        <v>5</v>
      </c>
      <c r="H33" s="4">
        <v>513</v>
      </c>
      <c r="I33" s="4">
        <v>30</v>
      </c>
      <c r="J33" s="4">
        <v>11</v>
      </c>
      <c r="K33" s="17" t="s">
        <v>5</v>
      </c>
      <c r="L33" s="4">
        <v>503</v>
      </c>
      <c r="M33" s="4">
        <v>31</v>
      </c>
    </row>
    <row r="34" spans="1:13" ht="5.0999999999999996" customHeight="1">
      <c r="A34" s="7"/>
      <c r="B34" s="6"/>
      <c r="C34" s="6"/>
      <c r="D34" s="6"/>
      <c r="E34" s="6"/>
      <c r="F34" s="6"/>
      <c r="G34" s="6"/>
      <c r="H34" s="6"/>
      <c r="I34" s="6"/>
      <c r="J34" s="6"/>
      <c r="K34" s="6"/>
      <c r="L34" s="6"/>
      <c r="M34" s="6"/>
    </row>
    <row r="35" spans="1:13">
      <c r="A35" s="15" t="s">
        <v>600</v>
      </c>
      <c r="B35" s="5"/>
      <c r="C35" s="5"/>
      <c r="D35" s="5"/>
      <c r="E35" s="5"/>
      <c r="F35" s="5"/>
      <c r="G35" s="5"/>
      <c r="H35" s="5"/>
      <c r="I35" s="5"/>
      <c r="J35" s="5"/>
      <c r="K35" s="5"/>
      <c r="L35" s="5"/>
      <c r="M35" s="5"/>
    </row>
    <row r="36" spans="1:13">
      <c r="A36" s="5" t="s">
        <v>555</v>
      </c>
      <c r="B36" s="5"/>
      <c r="C36" s="5"/>
      <c r="D36" s="5"/>
      <c r="E36" s="5"/>
      <c r="F36" s="5"/>
      <c r="G36" s="5"/>
      <c r="H36" s="5"/>
      <c r="I36" s="5"/>
      <c r="J36" s="5"/>
      <c r="K36" s="5"/>
      <c r="L36" s="5"/>
      <c r="M36" s="5"/>
    </row>
    <row r="37" spans="1:13">
      <c r="A37" s="5"/>
      <c r="B37" s="5"/>
      <c r="C37" s="5"/>
      <c r="D37" s="5"/>
      <c r="E37" s="5"/>
      <c r="F37" s="5"/>
      <c r="G37" s="5"/>
      <c r="H37" s="5"/>
      <c r="I37" s="5"/>
      <c r="J37" s="5"/>
      <c r="K37" s="5" t="s">
        <v>6</v>
      </c>
      <c r="L37" s="5"/>
      <c r="M37" s="5"/>
    </row>
    <row r="38" spans="1:13">
      <c r="A38" s="5"/>
      <c r="B38" s="5"/>
      <c r="C38" s="5"/>
      <c r="D38" s="5"/>
      <c r="E38" s="5"/>
      <c r="F38" s="5"/>
      <c r="G38" s="5"/>
      <c r="H38" s="5"/>
      <c r="I38" s="5"/>
      <c r="J38" s="5"/>
      <c r="K38" s="5" t="s">
        <v>6</v>
      </c>
      <c r="L38" s="5"/>
      <c r="M38" s="5"/>
    </row>
    <row r="39" spans="1:13" ht="14.25">
      <c r="A39" s="10" t="s">
        <v>581</v>
      </c>
      <c r="B39" s="5"/>
      <c r="C39" s="5"/>
      <c r="D39" s="5"/>
      <c r="E39" s="5"/>
      <c r="F39" s="5"/>
      <c r="G39" s="5"/>
      <c r="H39" s="5"/>
      <c r="I39" s="5"/>
      <c r="J39" s="5"/>
      <c r="K39" s="5"/>
      <c r="L39" s="5"/>
      <c r="M39" s="5"/>
    </row>
    <row r="40" spans="1:13">
      <c r="A40" s="15" t="s">
        <v>599</v>
      </c>
      <c r="B40" s="5"/>
      <c r="C40" s="5"/>
      <c r="D40" s="5"/>
      <c r="E40" s="5"/>
      <c r="F40" s="5"/>
      <c r="G40" s="5"/>
      <c r="H40" s="5"/>
      <c r="I40" s="5"/>
      <c r="J40" s="5"/>
      <c r="K40" s="5"/>
      <c r="L40" s="5"/>
      <c r="M40" s="5"/>
    </row>
    <row r="41" spans="1:13">
      <c r="A41" s="5"/>
      <c r="B41" s="5"/>
      <c r="C41" s="5"/>
      <c r="D41" s="5"/>
      <c r="E41" s="5"/>
      <c r="F41" s="5"/>
      <c r="G41" s="5"/>
      <c r="H41" s="5"/>
      <c r="I41" s="5"/>
      <c r="J41" s="5"/>
      <c r="K41" s="5"/>
      <c r="L41" s="5"/>
      <c r="M41" s="103" t="s">
        <v>605</v>
      </c>
    </row>
    <row r="42" spans="1:13">
      <c r="A42" s="122" t="s">
        <v>561</v>
      </c>
      <c r="B42" s="123" t="s">
        <v>20</v>
      </c>
      <c r="C42" s="123"/>
      <c r="D42" s="123" t="s">
        <v>562</v>
      </c>
      <c r="E42" s="123"/>
      <c r="F42" s="123"/>
      <c r="G42" s="123" t="s">
        <v>563</v>
      </c>
      <c r="H42" s="123"/>
      <c r="I42" s="123"/>
      <c r="J42" s="123"/>
      <c r="K42" s="123"/>
      <c r="L42" s="123"/>
      <c r="M42" s="124"/>
    </row>
    <row r="43" spans="1:13" ht="27" customHeight="1">
      <c r="A43" s="122"/>
      <c r="B43" s="123"/>
      <c r="C43" s="123"/>
      <c r="D43" s="89" t="s">
        <v>21</v>
      </c>
      <c r="E43" s="89" t="s">
        <v>564</v>
      </c>
      <c r="F43" s="89" t="s">
        <v>565</v>
      </c>
      <c r="G43" s="89" t="s">
        <v>21</v>
      </c>
      <c r="H43" s="95" t="s">
        <v>566</v>
      </c>
      <c r="I43" s="95" t="s">
        <v>567</v>
      </c>
      <c r="J43" s="95" t="s">
        <v>568</v>
      </c>
      <c r="K43" s="95" t="s">
        <v>569</v>
      </c>
      <c r="L43" s="95" t="s">
        <v>570</v>
      </c>
      <c r="M43" s="90" t="s">
        <v>571</v>
      </c>
    </row>
    <row r="44" spans="1:13" ht="5.0999999999999996" customHeight="1">
      <c r="A44" s="3"/>
      <c r="B44" s="5"/>
      <c r="C44" s="5"/>
      <c r="D44" s="5"/>
      <c r="E44" s="5"/>
      <c r="F44" s="5"/>
      <c r="G44" s="5"/>
      <c r="H44" s="5"/>
      <c r="I44" s="5"/>
      <c r="J44" s="5"/>
      <c r="K44" s="5"/>
      <c r="L44" s="5"/>
      <c r="M44" s="5"/>
    </row>
    <row r="45" spans="1:13">
      <c r="A45" s="14" t="s">
        <v>659</v>
      </c>
      <c r="B45" s="1"/>
      <c r="C45" s="1">
        <v>5</v>
      </c>
      <c r="D45" s="1">
        <v>0</v>
      </c>
      <c r="E45" s="1">
        <v>0</v>
      </c>
      <c r="F45" s="1">
        <v>0</v>
      </c>
      <c r="G45" s="1">
        <v>5</v>
      </c>
      <c r="H45" s="1">
        <v>4</v>
      </c>
      <c r="I45" s="1">
        <v>0</v>
      </c>
      <c r="J45" s="1">
        <v>0</v>
      </c>
      <c r="K45" s="1">
        <v>0</v>
      </c>
      <c r="L45" s="1">
        <v>1</v>
      </c>
      <c r="M45" s="1">
        <v>0</v>
      </c>
    </row>
    <row r="46" spans="1:13">
      <c r="A46" s="14" t="s">
        <v>11</v>
      </c>
      <c r="B46" s="1"/>
      <c r="C46" s="1">
        <v>35</v>
      </c>
      <c r="D46" s="1">
        <v>13</v>
      </c>
      <c r="E46" s="1">
        <v>0</v>
      </c>
      <c r="F46" s="1">
        <v>13</v>
      </c>
      <c r="G46" s="1">
        <v>22</v>
      </c>
      <c r="H46" s="1">
        <v>20</v>
      </c>
      <c r="I46" s="1">
        <v>0</v>
      </c>
      <c r="J46" s="1">
        <v>1</v>
      </c>
      <c r="K46" s="1">
        <v>0</v>
      </c>
      <c r="L46" s="1">
        <v>0</v>
      </c>
      <c r="M46" s="1">
        <v>1</v>
      </c>
    </row>
    <row r="47" spans="1:13">
      <c r="A47" s="14" t="s">
        <v>14</v>
      </c>
      <c r="B47" s="1"/>
      <c r="C47" s="1">
        <v>42</v>
      </c>
      <c r="D47" s="1">
        <v>41</v>
      </c>
      <c r="E47" s="1">
        <v>0</v>
      </c>
      <c r="F47" s="1">
        <v>41</v>
      </c>
      <c r="G47" s="1">
        <v>1</v>
      </c>
      <c r="H47" s="1">
        <v>1</v>
      </c>
      <c r="I47" s="1">
        <v>0</v>
      </c>
      <c r="J47" s="1">
        <v>0</v>
      </c>
      <c r="K47" s="1">
        <v>0</v>
      </c>
      <c r="L47" s="1">
        <v>0</v>
      </c>
      <c r="M47" s="1">
        <v>0</v>
      </c>
    </row>
    <row r="48" spans="1:13">
      <c r="A48" s="14" t="s">
        <v>15</v>
      </c>
      <c r="B48" s="1"/>
      <c r="C48" s="1">
        <v>20</v>
      </c>
      <c r="D48" s="1">
        <v>18</v>
      </c>
      <c r="E48" s="1">
        <v>0</v>
      </c>
      <c r="F48" s="1">
        <v>18</v>
      </c>
      <c r="G48" s="1">
        <v>2</v>
      </c>
      <c r="H48" s="1">
        <v>2</v>
      </c>
      <c r="I48" s="1">
        <v>0</v>
      </c>
      <c r="J48" s="1">
        <v>0</v>
      </c>
      <c r="K48" s="1">
        <v>0</v>
      </c>
      <c r="L48" s="1">
        <v>0</v>
      </c>
      <c r="M48" s="1">
        <v>0</v>
      </c>
    </row>
    <row r="49" spans="1:13" ht="18" customHeight="1">
      <c r="A49" s="14" t="s">
        <v>16</v>
      </c>
      <c r="B49" s="1"/>
      <c r="C49" s="1">
        <v>13</v>
      </c>
      <c r="D49" s="1">
        <v>11</v>
      </c>
      <c r="E49" s="1">
        <v>8</v>
      </c>
      <c r="F49" s="1">
        <v>3</v>
      </c>
      <c r="G49" s="1">
        <v>2</v>
      </c>
      <c r="H49" s="1">
        <v>2</v>
      </c>
      <c r="I49" s="1">
        <v>0</v>
      </c>
      <c r="J49" s="1">
        <v>0</v>
      </c>
      <c r="K49" s="1">
        <v>0</v>
      </c>
      <c r="L49" s="1">
        <v>0</v>
      </c>
      <c r="M49" s="1">
        <v>0</v>
      </c>
    </row>
    <row r="50" spans="1:13">
      <c r="A50" s="92" t="s">
        <v>572</v>
      </c>
      <c r="B50" s="1"/>
      <c r="C50" s="1">
        <v>11</v>
      </c>
      <c r="D50" s="1">
        <v>9</v>
      </c>
      <c r="E50" s="1">
        <v>7</v>
      </c>
      <c r="F50" s="1">
        <v>2</v>
      </c>
      <c r="G50" s="1">
        <v>2</v>
      </c>
      <c r="H50" s="1">
        <v>2</v>
      </c>
      <c r="I50" s="1">
        <v>0</v>
      </c>
      <c r="J50" s="1">
        <v>0</v>
      </c>
      <c r="K50" s="1">
        <v>0</v>
      </c>
      <c r="L50" s="1">
        <v>0</v>
      </c>
      <c r="M50" s="1">
        <v>0</v>
      </c>
    </row>
    <row r="51" spans="1:13">
      <c r="A51" s="92" t="s">
        <v>22</v>
      </c>
      <c r="B51" s="1"/>
      <c r="C51" s="1">
        <v>2</v>
      </c>
      <c r="D51" s="1">
        <v>2</v>
      </c>
      <c r="E51" s="1">
        <v>1</v>
      </c>
      <c r="F51" s="1">
        <v>1</v>
      </c>
      <c r="G51" s="1">
        <v>0</v>
      </c>
      <c r="H51" s="1">
        <v>0</v>
      </c>
      <c r="I51" s="1">
        <v>0</v>
      </c>
      <c r="J51" s="1">
        <v>0</v>
      </c>
      <c r="K51" s="1">
        <v>0</v>
      </c>
      <c r="L51" s="1">
        <v>0</v>
      </c>
      <c r="M51" s="1">
        <v>0</v>
      </c>
    </row>
    <row r="52" spans="1:13" ht="18" customHeight="1">
      <c r="A52" s="14" t="s">
        <v>573</v>
      </c>
      <c r="B52" s="1"/>
      <c r="C52" s="1">
        <v>2</v>
      </c>
      <c r="D52" s="1">
        <v>0</v>
      </c>
      <c r="E52" s="1">
        <v>0</v>
      </c>
      <c r="F52" s="1">
        <v>0</v>
      </c>
      <c r="G52" s="1">
        <v>2</v>
      </c>
      <c r="H52" s="1">
        <v>2</v>
      </c>
      <c r="I52" s="1">
        <v>0</v>
      </c>
      <c r="J52" s="1">
        <v>0</v>
      </c>
      <c r="K52" s="1">
        <v>0</v>
      </c>
      <c r="L52" s="1">
        <v>0</v>
      </c>
      <c r="M52" s="1">
        <v>0</v>
      </c>
    </row>
    <row r="53" spans="1:13">
      <c r="A53" s="14" t="s">
        <v>574</v>
      </c>
      <c r="B53" s="1"/>
      <c r="C53" s="1">
        <v>1</v>
      </c>
      <c r="D53" s="1">
        <v>0</v>
      </c>
      <c r="E53" s="1">
        <v>0</v>
      </c>
      <c r="F53" s="1">
        <v>0</v>
      </c>
      <c r="G53" s="1">
        <v>1</v>
      </c>
      <c r="H53" s="1">
        <v>1</v>
      </c>
      <c r="I53" s="1">
        <v>0</v>
      </c>
      <c r="J53" s="1">
        <v>0</v>
      </c>
      <c r="K53" s="1">
        <v>0</v>
      </c>
      <c r="L53" s="1">
        <v>0</v>
      </c>
      <c r="M53" s="1">
        <v>0</v>
      </c>
    </row>
    <row r="54" spans="1:13">
      <c r="A54" s="14" t="s">
        <v>575</v>
      </c>
      <c r="B54" s="1"/>
      <c r="C54" s="1">
        <v>1</v>
      </c>
      <c r="D54" s="1">
        <v>1</v>
      </c>
      <c r="E54" s="1">
        <v>0</v>
      </c>
      <c r="F54" s="1">
        <v>1</v>
      </c>
      <c r="G54" s="1">
        <v>0</v>
      </c>
      <c r="H54" s="1">
        <v>0</v>
      </c>
      <c r="I54" s="1">
        <v>0</v>
      </c>
      <c r="J54" s="1">
        <v>0</v>
      </c>
      <c r="K54" s="1">
        <v>0</v>
      </c>
      <c r="L54" s="1">
        <v>0</v>
      </c>
      <c r="M54" s="1">
        <v>0</v>
      </c>
    </row>
    <row r="55" spans="1:13">
      <c r="A55" s="14" t="s">
        <v>576</v>
      </c>
      <c r="B55" s="1"/>
      <c r="C55" s="1">
        <v>8</v>
      </c>
      <c r="D55" s="1">
        <v>0</v>
      </c>
      <c r="E55" s="1">
        <v>0</v>
      </c>
      <c r="F55" s="1">
        <v>0</v>
      </c>
      <c r="G55" s="1">
        <v>8</v>
      </c>
      <c r="H55" s="1">
        <v>1</v>
      </c>
      <c r="I55" s="1">
        <v>5</v>
      </c>
      <c r="J55" s="1">
        <v>0</v>
      </c>
      <c r="K55" s="1">
        <v>1</v>
      </c>
      <c r="L55" s="1">
        <v>1</v>
      </c>
      <c r="M55" s="1">
        <v>0</v>
      </c>
    </row>
    <row r="56" spans="1:13">
      <c r="A56" s="14" t="s">
        <v>577</v>
      </c>
      <c r="B56" s="4"/>
      <c r="C56" s="4">
        <v>11</v>
      </c>
      <c r="D56" s="4">
        <v>0</v>
      </c>
      <c r="E56" s="1">
        <v>0</v>
      </c>
      <c r="F56" s="1">
        <v>0</v>
      </c>
      <c r="G56" s="4">
        <v>11</v>
      </c>
      <c r="H56" s="1">
        <v>0</v>
      </c>
      <c r="I56" s="4">
        <v>4</v>
      </c>
      <c r="J56" s="1">
        <v>0</v>
      </c>
      <c r="K56" s="1">
        <v>0</v>
      </c>
      <c r="L56" s="1">
        <v>0</v>
      </c>
      <c r="M56" s="4">
        <v>7</v>
      </c>
    </row>
    <row r="57" spans="1:13" ht="5.0999999999999996" customHeight="1">
      <c r="A57" s="7"/>
      <c r="B57" s="6"/>
      <c r="C57" s="6"/>
      <c r="D57" s="6"/>
      <c r="E57" s="6"/>
      <c r="F57" s="6"/>
      <c r="G57" s="6"/>
      <c r="H57" s="6"/>
      <c r="I57" s="6"/>
      <c r="J57" s="6"/>
      <c r="K57" s="6"/>
      <c r="L57" s="6"/>
      <c r="M57" s="6"/>
    </row>
    <row r="58" spans="1:13">
      <c r="A58" s="5" t="s">
        <v>578</v>
      </c>
      <c r="B58" s="5"/>
      <c r="C58" s="5"/>
      <c r="D58" s="5"/>
      <c r="E58" s="5"/>
      <c r="F58" s="5"/>
      <c r="G58" s="5"/>
      <c r="H58" s="5"/>
      <c r="I58" s="5"/>
      <c r="J58" s="5"/>
      <c r="K58" s="5"/>
      <c r="L58" s="5"/>
      <c r="M58" s="5"/>
    </row>
  </sheetData>
  <mergeCells count="6">
    <mergeCell ref="A5:M6"/>
    <mergeCell ref="A11:A12"/>
    <mergeCell ref="A42:A43"/>
    <mergeCell ref="B42:C43"/>
    <mergeCell ref="D42:F42"/>
    <mergeCell ref="G42:M42"/>
  </mergeCells>
  <phoneticPr fontId="3"/>
  <pageMargins left="0.39370078740157483" right="0.59055118110236227" top="0.39370078740157483" bottom="0.39370078740157483" header="0.31496062992125984" footer="0.31496062992125984"/>
  <pageSetup paperSize="9" firstPageNumber="133" orientation="portrait" useFirstPageNumber="1"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dimension ref="A1:O57"/>
  <sheetViews>
    <sheetView tabSelected="1" zoomScaleNormal="100" zoomScaleSheetLayoutView="100" workbookViewId="0"/>
  </sheetViews>
  <sheetFormatPr defaultRowHeight="13.5"/>
  <cols>
    <col min="1" max="2" width="6.125" style="108" customWidth="1"/>
    <col min="3" max="14" width="6.875" style="108" customWidth="1"/>
    <col min="15" max="15" width="9" style="108"/>
    <col min="16" max="16384" width="9" style="55"/>
  </cols>
  <sheetData>
    <row r="1" spans="1:14">
      <c r="A1" s="102" t="s">
        <v>682</v>
      </c>
      <c r="B1" s="5"/>
      <c r="C1" s="5"/>
      <c r="D1" s="5"/>
      <c r="E1" s="5"/>
      <c r="F1" s="5"/>
      <c r="G1" s="5"/>
      <c r="H1" s="5"/>
      <c r="I1" s="5"/>
      <c r="J1" s="5"/>
      <c r="K1" s="5"/>
      <c r="L1" s="5"/>
      <c r="M1" s="5"/>
    </row>
    <row r="2" spans="1:14">
      <c r="A2" s="5"/>
      <c r="B2" s="5"/>
      <c r="C2" s="5"/>
      <c r="D2" s="5"/>
      <c r="E2" s="5"/>
      <c r="F2" s="5"/>
      <c r="G2" s="5"/>
      <c r="H2" s="5"/>
      <c r="I2" s="5"/>
      <c r="J2" s="5"/>
      <c r="K2" s="5"/>
      <c r="L2" s="5"/>
      <c r="M2" s="5"/>
      <c r="N2" s="5"/>
    </row>
    <row r="3" spans="1:14" ht="14.25">
      <c r="A3" s="10" t="s">
        <v>204</v>
      </c>
      <c r="B3" s="5"/>
      <c r="C3" s="5"/>
      <c r="D3" s="5"/>
      <c r="E3" s="5"/>
      <c r="F3" s="5"/>
      <c r="G3" s="5"/>
      <c r="H3" s="5"/>
      <c r="I3" s="5"/>
      <c r="J3" s="5"/>
      <c r="K3" s="5"/>
      <c r="L3" s="5"/>
      <c r="M3" s="5"/>
      <c r="N3" s="5"/>
    </row>
    <row r="4" spans="1:14">
      <c r="A4" s="5"/>
      <c r="B4" s="5"/>
      <c r="C4" s="5"/>
      <c r="D4" s="5"/>
      <c r="E4" s="5"/>
      <c r="F4" s="5"/>
      <c r="G4" s="5"/>
      <c r="H4" s="5"/>
      <c r="I4" s="5"/>
      <c r="J4" s="5"/>
      <c r="K4" s="5"/>
      <c r="L4" s="5"/>
      <c r="M4" s="5"/>
      <c r="N4" s="5"/>
    </row>
    <row r="5" spans="1:14">
      <c r="A5" s="122" t="s">
        <v>436</v>
      </c>
      <c r="B5" s="123"/>
      <c r="C5" s="123" t="s">
        <v>437</v>
      </c>
      <c r="D5" s="123"/>
      <c r="E5" s="123"/>
      <c r="F5" s="123" t="s">
        <v>438</v>
      </c>
      <c r="G5" s="123"/>
      <c r="H5" s="123"/>
      <c r="I5" s="123" t="s">
        <v>439</v>
      </c>
      <c r="J5" s="123"/>
      <c r="K5" s="123"/>
      <c r="L5" s="123" t="s">
        <v>440</v>
      </c>
      <c r="M5" s="123"/>
      <c r="N5" s="124"/>
    </row>
    <row r="6" spans="1:14">
      <c r="A6" s="13"/>
      <c r="B6" s="14"/>
      <c r="C6" s="13"/>
      <c r="D6" s="13"/>
      <c r="E6" s="13"/>
      <c r="F6" s="13"/>
      <c r="G6" s="13"/>
      <c r="H6" s="18" t="s">
        <v>441</v>
      </c>
      <c r="I6" s="18"/>
      <c r="J6" s="13"/>
      <c r="K6" s="13"/>
      <c r="L6" s="13"/>
      <c r="M6" s="13"/>
      <c r="N6" s="13"/>
    </row>
    <row r="7" spans="1:14">
      <c r="A7" s="58" t="s">
        <v>448</v>
      </c>
      <c r="B7" s="14" t="s">
        <v>632</v>
      </c>
      <c r="C7" s="1"/>
      <c r="D7" s="1">
        <v>2869</v>
      </c>
      <c r="E7" s="1"/>
      <c r="F7" s="1"/>
      <c r="G7" s="17">
        <v>624</v>
      </c>
      <c r="H7" s="1"/>
      <c r="I7" s="1"/>
      <c r="J7" s="17">
        <v>2244</v>
      </c>
      <c r="K7" s="1"/>
      <c r="L7" s="1"/>
      <c r="M7" s="17">
        <v>1</v>
      </c>
      <c r="N7" s="1"/>
    </row>
    <row r="8" spans="1:14">
      <c r="A8" s="59" t="s">
        <v>453</v>
      </c>
      <c r="B8" s="57" t="s">
        <v>449</v>
      </c>
      <c r="C8" s="1"/>
      <c r="D8" s="1">
        <v>2116</v>
      </c>
      <c r="E8" s="1"/>
      <c r="F8" s="1"/>
      <c r="G8" s="17">
        <v>307</v>
      </c>
      <c r="H8" s="1"/>
      <c r="I8" s="1"/>
      <c r="J8" s="17">
        <v>1809</v>
      </c>
      <c r="K8" s="1"/>
      <c r="L8" s="1"/>
      <c r="M8" s="17">
        <v>0</v>
      </c>
      <c r="N8" s="1"/>
    </row>
    <row r="9" spans="1:14">
      <c r="A9" s="59" t="s">
        <v>453</v>
      </c>
      <c r="B9" s="57" t="s">
        <v>467</v>
      </c>
      <c r="C9" s="1"/>
      <c r="D9" s="1">
        <v>2416</v>
      </c>
      <c r="E9" s="1"/>
      <c r="F9" s="1"/>
      <c r="G9" s="17">
        <v>565</v>
      </c>
      <c r="H9" s="1"/>
      <c r="I9" s="1"/>
      <c r="J9" s="17">
        <v>1851</v>
      </c>
      <c r="K9" s="1"/>
      <c r="L9" s="1"/>
      <c r="M9" s="17" t="s">
        <v>635</v>
      </c>
      <c r="N9" s="1"/>
    </row>
    <row r="10" spans="1:14">
      <c r="A10" s="59" t="s">
        <v>453</v>
      </c>
      <c r="B10" s="57" t="s">
        <v>545</v>
      </c>
      <c r="C10" s="1"/>
      <c r="D10" s="1">
        <v>3265</v>
      </c>
      <c r="E10" s="1"/>
      <c r="F10" s="1"/>
      <c r="G10" s="17">
        <v>803</v>
      </c>
      <c r="H10" s="1"/>
      <c r="I10" s="1"/>
      <c r="J10" s="17">
        <v>2461</v>
      </c>
      <c r="K10" s="1"/>
      <c r="L10" s="1"/>
      <c r="M10" s="17">
        <v>1</v>
      </c>
      <c r="N10" s="1"/>
    </row>
    <row r="11" spans="1:14">
      <c r="A11" s="59" t="s">
        <v>453</v>
      </c>
      <c r="B11" s="57" t="s">
        <v>664</v>
      </c>
      <c r="C11" s="1"/>
      <c r="D11" s="1">
        <v>4457</v>
      </c>
      <c r="E11" s="1"/>
      <c r="F11" s="1"/>
      <c r="G11" s="1">
        <v>1049</v>
      </c>
      <c r="H11" s="1"/>
      <c r="I11" s="1"/>
      <c r="J11" s="1">
        <v>3398</v>
      </c>
      <c r="K11" s="1"/>
      <c r="L11" s="1"/>
      <c r="M11" s="17">
        <v>10</v>
      </c>
      <c r="N11" s="1"/>
    </row>
    <row r="12" spans="1:14" ht="18" customHeight="1">
      <c r="A12" s="13"/>
      <c r="B12" s="14"/>
      <c r="C12" s="13"/>
      <c r="D12" s="13"/>
      <c r="E12" s="13"/>
      <c r="F12" s="13"/>
      <c r="G12" s="13"/>
      <c r="H12" s="18" t="s">
        <v>442</v>
      </c>
      <c r="I12" s="18"/>
      <c r="J12" s="13"/>
      <c r="K12" s="13"/>
      <c r="L12" s="13"/>
      <c r="M12" s="13"/>
      <c r="N12" s="13"/>
    </row>
    <row r="13" spans="1:14">
      <c r="A13" s="58" t="s">
        <v>448</v>
      </c>
      <c r="B13" s="14" t="s">
        <v>631</v>
      </c>
      <c r="C13" s="1"/>
      <c r="D13" s="1">
        <v>507</v>
      </c>
      <c r="E13" s="1"/>
      <c r="F13" s="1"/>
      <c r="G13" s="17">
        <v>25</v>
      </c>
      <c r="H13" s="1"/>
      <c r="I13" s="1"/>
      <c r="J13" s="17">
        <v>482</v>
      </c>
      <c r="K13" s="1"/>
      <c r="L13" s="1"/>
      <c r="M13" s="17">
        <v>0</v>
      </c>
      <c r="N13" s="1"/>
    </row>
    <row r="14" spans="1:14">
      <c r="A14" s="59" t="s">
        <v>634</v>
      </c>
      <c r="B14" s="57" t="s">
        <v>449</v>
      </c>
      <c r="C14" s="1"/>
      <c r="D14" s="1">
        <v>614</v>
      </c>
      <c r="E14" s="1"/>
      <c r="F14" s="1"/>
      <c r="G14" s="17">
        <v>21</v>
      </c>
      <c r="H14" s="1"/>
      <c r="I14" s="1"/>
      <c r="J14" s="17">
        <v>593</v>
      </c>
      <c r="K14" s="1"/>
      <c r="L14" s="1"/>
      <c r="M14" s="17">
        <v>0</v>
      </c>
      <c r="N14" s="1"/>
    </row>
    <row r="15" spans="1:14">
      <c r="A15" s="59" t="s">
        <v>634</v>
      </c>
      <c r="B15" s="57" t="s">
        <v>467</v>
      </c>
      <c r="C15" s="1"/>
      <c r="D15" s="1">
        <v>745</v>
      </c>
      <c r="E15" s="1"/>
      <c r="F15" s="1"/>
      <c r="G15" s="17">
        <v>19</v>
      </c>
      <c r="H15" s="1"/>
      <c r="I15" s="1"/>
      <c r="J15" s="17">
        <v>726</v>
      </c>
      <c r="K15" s="1"/>
      <c r="L15" s="1"/>
      <c r="M15" s="17">
        <v>0</v>
      </c>
      <c r="N15" s="1"/>
    </row>
    <row r="16" spans="1:14">
      <c r="A16" s="59" t="s">
        <v>634</v>
      </c>
      <c r="B16" s="57" t="s">
        <v>545</v>
      </c>
      <c r="C16" s="1"/>
      <c r="D16" s="1">
        <v>883</v>
      </c>
      <c r="E16" s="1"/>
      <c r="F16" s="1"/>
      <c r="G16" s="1">
        <v>25</v>
      </c>
      <c r="H16" s="1"/>
      <c r="I16" s="1"/>
      <c r="J16" s="1">
        <v>858</v>
      </c>
      <c r="K16" s="1"/>
      <c r="L16" s="1"/>
      <c r="M16" s="17">
        <v>0</v>
      </c>
      <c r="N16" s="1"/>
    </row>
    <row r="17" spans="1:14">
      <c r="A17" s="59" t="s">
        <v>634</v>
      </c>
      <c r="B17" s="57" t="s">
        <v>633</v>
      </c>
      <c r="C17" s="1"/>
      <c r="D17" s="1">
        <v>926</v>
      </c>
      <c r="E17" s="1"/>
      <c r="F17" s="1"/>
      <c r="G17" s="1">
        <v>41</v>
      </c>
      <c r="H17" s="1"/>
      <c r="I17" s="1"/>
      <c r="J17" s="1">
        <v>885</v>
      </c>
      <c r="K17" s="1"/>
      <c r="L17" s="1"/>
      <c r="M17" s="17">
        <v>0</v>
      </c>
      <c r="N17" s="1"/>
    </row>
    <row r="18" spans="1:14" ht="5.0999999999999996" customHeight="1">
      <c r="A18" s="6"/>
      <c r="B18" s="7"/>
      <c r="C18" s="6"/>
      <c r="D18" s="6"/>
      <c r="E18" s="6"/>
      <c r="F18" s="6"/>
      <c r="G18" s="6"/>
      <c r="H18" s="6"/>
      <c r="I18" s="6"/>
      <c r="J18" s="6"/>
      <c r="K18" s="6"/>
      <c r="L18" s="6"/>
      <c r="M18" s="6"/>
      <c r="N18" s="6"/>
    </row>
    <row r="19" spans="1:14">
      <c r="A19" s="5" t="s">
        <v>443</v>
      </c>
      <c r="B19" s="5"/>
      <c r="C19" s="5"/>
      <c r="D19" s="5"/>
      <c r="E19" s="5"/>
      <c r="F19" s="5"/>
      <c r="G19" s="5"/>
      <c r="H19" s="5"/>
      <c r="I19" s="5"/>
      <c r="J19" s="5"/>
      <c r="K19" s="5"/>
      <c r="L19" s="5"/>
      <c r="M19" s="5"/>
      <c r="N19" s="5"/>
    </row>
    <row r="20" spans="1:14">
      <c r="A20" s="5"/>
      <c r="B20" s="5"/>
      <c r="C20" s="5"/>
      <c r="D20" s="5"/>
      <c r="E20" s="5"/>
      <c r="F20" s="5"/>
      <c r="G20" s="5"/>
      <c r="H20" s="5"/>
      <c r="I20" s="5"/>
      <c r="J20" s="5"/>
      <c r="K20" s="5"/>
      <c r="L20" s="5"/>
      <c r="M20" s="5"/>
      <c r="N20" s="5"/>
    </row>
    <row r="21" spans="1:14">
      <c r="A21" s="5"/>
      <c r="B21" s="5"/>
      <c r="C21" s="5"/>
      <c r="D21" s="5"/>
      <c r="E21" s="5"/>
      <c r="F21" s="5"/>
      <c r="G21" s="5"/>
      <c r="H21" s="5"/>
      <c r="I21" s="5"/>
      <c r="J21" s="5"/>
      <c r="K21" s="5"/>
      <c r="L21" s="5"/>
      <c r="M21" s="5"/>
      <c r="N21" s="5"/>
    </row>
    <row r="22" spans="1:14" ht="14.25">
      <c r="A22" s="10" t="s">
        <v>207</v>
      </c>
      <c r="B22" s="5"/>
      <c r="C22" s="5"/>
      <c r="D22" s="5"/>
      <c r="E22" s="5"/>
      <c r="F22" s="5"/>
      <c r="G22" s="5"/>
      <c r="H22" s="5"/>
      <c r="I22" s="5"/>
      <c r="J22" s="5"/>
      <c r="K22" s="5"/>
      <c r="L22" s="5"/>
      <c r="M22" s="5"/>
      <c r="N22" s="5"/>
    </row>
    <row r="23" spans="1:14">
      <c r="A23" s="15" t="s">
        <v>232</v>
      </c>
      <c r="B23" s="5"/>
      <c r="C23" s="5"/>
      <c r="D23" s="5"/>
      <c r="E23" s="5"/>
      <c r="F23" s="5"/>
      <c r="G23" s="5"/>
      <c r="H23" s="5"/>
      <c r="I23" s="5"/>
      <c r="J23" s="5"/>
      <c r="K23" s="5"/>
      <c r="L23" s="5"/>
      <c r="M23" s="5"/>
      <c r="N23" s="5"/>
    </row>
    <row r="24" spans="1:14">
      <c r="A24" s="5"/>
      <c r="B24" s="5"/>
      <c r="C24" s="5"/>
      <c r="D24" s="5"/>
      <c r="E24" s="5"/>
      <c r="F24" s="5"/>
      <c r="G24" s="5"/>
      <c r="H24" s="5"/>
      <c r="I24" s="5"/>
      <c r="J24" s="5"/>
      <c r="K24" s="5"/>
      <c r="L24" s="5"/>
      <c r="M24" s="5" t="s">
        <v>208</v>
      </c>
      <c r="N24" s="5"/>
    </row>
    <row r="25" spans="1:14" ht="27" customHeight="1">
      <c r="A25" s="122" t="s">
        <v>233</v>
      </c>
      <c r="B25" s="123"/>
      <c r="C25" s="89" t="s">
        <v>21</v>
      </c>
      <c r="D25" s="89" t="s">
        <v>209</v>
      </c>
      <c r="E25" s="95" t="s">
        <v>210</v>
      </c>
      <c r="F25" s="95" t="s">
        <v>211</v>
      </c>
      <c r="G25" s="95" t="s">
        <v>212</v>
      </c>
      <c r="H25" s="95" t="s">
        <v>213</v>
      </c>
      <c r="I25" s="95" t="s">
        <v>214</v>
      </c>
      <c r="J25" s="89" t="s">
        <v>215</v>
      </c>
      <c r="K25" s="95" t="s">
        <v>231</v>
      </c>
      <c r="L25" s="89" t="s">
        <v>216</v>
      </c>
      <c r="M25" s="89" t="s">
        <v>217</v>
      </c>
      <c r="N25" s="96" t="s">
        <v>218</v>
      </c>
    </row>
    <row r="26" spans="1:14">
      <c r="A26" s="13"/>
      <c r="B26" s="14"/>
      <c r="C26" s="13"/>
      <c r="D26" s="13"/>
      <c r="E26" s="13"/>
      <c r="F26" s="13"/>
      <c r="G26" s="13"/>
      <c r="H26" s="18" t="s">
        <v>205</v>
      </c>
      <c r="I26" s="18"/>
      <c r="J26" s="13"/>
      <c r="K26" s="13"/>
      <c r="L26" s="13"/>
      <c r="M26" s="13"/>
      <c r="N26" s="13"/>
    </row>
    <row r="27" spans="1:14">
      <c r="A27" s="58" t="s">
        <v>448</v>
      </c>
      <c r="B27" s="14" t="s">
        <v>632</v>
      </c>
      <c r="C27" s="9">
        <v>555303</v>
      </c>
      <c r="D27" s="9">
        <v>36973</v>
      </c>
      <c r="E27" s="9">
        <v>13610</v>
      </c>
      <c r="F27" s="9">
        <v>35637</v>
      </c>
      <c r="G27" s="9">
        <v>62626</v>
      </c>
      <c r="H27" s="9">
        <v>24505</v>
      </c>
      <c r="I27" s="9">
        <v>33139</v>
      </c>
      <c r="J27" s="9">
        <v>12257</v>
      </c>
      <c r="K27" s="9">
        <v>29675</v>
      </c>
      <c r="L27" s="9">
        <v>6634</v>
      </c>
      <c r="M27" s="9">
        <v>141996</v>
      </c>
      <c r="N27" s="9">
        <v>158251</v>
      </c>
    </row>
    <row r="28" spans="1:14">
      <c r="A28" s="59" t="s">
        <v>453</v>
      </c>
      <c r="B28" s="57" t="s">
        <v>449</v>
      </c>
      <c r="C28" s="9">
        <v>549292</v>
      </c>
      <c r="D28" s="9">
        <v>37433</v>
      </c>
      <c r="E28" s="9">
        <v>13549</v>
      </c>
      <c r="F28" s="9">
        <v>35418</v>
      </c>
      <c r="G28" s="9">
        <v>61917</v>
      </c>
      <c r="H28" s="9">
        <v>24274</v>
      </c>
      <c r="I28" s="9">
        <v>32241</v>
      </c>
      <c r="J28" s="9">
        <v>12129</v>
      </c>
      <c r="K28" s="9">
        <v>29450</v>
      </c>
      <c r="L28" s="9">
        <v>6534</v>
      </c>
      <c r="M28" s="9">
        <v>141807</v>
      </c>
      <c r="N28" s="9">
        <v>154540</v>
      </c>
    </row>
    <row r="29" spans="1:14">
      <c r="A29" s="59" t="s">
        <v>453</v>
      </c>
      <c r="B29" s="57" t="s">
        <v>467</v>
      </c>
      <c r="C29" s="9">
        <v>558601</v>
      </c>
      <c r="D29" s="9">
        <v>38667</v>
      </c>
      <c r="E29" s="9">
        <v>13645</v>
      </c>
      <c r="F29" s="9">
        <v>35349</v>
      </c>
      <c r="G29" s="9">
        <v>62669</v>
      </c>
      <c r="H29" s="9">
        <v>24636</v>
      </c>
      <c r="I29" s="9">
        <v>32245</v>
      </c>
      <c r="J29" s="9">
        <v>12075</v>
      </c>
      <c r="K29" s="9">
        <v>29514</v>
      </c>
      <c r="L29" s="9">
        <v>6446</v>
      </c>
      <c r="M29" s="9">
        <v>145330</v>
      </c>
      <c r="N29" s="9">
        <v>158025</v>
      </c>
    </row>
    <row r="30" spans="1:14">
      <c r="A30" s="59" t="s">
        <v>453</v>
      </c>
      <c r="B30" s="57" t="s">
        <v>545</v>
      </c>
      <c r="C30" s="9">
        <v>562197</v>
      </c>
      <c r="D30" s="9">
        <v>38341</v>
      </c>
      <c r="E30" s="9">
        <v>13671</v>
      </c>
      <c r="F30" s="9">
        <v>35393</v>
      </c>
      <c r="G30" s="9">
        <v>62896</v>
      </c>
      <c r="H30" s="9">
        <v>24497</v>
      </c>
      <c r="I30" s="9">
        <v>32180</v>
      </c>
      <c r="J30" s="9">
        <v>12181</v>
      </c>
      <c r="K30" s="9">
        <v>29826</v>
      </c>
      <c r="L30" s="9">
        <v>6488</v>
      </c>
      <c r="M30" s="9">
        <v>147833</v>
      </c>
      <c r="N30" s="23">
        <v>158891</v>
      </c>
    </row>
    <row r="31" spans="1:14" ht="18" customHeight="1">
      <c r="A31" s="59" t="s">
        <v>453</v>
      </c>
      <c r="B31" s="57" t="s">
        <v>664</v>
      </c>
      <c r="C31" s="9">
        <v>571747</v>
      </c>
      <c r="D31" s="9">
        <v>39042</v>
      </c>
      <c r="E31" s="9">
        <v>13667</v>
      </c>
      <c r="F31" s="9">
        <v>35740</v>
      </c>
      <c r="G31" s="9">
        <v>63196</v>
      </c>
      <c r="H31" s="9">
        <v>24640</v>
      </c>
      <c r="I31" s="9">
        <v>31891</v>
      </c>
      <c r="J31" s="9">
        <v>12280</v>
      </c>
      <c r="K31" s="9">
        <v>29936</v>
      </c>
      <c r="L31" s="9">
        <v>6488</v>
      </c>
      <c r="M31" s="9">
        <v>148162</v>
      </c>
      <c r="N31" s="23">
        <v>166705</v>
      </c>
    </row>
    <row r="32" spans="1:14">
      <c r="A32" s="13" t="s">
        <v>219</v>
      </c>
      <c r="B32" s="14"/>
      <c r="C32" s="9">
        <v>448878</v>
      </c>
      <c r="D32" s="9">
        <v>38329</v>
      </c>
      <c r="E32" s="9">
        <v>12076</v>
      </c>
      <c r="F32" s="9">
        <v>32041</v>
      </c>
      <c r="G32" s="9">
        <v>57336</v>
      </c>
      <c r="H32" s="9">
        <v>21135</v>
      </c>
      <c r="I32" s="9">
        <v>25085</v>
      </c>
      <c r="J32" s="9">
        <v>10254</v>
      </c>
      <c r="K32" s="9">
        <v>25563</v>
      </c>
      <c r="L32" s="9">
        <v>5644</v>
      </c>
      <c r="M32" s="9">
        <v>120795</v>
      </c>
      <c r="N32" s="23">
        <v>100620</v>
      </c>
    </row>
    <row r="33" spans="1:14">
      <c r="A33" s="13" t="s">
        <v>220</v>
      </c>
      <c r="B33" s="14"/>
      <c r="C33" s="9">
        <v>21286</v>
      </c>
      <c r="D33" s="9">
        <v>88</v>
      </c>
      <c r="E33" s="9">
        <v>236</v>
      </c>
      <c r="F33" s="9">
        <v>480</v>
      </c>
      <c r="G33" s="9">
        <v>697</v>
      </c>
      <c r="H33" s="9">
        <v>462</v>
      </c>
      <c r="I33" s="9">
        <v>1124</v>
      </c>
      <c r="J33" s="9">
        <v>245</v>
      </c>
      <c r="K33" s="9">
        <v>829</v>
      </c>
      <c r="L33" s="9">
        <v>150</v>
      </c>
      <c r="M33" s="9">
        <v>4712</v>
      </c>
      <c r="N33" s="23">
        <v>12263</v>
      </c>
    </row>
    <row r="34" spans="1:14">
      <c r="A34" s="13" t="s">
        <v>221</v>
      </c>
      <c r="B34" s="14"/>
      <c r="C34" s="9">
        <v>101583</v>
      </c>
      <c r="D34" s="9">
        <v>625</v>
      </c>
      <c r="E34" s="9">
        <v>1355</v>
      </c>
      <c r="F34" s="9">
        <v>3219</v>
      </c>
      <c r="G34" s="9">
        <v>5163</v>
      </c>
      <c r="H34" s="9">
        <v>3043</v>
      </c>
      <c r="I34" s="9">
        <v>5682</v>
      </c>
      <c r="J34" s="9">
        <v>1781</v>
      </c>
      <c r="K34" s="9">
        <v>3544</v>
      </c>
      <c r="L34" s="9">
        <v>694</v>
      </c>
      <c r="M34" s="9">
        <v>22655</v>
      </c>
      <c r="N34" s="23">
        <v>53822</v>
      </c>
    </row>
    <row r="35" spans="1:14" ht="18" customHeight="1">
      <c r="A35" s="13"/>
      <c r="B35" s="14"/>
      <c r="C35" s="13"/>
      <c r="D35" s="13"/>
      <c r="E35" s="13"/>
      <c r="F35" s="13"/>
      <c r="G35" s="13"/>
      <c r="H35" s="18" t="s">
        <v>206</v>
      </c>
      <c r="I35" s="18"/>
      <c r="J35" s="13"/>
      <c r="K35" s="13"/>
      <c r="L35" s="13"/>
      <c r="M35" s="13"/>
      <c r="N35" s="13"/>
    </row>
    <row r="36" spans="1:14">
      <c r="A36" s="58" t="s">
        <v>448</v>
      </c>
      <c r="B36" s="14" t="s">
        <v>631</v>
      </c>
      <c r="C36" s="9">
        <v>169754</v>
      </c>
      <c r="D36" s="9">
        <v>9283</v>
      </c>
      <c r="E36" s="9">
        <v>3520</v>
      </c>
      <c r="F36" s="9">
        <v>10639</v>
      </c>
      <c r="G36" s="9">
        <v>16339</v>
      </c>
      <c r="H36" s="9">
        <v>6752</v>
      </c>
      <c r="I36" s="9">
        <v>8170</v>
      </c>
      <c r="J36" s="9">
        <v>2832</v>
      </c>
      <c r="K36" s="9">
        <v>11009</v>
      </c>
      <c r="L36" s="9">
        <v>2315</v>
      </c>
      <c r="M36" s="9">
        <v>44171</v>
      </c>
      <c r="N36" s="9">
        <v>54724</v>
      </c>
    </row>
    <row r="37" spans="1:14">
      <c r="A37" s="59" t="s">
        <v>634</v>
      </c>
      <c r="B37" s="57" t="s">
        <v>449</v>
      </c>
      <c r="C37" s="9">
        <v>170295</v>
      </c>
      <c r="D37" s="9">
        <v>9221</v>
      </c>
      <c r="E37" s="9">
        <v>3611</v>
      </c>
      <c r="F37" s="9">
        <v>10764</v>
      </c>
      <c r="G37" s="9">
        <v>16477</v>
      </c>
      <c r="H37" s="9">
        <v>6863</v>
      </c>
      <c r="I37" s="9">
        <v>8182</v>
      </c>
      <c r="J37" s="9">
        <v>2734</v>
      </c>
      <c r="K37" s="9">
        <v>10909</v>
      </c>
      <c r="L37" s="9">
        <v>2354</v>
      </c>
      <c r="M37" s="9">
        <v>45013</v>
      </c>
      <c r="N37" s="9">
        <v>54167</v>
      </c>
    </row>
    <row r="38" spans="1:14">
      <c r="A38" s="59" t="s">
        <v>634</v>
      </c>
      <c r="B38" s="57" t="s">
        <v>467</v>
      </c>
      <c r="C38" s="9">
        <v>171354</v>
      </c>
      <c r="D38" s="9">
        <v>8122</v>
      </c>
      <c r="E38" s="9">
        <v>3669</v>
      </c>
      <c r="F38" s="9">
        <v>10960</v>
      </c>
      <c r="G38" s="9">
        <v>16593</v>
      </c>
      <c r="H38" s="9">
        <v>7141</v>
      </c>
      <c r="I38" s="9">
        <v>8463</v>
      </c>
      <c r="J38" s="9">
        <v>2790</v>
      </c>
      <c r="K38" s="9">
        <v>11030</v>
      </c>
      <c r="L38" s="9">
        <v>2405</v>
      </c>
      <c r="M38" s="9">
        <v>45932</v>
      </c>
      <c r="N38" s="9">
        <v>54249</v>
      </c>
    </row>
    <row r="39" spans="1:14">
      <c r="A39" s="59" t="s">
        <v>634</v>
      </c>
      <c r="B39" s="57" t="s">
        <v>545</v>
      </c>
      <c r="C39" s="9">
        <v>175409</v>
      </c>
      <c r="D39" s="9">
        <v>7668</v>
      </c>
      <c r="E39" s="9">
        <v>3672</v>
      </c>
      <c r="F39" s="9">
        <v>11235</v>
      </c>
      <c r="G39" s="9">
        <v>16753</v>
      </c>
      <c r="H39" s="9">
        <v>7245</v>
      </c>
      <c r="I39" s="9">
        <v>8674</v>
      </c>
      <c r="J39" s="9">
        <v>2845</v>
      </c>
      <c r="K39" s="9">
        <v>11077</v>
      </c>
      <c r="L39" s="9">
        <v>2426</v>
      </c>
      <c r="M39" s="9">
        <v>47070</v>
      </c>
      <c r="N39" s="9">
        <v>56744</v>
      </c>
    </row>
    <row r="40" spans="1:14" ht="18" customHeight="1">
      <c r="A40" s="59" t="s">
        <v>634</v>
      </c>
      <c r="B40" s="57" t="s">
        <v>633</v>
      </c>
      <c r="C40" s="23">
        <v>179038</v>
      </c>
      <c r="D40" s="23">
        <v>7781</v>
      </c>
      <c r="E40" s="23">
        <v>3570</v>
      </c>
      <c r="F40" s="23">
        <v>11429</v>
      </c>
      <c r="G40" s="23">
        <v>16403</v>
      </c>
      <c r="H40" s="23">
        <v>7123</v>
      </c>
      <c r="I40" s="23">
        <v>8663</v>
      </c>
      <c r="J40" s="23">
        <v>2803</v>
      </c>
      <c r="K40" s="23">
        <v>10841</v>
      </c>
      <c r="L40" s="23">
        <v>2375</v>
      </c>
      <c r="M40" s="23">
        <v>48367</v>
      </c>
      <c r="N40" s="23">
        <v>59683</v>
      </c>
    </row>
    <row r="41" spans="1:14" ht="5.0999999999999996" customHeight="1">
      <c r="A41" s="6"/>
      <c r="B41" s="7"/>
      <c r="C41" s="60"/>
      <c r="D41" s="6"/>
      <c r="E41" s="6"/>
      <c r="F41" s="6"/>
      <c r="G41" s="6"/>
      <c r="H41" s="6"/>
      <c r="I41" s="6"/>
      <c r="J41" s="6"/>
      <c r="K41" s="6"/>
      <c r="L41" s="6"/>
      <c r="M41" s="6"/>
      <c r="N41" s="6"/>
    </row>
    <row r="42" spans="1:14">
      <c r="A42" s="5" t="s">
        <v>432</v>
      </c>
      <c r="B42" s="5"/>
      <c r="C42" s="5"/>
      <c r="D42" s="5"/>
      <c r="E42" s="5"/>
      <c r="F42" s="5"/>
      <c r="G42" s="5"/>
      <c r="H42" s="5"/>
      <c r="I42" s="5"/>
      <c r="J42" s="5"/>
      <c r="K42" s="5"/>
      <c r="L42" s="5"/>
      <c r="M42" s="5"/>
      <c r="N42" s="5"/>
    </row>
    <row r="43" spans="1:14">
      <c r="A43" s="5"/>
      <c r="B43" s="5"/>
      <c r="C43" s="5"/>
      <c r="D43" s="5"/>
      <c r="E43" s="5"/>
      <c r="F43" s="5"/>
      <c r="G43" s="5"/>
      <c r="H43" s="5"/>
      <c r="I43" s="5"/>
      <c r="J43" s="5"/>
      <c r="K43" s="5"/>
      <c r="L43" s="5"/>
      <c r="M43" s="5"/>
      <c r="N43" s="5"/>
    </row>
    <row r="44" spans="1:14">
      <c r="A44" s="5"/>
      <c r="B44" s="5"/>
      <c r="C44" s="5"/>
      <c r="D44" s="5"/>
      <c r="E44" s="5"/>
      <c r="F44" s="5"/>
      <c r="G44" s="5"/>
      <c r="H44" s="5"/>
      <c r="I44" s="5"/>
      <c r="J44" s="5"/>
      <c r="K44" s="5"/>
      <c r="L44" s="5"/>
      <c r="M44" s="5"/>
      <c r="N44" s="5"/>
    </row>
    <row r="45" spans="1:14" ht="14.25">
      <c r="A45" s="10" t="s">
        <v>597</v>
      </c>
      <c r="B45" s="5"/>
      <c r="C45" s="5"/>
      <c r="D45" s="5"/>
      <c r="E45" s="5"/>
      <c r="F45" s="5"/>
      <c r="G45" s="5"/>
      <c r="H45" s="5"/>
      <c r="I45" s="5"/>
      <c r="J45" s="5"/>
      <c r="K45" s="5"/>
      <c r="L45" s="5"/>
      <c r="M45" s="5"/>
      <c r="N45" s="5"/>
    </row>
    <row r="46" spans="1:14">
      <c r="A46" s="5" t="s">
        <v>6</v>
      </c>
      <c r="B46" s="5"/>
      <c r="C46" s="5"/>
      <c r="D46" s="5"/>
      <c r="E46" s="5"/>
      <c r="F46" s="5"/>
      <c r="G46" s="5"/>
      <c r="H46" s="5"/>
      <c r="I46" s="5"/>
      <c r="J46" s="5"/>
      <c r="K46" s="5"/>
      <c r="L46" s="5"/>
      <c r="M46" s="5"/>
      <c r="N46" s="5"/>
    </row>
    <row r="47" spans="1:14">
      <c r="A47" s="122" t="s">
        <v>222</v>
      </c>
      <c r="B47" s="123"/>
      <c r="C47" s="42" t="s">
        <v>223</v>
      </c>
      <c r="D47" s="42"/>
      <c r="E47" s="42" t="s">
        <v>224</v>
      </c>
      <c r="F47" s="42"/>
      <c r="G47" s="42" t="s">
        <v>225</v>
      </c>
      <c r="H47" s="42"/>
      <c r="I47" s="42" t="s">
        <v>226</v>
      </c>
      <c r="J47" s="42"/>
      <c r="K47" s="42" t="s">
        <v>227</v>
      </c>
      <c r="L47" s="42"/>
      <c r="M47" s="42" t="s">
        <v>228</v>
      </c>
      <c r="N47" s="43"/>
    </row>
    <row r="48" spans="1:14">
      <c r="A48" s="122"/>
      <c r="B48" s="123"/>
      <c r="C48" s="89" t="s">
        <v>229</v>
      </c>
      <c r="D48" s="89" t="s">
        <v>230</v>
      </c>
      <c r="E48" s="89" t="s">
        <v>229</v>
      </c>
      <c r="F48" s="89" t="s">
        <v>230</v>
      </c>
      <c r="G48" s="89" t="s">
        <v>229</v>
      </c>
      <c r="H48" s="89" t="s">
        <v>230</v>
      </c>
      <c r="I48" s="89" t="s">
        <v>229</v>
      </c>
      <c r="J48" s="89" t="s">
        <v>230</v>
      </c>
      <c r="K48" s="89" t="s">
        <v>229</v>
      </c>
      <c r="L48" s="89" t="s">
        <v>230</v>
      </c>
      <c r="M48" s="89" t="s">
        <v>229</v>
      </c>
      <c r="N48" s="90" t="s">
        <v>230</v>
      </c>
    </row>
    <row r="49" spans="1:14" ht="5.0999999999999996" customHeight="1">
      <c r="A49" s="5"/>
      <c r="B49" s="3"/>
      <c r="C49" s="5"/>
      <c r="D49" s="5"/>
      <c r="E49" s="5"/>
      <c r="F49" s="5"/>
      <c r="G49" s="5"/>
      <c r="H49" s="5"/>
      <c r="I49" s="5"/>
      <c r="J49" s="5"/>
      <c r="K49" s="5"/>
      <c r="L49" s="5"/>
      <c r="M49" s="5"/>
      <c r="N49" s="5"/>
    </row>
    <row r="50" spans="1:14">
      <c r="A50" s="58" t="s">
        <v>448</v>
      </c>
      <c r="B50" s="14" t="s">
        <v>631</v>
      </c>
      <c r="C50" s="19">
        <v>2991</v>
      </c>
      <c r="D50" s="19">
        <v>67105</v>
      </c>
      <c r="E50" s="19">
        <v>4401</v>
      </c>
      <c r="F50" s="19">
        <v>78013</v>
      </c>
      <c r="G50" s="19">
        <v>1594</v>
      </c>
      <c r="H50" s="19">
        <v>45576</v>
      </c>
      <c r="I50" s="19">
        <v>2765</v>
      </c>
      <c r="J50" s="19">
        <v>49465</v>
      </c>
      <c r="K50" s="19">
        <v>2142</v>
      </c>
      <c r="L50" s="19">
        <v>50244</v>
      </c>
      <c r="M50" s="19">
        <v>3698</v>
      </c>
      <c r="N50" s="19">
        <v>72110</v>
      </c>
    </row>
    <row r="51" spans="1:14">
      <c r="A51" s="59" t="s">
        <v>634</v>
      </c>
      <c r="B51" s="57" t="s">
        <v>449</v>
      </c>
      <c r="C51" s="19">
        <v>3110</v>
      </c>
      <c r="D51" s="19">
        <v>67049</v>
      </c>
      <c r="E51" s="19">
        <v>4741</v>
      </c>
      <c r="F51" s="19">
        <v>88140</v>
      </c>
      <c r="G51" s="19">
        <v>1887</v>
      </c>
      <c r="H51" s="19">
        <v>43551</v>
      </c>
      <c r="I51" s="19">
        <v>2646</v>
      </c>
      <c r="J51" s="19">
        <v>53628</v>
      </c>
      <c r="K51" s="19">
        <v>2101</v>
      </c>
      <c r="L51" s="19">
        <v>53647</v>
      </c>
      <c r="M51" s="19">
        <v>3584</v>
      </c>
      <c r="N51" s="19">
        <v>72680</v>
      </c>
    </row>
    <row r="52" spans="1:14">
      <c r="A52" s="59" t="s">
        <v>634</v>
      </c>
      <c r="B52" s="57" t="s">
        <v>467</v>
      </c>
      <c r="C52" s="19">
        <v>3412</v>
      </c>
      <c r="D52" s="19">
        <v>75320</v>
      </c>
      <c r="E52" s="19">
        <v>5596</v>
      </c>
      <c r="F52" s="19">
        <v>101558</v>
      </c>
      <c r="G52" s="19">
        <v>2011</v>
      </c>
      <c r="H52" s="19">
        <v>48461</v>
      </c>
      <c r="I52" s="19">
        <v>2637</v>
      </c>
      <c r="J52" s="19">
        <v>54375</v>
      </c>
      <c r="K52" s="19">
        <v>2238</v>
      </c>
      <c r="L52" s="19">
        <v>59731</v>
      </c>
      <c r="M52" s="19">
        <v>3892</v>
      </c>
      <c r="N52" s="19">
        <v>80478</v>
      </c>
    </row>
    <row r="53" spans="1:14">
      <c r="A53" s="59" t="s">
        <v>634</v>
      </c>
      <c r="B53" s="57" t="s">
        <v>545</v>
      </c>
      <c r="C53" s="19">
        <v>3155</v>
      </c>
      <c r="D53" s="19">
        <v>79192</v>
      </c>
      <c r="E53" s="19">
        <v>5358</v>
      </c>
      <c r="F53" s="19">
        <v>99836</v>
      </c>
      <c r="G53" s="19">
        <v>2036</v>
      </c>
      <c r="H53" s="19">
        <v>47784</v>
      </c>
      <c r="I53" s="19">
        <v>2646</v>
      </c>
      <c r="J53" s="19">
        <v>56973</v>
      </c>
      <c r="K53" s="19">
        <v>2344</v>
      </c>
      <c r="L53" s="19">
        <v>56158</v>
      </c>
      <c r="M53" s="19">
        <v>4031</v>
      </c>
      <c r="N53" s="19">
        <v>83018</v>
      </c>
    </row>
    <row r="54" spans="1:14" ht="18" customHeight="1">
      <c r="A54" s="59" t="s">
        <v>634</v>
      </c>
      <c r="B54" s="57" t="s">
        <v>633</v>
      </c>
      <c r="C54" s="9">
        <v>3239</v>
      </c>
      <c r="D54" s="9">
        <v>77771</v>
      </c>
      <c r="E54" s="9">
        <v>5220</v>
      </c>
      <c r="F54" s="9">
        <v>100023</v>
      </c>
      <c r="G54" s="9">
        <v>2049</v>
      </c>
      <c r="H54" s="9">
        <v>49879</v>
      </c>
      <c r="I54" s="9">
        <v>2680</v>
      </c>
      <c r="J54" s="9">
        <v>53819</v>
      </c>
      <c r="K54" s="9">
        <v>2265</v>
      </c>
      <c r="L54" s="9">
        <v>57243</v>
      </c>
      <c r="M54" s="9">
        <v>3919</v>
      </c>
      <c r="N54" s="9">
        <v>78984</v>
      </c>
    </row>
    <row r="55" spans="1:14" ht="5.0999999999999996" customHeight="1">
      <c r="A55" s="6"/>
      <c r="B55" s="7"/>
      <c r="C55" s="6"/>
      <c r="D55" s="6"/>
      <c r="E55" s="6"/>
      <c r="F55" s="6"/>
      <c r="G55" s="6"/>
      <c r="H55" s="6"/>
      <c r="I55" s="6"/>
      <c r="J55" s="6"/>
      <c r="K55" s="6"/>
      <c r="L55" s="6"/>
      <c r="M55" s="6"/>
      <c r="N55" s="6"/>
    </row>
    <row r="56" spans="1:14" ht="13.5" customHeight="1">
      <c r="A56" s="5" t="s">
        <v>429</v>
      </c>
    </row>
    <row r="57" spans="1:14">
      <c r="B57" s="5"/>
      <c r="C57" s="5"/>
      <c r="D57" s="5"/>
      <c r="E57" s="5"/>
      <c r="F57" s="5"/>
      <c r="G57" s="5"/>
      <c r="H57" s="5"/>
      <c r="I57" s="5"/>
      <c r="J57" s="5"/>
      <c r="K57" s="5"/>
      <c r="L57" s="5"/>
      <c r="M57" s="5"/>
      <c r="N57" s="5"/>
    </row>
  </sheetData>
  <mergeCells count="7">
    <mergeCell ref="A5:B5"/>
    <mergeCell ref="A25:B25"/>
    <mergeCell ref="A47:B48"/>
    <mergeCell ref="L5:N5"/>
    <mergeCell ref="I5:K5"/>
    <mergeCell ref="F5:H5"/>
    <mergeCell ref="C5:E5"/>
  </mergeCells>
  <phoneticPr fontId="3"/>
  <pageMargins left="0.59055118110236227" right="0.39370078740157483" top="0.39370078740157483" bottom="0.39370078740157483" header="0.31496062992125984" footer="0.31496062992125984"/>
  <pageSetup paperSize="9" firstPageNumber="142"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dimension ref="A1:N65"/>
  <sheetViews>
    <sheetView tabSelected="1" zoomScaleNormal="100" zoomScaleSheetLayoutView="100" workbookViewId="0"/>
  </sheetViews>
  <sheetFormatPr defaultRowHeight="13.5"/>
  <cols>
    <col min="1" max="1" width="7.625" style="108" customWidth="1"/>
    <col min="2" max="13" width="7.25" style="108" customWidth="1"/>
    <col min="14" max="14" width="9" style="108"/>
    <col min="15" max="16384" width="9" style="62"/>
  </cols>
  <sheetData>
    <row r="1" spans="1:13">
      <c r="B1" s="5"/>
      <c r="C1" s="5"/>
      <c r="D1" s="5"/>
      <c r="E1" s="5"/>
      <c r="F1" s="5"/>
      <c r="G1" s="5"/>
      <c r="H1" s="5"/>
      <c r="I1" s="5"/>
      <c r="J1" s="5"/>
      <c r="K1" s="5"/>
      <c r="L1" s="5"/>
      <c r="M1" s="103" t="s">
        <v>682</v>
      </c>
    </row>
    <row r="2" spans="1:13">
      <c r="A2" s="5"/>
      <c r="B2" s="5"/>
      <c r="C2" s="5"/>
      <c r="D2" s="5"/>
      <c r="E2" s="5"/>
      <c r="F2" s="5"/>
      <c r="G2" s="5"/>
      <c r="H2" s="5"/>
      <c r="I2" s="5"/>
      <c r="J2" s="5"/>
      <c r="K2" s="5"/>
      <c r="L2" s="5"/>
      <c r="M2" s="5"/>
    </row>
    <row r="3" spans="1:13" ht="14.25">
      <c r="A3" s="10" t="s">
        <v>598</v>
      </c>
      <c r="B3" s="5"/>
      <c r="C3" s="5"/>
      <c r="D3" s="5"/>
      <c r="E3" s="5"/>
      <c r="F3" s="5"/>
      <c r="G3" s="5"/>
      <c r="H3" s="5"/>
      <c r="I3" s="5"/>
      <c r="J3" s="5"/>
      <c r="K3" s="5"/>
      <c r="L3" s="5"/>
      <c r="M3" s="5"/>
    </row>
    <row r="4" spans="1:13">
      <c r="A4" s="5"/>
      <c r="B4" s="5"/>
      <c r="C4" s="5"/>
      <c r="D4" s="5"/>
      <c r="E4" s="5"/>
      <c r="F4" s="5"/>
      <c r="G4" s="5"/>
      <c r="H4" s="5"/>
      <c r="I4" s="5"/>
      <c r="J4" s="5"/>
      <c r="K4" s="5"/>
      <c r="L4" s="5"/>
      <c r="M4" s="5"/>
    </row>
    <row r="5" spans="1:13">
      <c r="A5" s="45"/>
      <c r="B5" s="46"/>
      <c r="C5" s="123" t="s">
        <v>234</v>
      </c>
      <c r="D5" s="123"/>
      <c r="E5" s="123"/>
      <c r="F5" s="123"/>
      <c r="G5" s="123"/>
      <c r="H5" s="123"/>
      <c r="I5" s="123" t="s">
        <v>235</v>
      </c>
      <c r="J5" s="123"/>
      <c r="K5" s="123"/>
      <c r="L5" s="123"/>
      <c r="M5" s="124"/>
    </row>
    <row r="6" spans="1:13">
      <c r="A6" s="155" t="s">
        <v>236</v>
      </c>
      <c r="B6" s="130"/>
      <c r="C6" s="123" t="s">
        <v>237</v>
      </c>
      <c r="D6" s="123" t="s">
        <v>238</v>
      </c>
      <c r="E6" s="123"/>
      <c r="F6" s="123" t="s">
        <v>239</v>
      </c>
      <c r="G6" s="138" t="s">
        <v>240</v>
      </c>
      <c r="H6" s="123" t="s">
        <v>241</v>
      </c>
      <c r="I6" s="123" t="s">
        <v>104</v>
      </c>
      <c r="J6" s="123" t="s">
        <v>242</v>
      </c>
      <c r="K6" s="123" t="s">
        <v>243</v>
      </c>
      <c r="L6" s="123" t="s">
        <v>244</v>
      </c>
      <c r="M6" s="124" t="s">
        <v>245</v>
      </c>
    </row>
    <row r="7" spans="1:13">
      <c r="A7" s="6"/>
      <c r="B7" s="7"/>
      <c r="C7" s="123"/>
      <c r="D7" s="89" t="s">
        <v>246</v>
      </c>
      <c r="E7" s="89" t="s">
        <v>247</v>
      </c>
      <c r="F7" s="123"/>
      <c r="G7" s="123"/>
      <c r="H7" s="123"/>
      <c r="I7" s="123"/>
      <c r="J7" s="123"/>
      <c r="K7" s="123"/>
      <c r="L7" s="123"/>
      <c r="M7" s="124"/>
    </row>
    <row r="8" spans="1:13">
      <c r="A8" s="5"/>
      <c r="B8" s="46"/>
      <c r="C8" s="103" t="s">
        <v>248</v>
      </c>
      <c r="D8" s="103" t="s">
        <v>249</v>
      </c>
      <c r="E8" s="103" t="s">
        <v>249</v>
      </c>
      <c r="F8" s="103" t="s">
        <v>248</v>
      </c>
      <c r="G8" s="103" t="s">
        <v>248</v>
      </c>
      <c r="H8" s="103" t="s">
        <v>248</v>
      </c>
      <c r="I8" s="103" t="s">
        <v>248</v>
      </c>
      <c r="J8" s="103" t="s">
        <v>248</v>
      </c>
      <c r="K8" s="103" t="s">
        <v>248</v>
      </c>
      <c r="L8" s="103" t="s">
        <v>248</v>
      </c>
      <c r="M8" s="103" t="s">
        <v>248</v>
      </c>
    </row>
    <row r="9" spans="1:13">
      <c r="A9" s="103" t="s">
        <v>636</v>
      </c>
      <c r="B9" s="3" t="s">
        <v>250</v>
      </c>
      <c r="C9" s="36">
        <v>298</v>
      </c>
      <c r="D9" s="21">
        <v>212</v>
      </c>
      <c r="E9" s="21">
        <v>214</v>
      </c>
      <c r="F9" s="21">
        <v>945</v>
      </c>
      <c r="G9" s="21">
        <v>5314</v>
      </c>
      <c r="H9" s="21">
        <v>268</v>
      </c>
      <c r="I9" s="21">
        <v>717</v>
      </c>
      <c r="J9" s="21">
        <v>133</v>
      </c>
      <c r="K9" s="21">
        <v>114</v>
      </c>
      <c r="L9" s="21">
        <v>400</v>
      </c>
      <c r="M9" s="21">
        <v>70</v>
      </c>
    </row>
    <row r="10" spans="1:13">
      <c r="A10" s="69" t="s">
        <v>446</v>
      </c>
      <c r="B10" s="3"/>
      <c r="C10" s="36">
        <v>299</v>
      </c>
      <c r="D10" s="21">
        <v>216</v>
      </c>
      <c r="E10" s="21">
        <v>241</v>
      </c>
      <c r="F10" s="21">
        <v>1083</v>
      </c>
      <c r="G10" s="21">
        <v>5700</v>
      </c>
      <c r="H10" s="21">
        <v>244</v>
      </c>
      <c r="I10" s="21">
        <v>1177</v>
      </c>
      <c r="J10" s="21">
        <v>146</v>
      </c>
      <c r="K10" s="21">
        <v>107</v>
      </c>
      <c r="L10" s="21">
        <v>885</v>
      </c>
      <c r="M10" s="21">
        <v>39</v>
      </c>
    </row>
    <row r="11" spans="1:13">
      <c r="A11" s="69" t="s">
        <v>459</v>
      </c>
      <c r="B11" s="3" t="s">
        <v>637</v>
      </c>
      <c r="C11" s="36">
        <v>179</v>
      </c>
      <c r="D11" s="21">
        <v>196</v>
      </c>
      <c r="E11" s="21">
        <v>212</v>
      </c>
      <c r="F11" s="21">
        <v>948</v>
      </c>
      <c r="G11" s="21">
        <v>5942</v>
      </c>
      <c r="H11" s="21">
        <v>254</v>
      </c>
      <c r="I11" s="21">
        <v>0</v>
      </c>
      <c r="J11" s="21">
        <v>0</v>
      </c>
      <c r="K11" s="21">
        <v>0</v>
      </c>
      <c r="L11" s="21">
        <v>0</v>
      </c>
      <c r="M11" s="21">
        <v>0</v>
      </c>
    </row>
    <row r="12" spans="1:13">
      <c r="A12" s="69" t="s">
        <v>547</v>
      </c>
      <c r="B12" s="80"/>
      <c r="C12" s="36">
        <v>218</v>
      </c>
      <c r="D12" s="21">
        <v>253</v>
      </c>
      <c r="E12" s="21">
        <v>245</v>
      </c>
      <c r="F12" s="21">
        <v>1054</v>
      </c>
      <c r="G12" s="21">
        <v>5988</v>
      </c>
      <c r="H12" s="21">
        <v>263</v>
      </c>
      <c r="I12" s="21">
        <v>0</v>
      </c>
      <c r="J12" s="21">
        <v>0</v>
      </c>
      <c r="K12" s="21">
        <v>0</v>
      </c>
      <c r="L12" s="21">
        <v>0</v>
      </c>
      <c r="M12" s="21">
        <v>0</v>
      </c>
    </row>
    <row r="13" spans="1:13">
      <c r="A13" s="69" t="s">
        <v>669</v>
      </c>
      <c r="B13" s="80"/>
      <c r="C13" s="36">
        <v>271</v>
      </c>
      <c r="D13" s="21">
        <v>287</v>
      </c>
      <c r="E13" s="21">
        <v>286</v>
      </c>
      <c r="F13" s="21">
        <v>959</v>
      </c>
      <c r="G13" s="21">
        <v>5901</v>
      </c>
      <c r="H13" s="21">
        <v>264</v>
      </c>
      <c r="I13" s="21">
        <v>0</v>
      </c>
      <c r="J13" s="21">
        <v>0</v>
      </c>
      <c r="K13" s="21">
        <v>0</v>
      </c>
      <c r="L13" s="21">
        <v>0</v>
      </c>
      <c r="M13" s="21">
        <v>0</v>
      </c>
    </row>
    <row r="14" spans="1:13" ht="5.0999999999999996" customHeight="1">
      <c r="A14" s="6"/>
      <c r="B14" s="7"/>
      <c r="C14" s="6"/>
      <c r="D14" s="6"/>
      <c r="E14" s="6"/>
      <c r="F14" s="6"/>
      <c r="G14" s="6"/>
      <c r="H14" s="6"/>
      <c r="I14" s="6"/>
      <c r="J14" s="6"/>
      <c r="K14" s="6"/>
      <c r="L14" s="6"/>
      <c r="M14" s="6"/>
    </row>
    <row r="15" spans="1:13">
      <c r="A15" s="15" t="s">
        <v>602</v>
      </c>
      <c r="B15" s="5"/>
      <c r="C15" s="5"/>
      <c r="D15" s="5"/>
      <c r="E15" s="5"/>
      <c r="F15" s="5"/>
      <c r="G15" s="5"/>
      <c r="H15" s="5"/>
      <c r="I15" s="5"/>
      <c r="J15" s="5"/>
      <c r="K15" s="5"/>
      <c r="L15" s="5"/>
      <c r="M15" s="5"/>
    </row>
    <row r="16" spans="1:13">
      <c r="A16" s="5" t="s">
        <v>412</v>
      </c>
      <c r="B16" s="5"/>
      <c r="C16" s="5"/>
      <c r="D16" s="5"/>
      <c r="E16" s="5"/>
      <c r="F16" s="5"/>
      <c r="G16" s="5"/>
      <c r="H16" s="5"/>
      <c r="I16" s="5"/>
      <c r="J16" s="5"/>
      <c r="K16" s="5"/>
      <c r="L16" s="5"/>
      <c r="M16" s="5"/>
    </row>
    <row r="17" spans="1:13">
      <c r="B17" s="5"/>
      <c r="C17" s="5"/>
      <c r="D17" s="5"/>
      <c r="E17" s="5"/>
      <c r="F17" s="5"/>
      <c r="G17" s="5"/>
      <c r="H17" s="5"/>
      <c r="I17" s="5"/>
      <c r="J17" s="5"/>
      <c r="K17" s="5"/>
      <c r="L17" s="5"/>
      <c r="M17" s="5"/>
    </row>
    <row r="18" spans="1:13">
      <c r="A18" s="5"/>
      <c r="B18" s="5"/>
      <c r="C18" s="5"/>
      <c r="D18" s="5"/>
      <c r="E18" s="5"/>
      <c r="F18" s="5"/>
      <c r="G18" s="5"/>
      <c r="H18" s="5"/>
      <c r="I18" s="5"/>
      <c r="J18" s="5"/>
      <c r="K18" s="5"/>
      <c r="L18" s="5"/>
      <c r="M18" s="5"/>
    </row>
    <row r="19" spans="1:13" ht="14.25">
      <c r="A19" s="10" t="s">
        <v>528</v>
      </c>
      <c r="B19" s="5"/>
      <c r="C19" s="5"/>
      <c r="D19" s="5"/>
      <c r="E19" s="5"/>
      <c r="F19" s="5"/>
      <c r="G19" s="5"/>
      <c r="H19" s="5"/>
      <c r="I19" s="5"/>
      <c r="J19" s="5"/>
      <c r="K19" s="5"/>
      <c r="L19" s="5"/>
      <c r="M19" s="5"/>
    </row>
    <row r="20" spans="1:13">
      <c r="A20" s="5"/>
      <c r="B20" s="5"/>
      <c r="C20" s="5"/>
      <c r="D20" s="5"/>
      <c r="E20" s="5"/>
      <c r="F20" s="5"/>
      <c r="G20" s="5"/>
      <c r="H20" s="5"/>
      <c r="I20" s="5"/>
      <c r="J20" s="5"/>
      <c r="K20" s="5"/>
      <c r="L20" s="5"/>
      <c r="M20" s="5"/>
    </row>
    <row r="21" spans="1:13">
      <c r="A21" s="97"/>
      <c r="B21" s="104"/>
      <c r="C21" s="99"/>
      <c r="D21" s="104"/>
      <c r="E21" s="138" t="s">
        <v>255</v>
      </c>
      <c r="F21" s="123" t="s">
        <v>256</v>
      </c>
      <c r="G21" s="123"/>
      <c r="H21" s="123"/>
      <c r="I21" s="123"/>
      <c r="J21" s="123"/>
      <c r="K21" s="124"/>
      <c r="L21" s="5"/>
      <c r="M21" s="5"/>
    </row>
    <row r="22" spans="1:13">
      <c r="A22" s="155" t="s">
        <v>253</v>
      </c>
      <c r="B22" s="130"/>
      <c r="C22" s="166" t="s">
        <v>254</v>
      </c>
      <c r="D22" s="130"/>
      <c r="E22" s="123"/>
      <c r="F22" s="123" t="s">
        <v>257</v>
      </c>
      <c r="G22" s="123" t="s">
        <v>263</v>
      </c>
      <c r="H22" s="123" t="s">
        <v>258</v>
      </c>
      <c r="I22" s="123"/>
      <c r="J22" s="123" t="s">
        <v>259</v>
      </c>
      <c r="K22" s="124"/>
      <c r="L22" s="5"/>
      <c r="M22" s="5"/>
    </row>
    <row r="23" spans="1:13">
      <c r="A23" s="107"/>
      <c r="B23" s="105"/>
      <c r="C23" s="106"/>
      <c r="D23" s="105"/>
      <c r="E23" s="123"/>
      <c r="F23" s="123"/>
      <c r="G23" s="123"/>
      <c r="H23" s="89" t="s">
        <v>260</v>
      </c>
      <c r="I23" s="89" t="s">
        <v>261</v>
      </c>
      <c r="J23" s="89" t="s">
        <v>260</v>
      </c>
      <c r="K23" s="90" t="s">
        <v>261</v>
      </c>
      <c r="L23" s="5"/>
      <c r="M23" s="5"/>
    </row>
    <row r="24" spans="1:13">
      <c r="A24" s="5"/>
      <c r="B24" s="3"/>
      <c r="C24" s="5"/>
      <c r="D24" s="103" t="s">
        <v>262</v>
      </c>
      <c r="E24" s="103" t="s">
        <v>262</v>
      </c>
      <c r="F24" s="103"/>
      <c r="G24" s="103" t="s">
        <v>262</v>
      </c>
      <c r="H24" s="103"/>
      <c r="I24" s="103" t="s">
        <v>262</v>
      </c>
      <c r="J24" s="103"/>
      <c r="K24" s="103" t="s">
        <v>262</v>
      </c>
      <c r="L24" s="5"/>
      <c r="M24" s="5"/>
    </row>
    <row r="25" spans="1:13">
      <c r="A25" s="103" t="s">
        <v>636</v>
      </c>
      <c r="B25" s="3" t="s">
        <v>250</v>
      </c>
      <c r="C25" s="5"/>
      <c r="D25" s="8">
        <v>31838</v>
      </c>
      <c r="E25" s="8">
        <v>24463</v>
      </c>
      <c r="F25" s="8">
        <v>142</v>
      </c>
      <c r="G25" s="8">
        <v>7375</v>
      </c>
      <c r="H25" s="8">
        <v>44</v>
      </c>
      <c r="I25" s="8">
        <v>1998</v>
      </c>
      <c r="J25" s="8">
        <v>98</v>
      </c>
      <c r="K25" s="8">
        <v>5377</v>
      </c>
      <c r="L25" s="5"/>
      <c r="M25" s="5"/>
    </row>
    <row r="26" spans="1:13">
      <c r="A26" s="69" t="s">
        <v>446</v>
      </c>
      <c r="B26" s="3"/>
      <c r="C26" s="5"/>
      <c r="D26" s="8">
        <v>34459</v>
      </c>
      <c r="E26" s="8">
        <v>27501</v>
      </c>
      <c r="F26" s="8">
        <v>135</v>
      </c>
      <c r="G26" s="8">
        <v>6958</v>
      </c>
      <c r="H26" s="8">
        <v>37</v>
      </c>
      <c r="I26" s="8">
        <v>1825</v>
      </c>
      <c r="J26" s="8">
        <v>98</v>
      </c>
      <c r="K26" s="8">
        <v>5133</v>
      </c>
      <c r="L26" s="5"/>
      <c r="M26" s="5"/>
    </row>
    <row r="27" spans="1:13">
      <c r="A27" s="69" t="s">
        <v>459</v>
      </c>
      <c r="B27" s="3"/>
      <c r="C27" s="5"/>
      <c r="D27" s="8">
        <v>34858</v>
      </c>
      <c r="E27" s="8">
        <v>24017</v>
      </c>
      <c r="F27" s="8">
        <v>186</v>
      </c>
      <c r="G27" s="8">
        <v>10841</v>
      </c>
      <c r="H27" s="8">
        <v>52</v>
      </c>
      <c r="I27" s="8">
        <v>1993</v>
      </c>
      <c r="J27" s="8">
        <v>134</v>
      </c>
      <c r="K27" s="8">
        <v>8848</v>
      </c>
      <c r="L27" s="5"/>
      <c r="M27" s="5"/>
    </row>
    <row r="28" spans="1:13">
      <c r="A28" s="69" t="s">
        <v>547</v>
      </c>
      <c r="B28" s="3"/>
      <c r="C28" s="5"/>
      <c r="D28" s="8">
        <v>29874</v>
      </c>
      <c r="E28" s="8">
        <v>23626</v>
      </c>
      <c r="F28" s="8">
        <v>172</v>
      </c>
      <c r="G28" s="8">
        <v>6248</v>
      </c>
      <c r="H28" s="8">
        <v>41</v>
      </c>
      <c r="I28" s="8">
        <v>1171</v>
      </c>
      <c r="J28" s="8">
        <v>131</v>
      </c>
      <c r="K28" s="8">
        <v>5077</v>
      </c>
      <c r="L28" s="5"/>
      <c r="M28" s="5"/>
    </row>
    <row r="29" spans="1:13">
      <c r="A29" s="69" t="s">
        <v>618</v>
      </c>
      <c r="B29" s="3"/>
      <c r="C29" s="5"/>
      <c r="D29" s="8">
        <v>47721</v>
      </c>
      <c r="E29" s="8">
        <v>37577</v>
      </c>
      <c r="F29" s="8">
        <v>180</v>
      </c>
      <c r="G29" s="8">
        <v>10144</v>
      </c>
      <c r="H29" s="8">
        <v>42</v>
      </c>
      <c r="I29" s="8">
        <v>1683</v>
      </c>
      <c r="J29" s="8">
        <v>138</v>
      </c>
      <c r="K29" s="8">
        <v>8461</v>
      </c>
      <c r="L29" s="5"/>
      <c r="M29" s="5"/>
    </row>
    <row r="30" spans="1:13" ht="5.0999999999999996" customHeight="1">
      <c r="A30" s="6"/>
      <c r="B30" s="7"/>
      <c r="C30" s="6"/>
      <c r="D30" s="6"/>
      <c r="E30" s="6"/>
      <c r="F30" s="6"/>
      <c r="G30" s="6"/>
      <c r="H30" s="6"/>
      <c r="I30" s="6"/>
      <c r="J30" s="6"/>
      <c r="K30" s="6"/>
      <c r="L30" s="5"/>
      <c r="M30" s="5"/>
    </row>
    <row r="31" spans="1:13">
      <c r="A31" s="5" t="s">
        <v>653</v>
      </c>
      <c r="B31" s="5"/>
      <c r="C31" s="5"/>
      <c r="D31" s="5"/>
      <c r="E31" s="5"/>
      <c r="F31" s="5"/>
      <c r="G31" s="5"/>
      <c r="H31" s="5"/>
      <c r="I31" s="5"/>
      <c r="J31" s="5"/>
      <c r="K31" s="5"/>
      <c r="L31" s="5"/>
      <c r="M31" s="5"/>
    </row>
    <row r="33" spans="1:13">
      <c r="A33" s="5"/>
      <c r="B33" s="5"/>
      <c r="C33" s="5"/>
      <c r="D33" s="5"/>
      <c r="E33" s="5"/>
      <c r="F33" s="5"/>
      <c r="G33" s="5"/>
      <c r="H33" s="5"/>
      <c r="I33" s="5"/>
      <c r="J33" s="5"/>
      <c r="K33" s="5"/>
      <c r="L33" s="5"/>
      <c r="M33" s="5"/>
    </row>
    <row r="34" spans="1:13" ht="14.25">
      <c r="A34" s="10" t="s">
        <v>529</v>
      </c>
      <c r="B34" s="5"/>
      <c r="C34" s="5"/>
      <c r="D34" s="5"/>
      <c r="E34" s="5"/>
      <c r="F34" s="5"/>
      <c r="G34" s="5"/>
      <c r="H34" s="5"/>
      <c r="I34" s="5"/>
      <c r="J34" s="5"/>
      <c r="K34" s="5"/>
      <c r="L34" s="5"/>
      <c r="M34" s="5"/>
    </row>
    <row r="35" spans="1:13">
      <c r="A35" s="5" t="s">
        <v>399</v>
      </c>
      <c r="B35" s="5"/>
      <c r="C35" s="5"/>
      <c r="D35" s="5"/>
      <c r="E35" s="5"/>
      <c r="F35" s="5"/>
      <c r="G35" s="5"/>
      <c r="H35" s="5"/>
      <c r="I35" s="5"/>
      <c r="J35" s="15" t="s">
        <v>472</v>
      </c>
      <c r="L35" s="5"/>
      <c r="M35" s="5"/>
    </row>
    <row r="36" spans="1:13">
      <c r="A36" s="171" t="s">
        <v>264</v>
      </c>
      <c r="B36" s="125"/>
      <c r="C36" s="125" t="s">
        <v>265</v>
      </c>
      <c r="D36" s="125" t="s">
        <v>20</v>
      </c>
      <c r="E36" s="157"/>
      <c r="F36" s="45"/>
      <c r="G36" s="45"/>
      <c r="H36" s="45"/>
      <c r="I36" s="45"/>
      <c r="J36" s="45"/>
      <c r="K36" s="45"/>
      <c r="L36" s="45"/>
      <c r="M36" s="45"/>
    </row>
    <row r="37" spans="1:13">
      <c r="A37" s="172"/>
      <c r="B37" s="126"/>
      <c r="C37" s="126"/>
      <c r="D37" s="126"/>
      <c r="E37" s="173"/>
      <c r="F37" s="123" t="s">
        <v>266</v>
      </c>
      <c r="G37" s="123"/>
      <c r="H37" s="123" t="s">
        <v>267</v>
      </c>
      <c r="I37" s="123"/>
      <c r="J37" s="138" t="s">
        <v>268</v>
      </c>
      <c r="K37" s="123"/>
      <c r="L37" s="123" t="s">
        <v>269</v>
      </c>
      <c r="M37" s="124"/>
    </row>
    <row r="38" spans="1:13" ht="4.5" customHeight="1">
      <c r="A38" s="5"/>
      <c r="B38" s="3"/>
      <c r="C38" s="5"/>
      <c r="D38" s="5"/>
      <c r="E38" s="5"/>
      <c r="F38" s="5"/>
      <c r="G38" s="5"/>
      <c r="H38" s="5"/>
      <c r="I38" s="5"/>
      <c r="J38" s="5"/>
      <c r="K38" s="5"/>
      <c r="L38" s="5"/>
      <c r="M38" s="5"/>
    </row>
    <row r="39" spans="1:13">
      <c r="A39" s="103" t="s">
        <v>450</v>
      </c>
      <c r="B39" s="3" t="s">
        <v>638</v>
      </c>
      <c r="C39" s="8">
        <v>22</v>
      </c>
      <c r="D39" s="30">
        <v>459402</v>
      </c>
      <c r="E39" s="30"/>
      <c r="F39" s="30">
        <v>49593</v>
      </c>
      <c r="G39" s="30"/>
      <c r="H39" s="30">
        <v>201591</v>
      </c>
      <c r="I39" s="30"/>
      <c r="J39" s="30">
        <v>25416</v>
      </c>
      <c r="K39" s="30"/>
      <c r="L39" s="30">
        <v>182802</v>
      </c>
      <c r="M39" s="30"/>
    </row>
    <row r="40" spans="1:13">
      <c r="A40" s="69" t="s">
        <v>670</v>
      </c>
      <c r="B40" s="70" t="s">
        <v>449</v>
      </c>
      <c r="C40" s="8">
        <v>22</v>
      </c>
      <c r="D40" s="30">
        <v>443925</v>
      </c>
      <c r="E40" s="30"/>
      <c r="F40" s="30">
        <v>59694</v>
      </c>
      <c r="G40" s="30"/>
      <c r="H40" s="30">
        <v>192896</v>
      </c>
      <c r="I40" s="30"/>
      <c r="J40" s="30">
        <v>25733</v>
      </c>
      <c r="K40" s="30"/>
      <c r="L40" s="30">
        <v>165602</v>
      </c>
      <c r="M40" s="30"/>
    </row>
    <row r="41" spans="1:13">
      <c r="A41" s="69" t="s">
        <v>670</v>
      </c>
      <c r="B41" s="70" t="s">
        <v>467</v>
      </c>
      <c r="C41" s="20" t="s">
        <v>639</v>
      </c>
      <c r="D41" s="30">
        <v>306754</v>
      </c>
      <c r="E41" s="30"/>
      <c r="F41" s="30">
        <v>55162</v>
      </c>
      <c r="G41" s="30"/>
      <c r="H41" s="30">
        <v>107804</v>
      </c>
      <c r="I41" s="30"/>
      <c r="J41" s="30">
        <v>24615</v>
      </c>
      <c r="K41" s="30"/>
      <c r="L41" s="30">
        <v>119173</v>
      </c>
      <c r="M41" s="30"/>
    </row>
    <row r="42" spans="1:13">
      <c r="A42" s="69" t="s">
        <v>670</v>
      </c>
      <c r="B42" s="70" t="s">
        <v>545</v>
      </c>
      <c r="C42" s="20">
        <v>6</v>
      </c>
      <c r="D42" s="30">
        <v>279417</v>
      </c>
      <c r="E42" s="30"/>
      <c r="F42" s="30">
        <v>48655</v>
      </c>
      <c r="G42" s="30"/>
      <c r="H42" s="30">
        <v>100266</v>
      </c>
      <c r="I42" s="30"/>
      <c r="J42" s="30">
        <v>22590</v>
      </c>
      <c r="K42" s="30"/>
      <c r="L42" s="30">
        <v>107906</v>
      </c>
      <c r="M42" s="30"/>
    </row>
    <row r="43" spans="1:13">
      <c r="A43" s="69" t="s">
        <v>670</v>
      </c>
      <c r="B43" s="70" t="s">
        <v>671</v>
      </c>
      <c r="C43" s="20">
        <v>6</v>
      </c>
      <c r="D43" s="174">
        <v>271029</v>
      </c>
      <c r="E43" s="174"/>
      <c r="F43" s="174">
        <v>52430</v>
      </c>
      <c r="G43" s="174"/>
      <c r="H43" s="174">
        <v>94631</v>
      </c>
      <c r="I43" s="174"/>
      <c r="J43" s="174">
        <v>23988</v>
      </c>
      <c r="K43" s="174"/>
      <c r="L43" s="174">
        <v>99980</v>
      </c>
      <c r="M43" s="174"/>
    </row>
    <row r="44" spans="1:13" ht="4.5" customHeight="1">
      <c r="A44" s="6"/>
      <c r="B44" s="7"/>
      <c r="C44" s="6"/>
      <c r="D44" s="6"/>
      <c r="E44" s="6"/>
      <c r="F44" s="6"/>
      <c r="G44" s="6"/>
      <c r="H44" s="6"/>
      <c r="I44" s="6"/>
      <c r="J44" s="6"/>
      <c r="K44" s="6"/>
      <c r="L44" s="6"/>
      <c r="M44" s="6"/>
    </row>
    <row r="45" spans="1:13">
      <c r="A45" s="5" t="s">
        <v>603</v>
      </c>
      <c r="B45" s="5"/>
      <c r="C45" s="5"/>
      <c r="D45" s="5"/>
      <c r="E45" s="5"/>
      <c r="F45" s="5"/>
      <c r="G45" s="5"/>
      <c r="H45" s="5"/>
      <c r="I45" s="5"/>
      <c r="J45" s="5"/>
      <c r="K45" s="5"/>
      <c r="L45" s="5"/>
      <c r="M45" s="5"/>
    </row>
    <row r="46" spans="1:13">
      <c r="A46" s="5" t="s">
        <v>452</v>
      </c>
      <c r="B46" s="5"/>
      <c r="C46" s="5"/>
      <c r="D46" s="5"/>
      <c r="E46" s="102"/>
      <c r="F46" s="5"/>
      <c r="G46" s="5"/>
      <c r="H46" s="5"/>
      <c r="I46" s="5"/>
      <c r="J46" s="5"/>
      <c r="K46" s="5"/>
      <c r="L46" s="5"/>
      <c r="M46" s="5"/>
    </row>
    <row r="47" spans="1:13">
      <c r="B47" s="5"/>
      <c r="C47" s="5"/>
      <c r="D47" s="5"/>
      <c r="E47" s="5"/>
      <c r="F47" s="5"/>
      <c r="G47" s="5"/>
      <c r="H47" s="5"/>
      <c r="I47" s="5"/>
      <c r="J47" s="5"/>
      <c r="K47" s="5"/>
      <c r="L47" s="5"/>
      <c r="M47" s="5"/>
    </row>
    <row r="49" spans="1:13" ht="14.25">
      <c r="A49" s="10" t="s">
        <v>530</v>
      </c>
      <c r="B49" s="5"/>
      <c r="C49" s="5"/>
      <c r="D49" s="5"/>
      <c r="E49" s="5"/>
      <c r="F49" s="5"/>
      <c r="G49" s="5"/>
      <c r="H49" s="5"/>
      <c r="I49" s="5"/>
      <c r="J49" s="5"/>
      <c r="K49" s="5"/>
      <c r="L49" s="5"/>
      <c r="M49" s="5"/>
    </row>
    <row r="50" spans="1:13">
      <c r="A50" s="5"/>
      <c r="B50" s="5"/>
      <c r="C50" s="5"/>
      <c r="D50" s="5"/>
      <c r="E50" s="5"/>
      <c r="F50" s="5"/>
      <c r="G50" s="5"/>
      <c r="H50" s="5"/>
      <c r="I50" s="5"/>
      <c r="J50" s="5"/>
      <c r="K50" s="5"/>
      <c r="L50" s="5"/>
      <c r="M50" s="5" t="s">
        <v>270</v>
      </c>
    </row>
    <row r="51" spans="1:13">
      <c r="A51" s="122" t="s">
        <v>49</v>
      </c>
      <c r="B51" s="123"/>
      <c r="C51" s="123"/>
      <c r="D51" s="124" t="s">
        <v>665</v>
      </c>
      <c r="E51" s="122"/>
      <c r="F51" s="123" t="s">
        <v>668</v>
      </c>
      <c r="G51" s="124"/>
      <c r="H51" s="123" t="s">
        <v>655</v>
      </c>
      <c r="I51" s="124"/>
      <c r="J51" s="123" t="s">
        <v>656</v>
      </c>
      <c r="K51" s="124"/>
      <c r="L51" s="123" t="s">
        <v>657</v>
      </c>
      <c r="M51" s="124"/>
    </row>
    <row r="52" spans="1:13" ht="4.5" customHeight="1">
      <c r="A52" s="5"/>
      <c r="B52" s="71"/>
      <c r="C52" s="3"/>
      <c r="D52" s="5"/>
      <c r="E52" s="5"/>
      <c r="F52" s="5"/>
      <c r="G52" s="5"/>
      <c r="H52" s="5"/>
      <c r="I52" s="5"/>
      <c r="J52" s="5"/>
      <c r="K52" s="5"/>
      <c r="L52" s="5"/>
      <c r="M52" s="5"/>
    </row>
    <row r="53" spans="1:13">
      <c r="A53" s="5"/>
      <c r="B53" s="71"/>
      <c r="C53" s="3"/>
      <c r="D53" s="5"/>
      <c r="E53" s="5"/>
      <c r="F53" s="5"/>
      <c r="G53" s="5"/>
      <c r="H53" s="41" t="s">
        <v>272</v>
      </c>
      <c r="I53" s="41"/>
      <c r="J53" s="5"/>
      <c r="K53" s="5"/>
      <c r="L53" s="5"/>
      <c r="M53" s="5"/>
    </row>
    <row r="54" spans="1:13">
      <c r="A54" s="5" t="s">
        <v>273</v>
      </c>
      <c r="B54" s="71"/>
      <c r="C54" s="3"/>
      <c r="D54" s="30">
        <v>45</v>
      </c>
      <c r="E54" s="30"/>
      <c r="F54" s="30">
        <v>46</v>
      </c>
      <c r="G54" s="30"/>
      <c r="H54" s="30">
        <v>47</v>
      </c>
      <c r="I54" s="30"/>
      <c r="J54" s="30">
        <v>47</v>
      </c>
      <c r="K54" s="30"/>
      <c r="L54" s="174">
        <v>47</v>
      </c>
      <c r="M54" s="174"/>
    </row>
    <row r="55" spans="1:13">
      <c r="A55" s="5" t="s">
        <v>271</v>
      </c>
      <c r="B55" s="71"/>
      <c r="C55" s="3"/>
      <c r="D55" s="30">
        <v>366226</v>
      </c>
      <c r="E55" s="30"/>
      <c r="F55" s="30">
        <v>369612</v>
      </c>
      <c r="G55" s="30"/>
      <c r="H55" s="30">
        <v>384019</v>
      </c>
      <c r="I55" s="30"/>
      <c r="J55" s="30">
        <v>397402</v>
      </c>
      <c r="K55" s="30"/>
      <c r="L55" s="174">
        <v>427034</v>
      </c>
      <c r="M55" s="174"/>
    </row>
    <row r="56" spans="1:13">
      <c r="A56" s="5"/>
      <c r="B56" s="71"/>
      <c r="C56" s="3"/>
      <c r="D56" s="5"/>
      <c r="E56" s="5"/>
      <c r="F56" s="5"/>
      <c r="G56" s="5"/>
      <c r="H56" s="5"/>
      <c r="I56" s="5"/>
      <c r="J56" s="5"/>
      <c r="K56" s="5"/>
      <c r="L56" s="5"/>
      <c r="M56" s="5"/>
    </row>
    <row r="57" spans="1:13">
      <c r="A57" s="5"/>
      <c r="B57" s="71"/>
      <c r="C57" s="3"/>
      <c r="D57" s="5"/>
      <c r="E57" s="5"/>
      <c r="F57" s="5"/>
      <c r="G57" s="5"/>
      <c r="H57" s="41" t="s">
        <v>274</v>
      </c>
      <c r="I57" s="41"/>
      <c r="J57" s="5"/>
      <c r="K57" s="5"/>
      <c r="L57" s="5"/>
      <c r="M57" s="5"/>
    </row>
    <row r="58" spans="1:13">
      <c r="A58" s="5" t="s">
        <v>275</v>
      </c>
      <c r="B58" s="71"/>
      <c r="C58" s="3"/>
      <c r="D58" s="30">
        <v>43</v>
      </c>
      <c r="E58" s="30"/>
      <c r="F58" s="30">
        <v>43</v>
      </c>
      <c r="G58" s="30"/>
      <c r="H58" s="30">
        <v>43</v>
      </c>
      <c r="I58" s="30"/>
      <c r="J58" s="30">
        <v>42</v>
      </c>
      <c r="K58" s="30"/>
      <c r="L58" s="174">
        <v>41</v>
      </c>
      <c r="M58" s="174"/>
    </row>
    <row r="59" spans="1:13">
      <c r="A59" s="5" t="s">
        <v>271</v>
      </c>
      <c r="B59" s="71"/>
      <c r="C59" s="3"/>
      <c r="D59" s="30">
        <v>230995</v>
      </c>
      <c r="E59" s="30"/>
      <c r="F59" s="30">
        <v>239034</v>
      </c>
      <c r="G59" s="30"/>
      <c r="H59" s="30">
        <v>249536</v>
      </c>
      <c r="I59" s="30"/>
      <c r="J59" s="30">
        <v>250190</v>
      </c>
      <c r="K59" s="30"/>
      <c r="L59" s="174">
        <v>257570</v>
      </c>
      <c r="M59" s="174"/>
    </row>
    <row r="60" spans="1:13" ht="4.5" customHeight="1">
      <c r="A60" s="6"/>
      <c r="B60" s="6"/>
      <c r="C60" s="7"/>
      <c r="D60" s="6"/>
      <c r="E60" s="6"/>
      <c r="F60" s="6"/>
      <c r="G60" s="6"/>
      <c r="H60" s="6"/>
      <c r="I60" s="6"/>
      <c r="J60" s="6"/>
      <c r="K60" s="6"/>
      <c r="L60" s="6"/>
      <c r="M60" s="6"/>
    </row>
    <row r="61" spans="1:13">
      <c r="A61" s="5" t="s">
        <v>654</v>
      </c>
      <c r="B61" s="5"/>
      <c r="C61" s="5"/>
      <c r="D61" s="5"/>
      <c r="E61" s="5"/>
      <c r="F61" s="5"/>
      <c r="G61" s="5"/>
      <c r="H61" s="5"/>
      <c r="I61" s="5"/>
      <c r="J61" s="5"/>
      <c r="K61" s="5"/>
      <c r="L61" s="5"/>
      <c r="M61" s="5"/>
    </row>
    <row r="62" spans="1:13">
      <c r="A62" s="5" t="s">
        <v>666</v>
      </c>
      <c r="B62" s="5"/>
      <c r="C62" s="5"/>
      <c r="D62" s="5"/>
      <c r="E62" s="5"/>
      <c r="F62" s="5"/>
      <c r="G62" s="5"/>
      <c r="H62" s="5"/>
      <c r="I62" s="5"/>
      <c r="J62" s="5"/>
      <c r="K62" s="5"/>
      <c r="L62" s="5"/>
      <c r="M62" s="5"/>
    </row>
    <row r="63" spans="1:13">
      <c r="A63" s="5" t="s">
        <v>667</v>
      </c>
      <c r="B63" s="5"/>
      <c r="C63" s="5"/>
      <c r="D63" s="5"/>
      <c r="E63" s="5"/>
      <c r="F63" s="5"/>
      <c r="G63" s="5"/>
      <c r="H63" s="5"/>
      <c r="I63" s="5"/>
      <c r="J63" s="5"/>
      <c r="K63" s="5"/>
      <c r="L63" s="5"/>
      <c r="M63" s="5"/>
    </row>
    <row r="64" spans="1:13">
      <c r="A64" s="5" t="s">
        <v>683</v>
      </c>
      <c r="B64" s="5"/>
      <c r="C64" s="5"/>
      <c r="D64" s="5"/>
      <c r="E64" s="5"/>
      <c r="F64" s="5"/>
      <c r="G64" s="5"/>
      <c r="H64" s="5"/>
      <c r="I64" s="5"/>
      <c r="J64" s="5"/>
      <c r="K64" s="5"/>
      <c r="L64" s="5"/>
      <c r="M64" s="5"/>
    </row>
    <row r="65" spans="1:13">
      <c r="A65" s="5"/>
      <c r="B65" s="5"/>
      <c r="C65" s="5"/>
      <c r="D65" s="5"/>
      <c r="E65" s="5"/>
      <c r="F65" s="5"/>
      <c r="G65" s="5"/>
      <c r="H65" s="5"/>
      <c r="I65" s="5"/>
      <c r="J65" s="5"/>
      <c r="K65" s="5"/>
      <c r="L65" s="5"/>
      <c r="M65" s="5"/>
    </row>
  </sheetData>
  <mergeCells count="43">
    <mergeCell ref="D43:E43"/>
    <mergeCell ref="F43:G43"/>
    <mergeCell ref="H43:I43"/>
    <mergeCell ref="J43:K43"/>
    <mergeCell ref="L43:M43"/>
    <mergeCell ref="L59:M59"/>
    <mergeCell ref="A51:C51"/>
    <mergeCell ref="L51:M51"/>
    <mergeCell ref="J51:K51"/>
    <mergeCell ref="F51:G51"/>
    <mergeCell ref="L54:M54"/>
    <mergeCell ref="D51:E51"/>
    <mergeCell ref="L55:M55"/>
    <mergeCell ref="L58:M58"/>
    <mergeCell ref="H51:I51"/>
    <mergeCell ref="C36:C37"/>
    <mergeCell ref="A36:B37"/>
    <mergeCell ref="L37:M37"/>
    <mergeCell ref="J37:K37"/>
    <mergeCell ref="H37:I37"/>
    <mergeCell ref="F37:G37"/>
    <mergeCell ref="D36:E37"/>
    <mergeCell ref="A6:B6"/>
    <mergeCell ref="G22:G23"/>
    <mergeCell ref="F22:F23"/>
    <mergeCell ref="E21:E23"/>
    <mergeCell ref="C22:D22"/>
    <mergeCell ref="A22:B22"/>
    <mergeCell ref="F21:K21"/>
    <mergeCell ref="F6:F7"/>
    <mergeCell ref="J22:K22"/>
    <mergeCell ref="H22:I22"/>
    <mergeCell ref="I5:M5"/>
    <mergeCell ref="C5:H5"/>
    <mergeCell ref="M6:M7"/>
    <mergeCell ref="L6:L7"/>
    <mergeCell ref="K6:K7"/>
    <mergeCell ref="J6:J7"/>
    <mergeCell ref="I6:I7"/>
    <mergeCell ref="H6:H7"/>
    <mergeCell ref="G6:G7"/>
    <mergeCell ref="D6:E6"/>
    <mergeCell ref="C6:C7"/>
  </mergeCells>
  <phoneticPr fontId="3"/>
  <pageMargins left="0.39370078740157483" right="0.59055118110236227" top="0.39370078740157483" bottom="0.39370078740157483" header="0.31496062992125984" footer="0.31496062992125984"/>
  <pageSetup paperSize="9" firstPageNumber="143" orientation="portrait"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sheetPr enableFormatConditionsCalculation="0">
    <pageSetUpPr fitToPage="1"/>
  </sheetPr>
  <dimension ref="A1:O75"/>
  <sheetViews>
    <sheetView tabSelected="1" zoomScaleNormal="100" workbookViewId="0"/>
  </sheetViews>
  <sheetFormatPr defaultRowHeight="13.5"/>
  <cols>
    <col min="1" max="15" width="7.25" style="108" customWidth="1"/>
    <col min="16" max="16384" width="9" style="55"/>
  </cols>
  <sheetData>
    <row r="1" spans="1:14">
      <c r="A1" s="102" t="s">
        <v>682</v>
      </c>
      <c r="B1" s="5"/>
      <c r="C1" s="5"/>
      <c r="D1" s="5"/>
      <c r="E1" s="5"/>
      <c r="F1" s="5"/>
      <c r="G1" s="5"/>
      <c r="H1" s="5"/>
      <c r="I1" s="5"/>
      <c r="J1" s="5"/>
      <c r="K1" s="5"/>
      <c r="L1" s="5"/>
      <c r="M1" s="5"/>
      <c r="N1" s="5"/>
    </row>
    <row r="2" spans="1:14">
      <c r="A2" s="5"/>
      <c r="B2" s="5"/>
      <c r="C2" s="5"/>
      <c r="D2" s="5"/>
      <c r="E2" s="5"/>
      <c r="F2" s="5"/>
      <c r="G2" s="5"/>
      <c r="H2" s="5"/>
      <c r="I2" s="5"/>
      <c r="J2" s="5"/>
      <c r="K2" s="5"/>
      <c r="L2" s="5"/>
      <c r="M2" s="103"/>
    </row>
    <row r="3" spans="1:14" ht="14.25">
      <c r="A3" s="10" t="s">
        <v>531</v>
      </c>
      <c r="B3" s="5"/>
      <c r="C3" s="5"/>
      <c r="D3" s="5"/>
      <c r="E3" s="5"/>
      <c r="F3" s="5"/>
      <c r="G3" s="5"/>
      <c r="H3" s="5"/>
      <c r="I3" s="5"/>
      <c r="J3" s="5"/>
      <c r="K3" s="5"/>
      <c r="L3" s="5"/>
      <c r="M3" s="5"/>
    </row>
    <row r="4" spans="1:14">
      <c r="A4" s="5"/>
      <c r="B4" s="5"/>
      <c r="C4" s="5"/>
      <c r="D4" s="5"/>
      <c r="E4" s="5"/>
      <c r="F4" s="5"/>
      <c r="G4" s="5"/>
      <c r="H4" s="5"/>
      <c r="I4" s="5"/>
      <c r="J4" s="5"/>
      <c r="K4" s="5"/>
      <c r="L4" s="5"/>
      <c r="M4" s="5"/>
    </row>
    <row r="5" spans="1:14">
      <c r="A5" s="56" t="s">
        <v>276</v>
      </c>
      <c r="B5" s="5"/>
      <c r="C5" s="5"/>
      <c r="D5" s="5"/>
      <c r="E5" s="5"/>
      <c r="F5" s="5"/>
      <c r="G5" s="5"/>
      <c r="H5" s="5"/>
      <c r="I5" s="5"/>
      <c r="J5" s="5"/>
      <c r="K5" s="5"/>
      <c r="L5" s="5"/>
      <c r="M5" s="5"/>
    </row>
    <row r="6" spans="1:14">
      <c r="A6" s="5"/>
      <c r="B6" s="5"/>
      <c r="C6" s="5"/>
      <c r="D6" s="5"/>
      <c r="E6" s="5"/>
      <c r="F6" s="5"/>
      <c r="G6" s="5"/>
      <c r="H6" s="5"/>
      <c r="I6" s="5"/>
      <c r="J6" s="5"/>
      <c r="K6" s="5"/>
      <c r="L6" s="5"/>
      <c r="M6" s="5"/>
    </row>
    <row r="7" spans="1:14">
      <c r="A7" s="122" t="s">
        <v>277</v>
      </c>
      <c r="B7" s="123"/>
      <c r="C7" s="125" t="s">
        <v>278</v>
      </c>
      <c r="D7" s="124" t="s">
        <v>279</v>
      </c>
      <c r="E7" s="131"/>
      <c r="F7" s="131"/>
      <c r="G7" s="131"/>
      <c r="H7" s="131"/>
      <c r="I7" s="131"/>
      <c r="J7" s="131"/>
      <c r="K7" s="122"/>
      <c r="L7" s="157" t="s">
        <v>280</v>
      </c>
      <c r="M7" s="72"/>
    </row>
    <row r="8" spans="1:14">
      <c r="A8" s="122"/>
      <c r="B8" s="123"/>
      <c r="C8" s="175"/>
      <c r="D8" s="125" t="s">
        <v>297</v>
      </c>
      <c r="E8" s="124" t="s">
        <v>281</v>
      </c>
      <c r="F8" s="176"/>
      <c r="G8" s="177"/>
      <c r="H8" s="124" t="s">
        <v>282</v>
      </c>
      <c r="I8" s="131"/>
      <c r="J8" s="131"/>
      <c r="K8" s="122"/>
      <c r="L8" s="166"/>
      <c r="M8" s="72"/>
    </row>
    <row r="9" spans="1:14" ht="27" customHeight="1">
      <c r="A9" s="122"/>
      <c r="B9" s="123"/>
      <c r="C9" s="126"/>
      <c r="D9" s="126"/>
      <c r="E9" s="88" t="s">
        <v>283</v>
      </c>
      <c r="F9" s="95" t="s">
        <v>284</v>
      </c>
      <c r="G9" s="89" t="s">
        <v>252</v>
      </c>
      <c r="H9" s="89" t="s">
        <v>285</v>
      </c>
      <c r="I9" s="95" t="s">
        <v>286</v>
      </c>
      <c r="J9" s="89" t="s">
        <v>287</v>
      </c>
      <c r="K9" s="89" t="s">
        <v>252</v>
      </c>
      <c r="L9" s="173"/>
      <c r="M9" s="72"/>
    </row>
    <row r="10" spans="1:14" ht="5.0999999999999996" customHeight="1">
      <c r="A10" s="5"/>
      <c r="B10" s="3"/>
      <c r="C10" s="5"/>
      <c r="D10" s="5"/>
      <c r="E10" s="5"/>
      <c r="F10" s="5"/>
      <c r="G10" s="5"/>
      <c r="H10" s="5"/>
      <c r="I10" s="5"/>
      <c r="J10" s="5"/>
      <c r="K10" s="5"/>
      <c r="L10" s="5"/>
      <c r="M10" s="5"/>
    </row>
    <row r="11" spans="1:14">
      <c r="A11" s="103" t="s">
        <v>450</v>
      </c>
      <c r="B11" s="3" t="s">
        <v>638</v>
      </c>
      <c r="C11" s="8">
        <v>60031</v>
      </c>
      <c r="D11" s="8">
        <v>57902</v>
      </c>
      <c r="E11" s="8">
        <v>27131</v>
      </c>
      <c r="F11" s="8">
        <v>8038</v>
      </c>
      <c r="G11" s="8">
        <v>22733</v>
      </c>
      <c r="H11" s="8">
        <v>5832</v>
      </c>
      <c r="I11" s="8">
        <v>31268</v>
      </c>
      <c r="J11" s="8">
        <v>8579</v>
      </c>
      <c r="K11" s="8">
        <v>12223</v>
      </c>
      <c r="L11" s="8">
        <v>2129</v>
      </c>
      <c r="M11" s="8"/>
    </row>
    <row r="12" spans="1:14">
      <c r="A12" s="69" t="s">
        <v>453</v>
      </c>
      <c r="B12" s="70" t="s">
        <v>449</v>
      </c>
      <c r="C12" s="8">
        <v>58925</v>
      </c>
      <c r="D12" s="8">
        <v>58925</v>
      </c>
      <c r="E12" s="8">
        <v>29077</v>
      </c>
      <c r="F12" s="8">
        <v>7550</v>
      </c>
      <c r="G12" s="8">
        <v>22298</v>
      </c>
      <c r="H12" s="8">
        <v>4333</v>
      </c>
      <c r="I12" s="8">
        <v>34566</v>
      </c>
      <c r="J12" s="8">
        <v>9290</v>
      </c>
      <c r="K12" s="8">
        <v>10736</v>
      </c>
      <c r="L12" s="8">
        <v>0</v>
      </c>
      <c r="M12" s="8"/>
    </row>
    <row r="13" spans="1:14">
      <c r="A13" s="69" t="s">
        <v>453</v>
      </c>
      <c r="B13" s="70" t="s">
        <v>467</v>
      </c>
      <c r="C13" s="8">
        <v>57000</v>
      </c>
      <c r="D13" s="8">
        <v>57000</v>
      </c>
      <c r="E13" s="8">
        <v>25265</v>
      </c>
      <c r="F13" s="8">
        <v>8744</v>
      </c>
      <c r="G13" s="8">
        <v>22991</v>
      </c>
      <c r="H13" s="8">
        <v>4706</v>
      </c>
      <c r="I13" s="8">
        <v>31092</v>
      </c>
      <c r="J13" s="8">
        <v>8323</v>
      </c>
      <c r="K13" s="8">
        <v>12879</v>
      </c>
      <c r="L13" s="8">
        <v>0</v>
      </c>
      <c r="M13" s="8"/>
    </row>
    <row r="14" spans="1:14">
      <c r="A14" s="69" t="s">
        <v>453</v>
      </c>
      <c r="B14" s="70" t="s">
        <v>545</v>
      </c>
      <c r="C14" s="8">
        <v>57089</v>
      </c>
      <c r="D14" s="8">
        <v>57089</v>
      </c>
      <c r="E14" s="8">
        <v>32350</v>
      </c>
      <c r="F14" s="8">
        <v>9511</v>
      </c>
      <c r="G14" s="8">
        <v>15228</v>
      </c>
      <c r="H14" s="8">
        <v>3374</v>
      </c>
      <c r="I14" s="8">
        <v>35985</v>
      </c>
      <c r="J14" s="8">
        <v>8961</v>
      </c>
      <c r="K14" s="8">
        <v>8769</v>
      </c>
      <c r="L14" s="8">
        <v>0</v>
      </c>
      <c r="M14" s="8"/>
    </row>
    <row r="15" spans="1:14">
      <c r="A15" s="69" t="s">
        <v>453</v>
      </c>
      <c r="B15" s="70" t="s">
        <v>664</v>
      </c>
      <c r="C15" s="8">
        <v>53432</v>
      </c>
      <c r="D15" s="8">
        <v>53432</v>
      </c>
      <c r="E15" s="8">
        <v>28794</v>
      </c>
      <c r="F15" s="8">
        <v>8942</v>
      </c>
      <c r="G15" s="8">
        <v>15696</v>
      </c>
      <c r="H15" s="8">
        <v>4831</v>
      </c>
      <c r="I15" s="8">
        <v>34334</v>
      </c>
      <c r="J15" s="8">
        <v>7492</v>
      </c>
      <c r="K15" s="8">
        <v>6775</v>
      </c>
      <c r="L15" s="8">
        <v>0</v>
      </c>
      <c r="M15" s="8"/>
    </row>
    <row r="16" spans="1:14" ht="5.0999999999999996" customHeight="1">
      <c r="A16" s="6"/>
      <c r="B16" s="7"/>
      <c r="C16" s="6"/>
      <c r="D16" s="6"/>
      <c r="E16" s="6"/>
      <c r="F16" s="6"/>
      <c r="G16" s="6"/>
      <c r="H16" s="6"/>
      <c r="I16" s="6"/>
      <c r="J16" s="6"/>
      <c r="K16" s="6"/>
      <c r="L16" s="6"/>
      <c r="M16" s="71"/>
    </row>
    <row r="17" spans="1:13" ht="12" customHeight="1">
      <c r="A17" s="15" t="s">
        <v>435</v>
      </c>
      <c r="B17" s="5"/>
      <c r="C17" s="5"/>
      <c r="D17" s="5"/>
      <c r="E17" s="5"/>
      <c r="F17" s="5"/>
      <c r="G17" s="5"/>
      <c r="H17" s="5"/>
      <c r="I17" s="5"/>
      <c r="J17" s="5"/>
      <c r="K17" s="5"/>
      <c r="L17" s="5"/>
      <c r="M17" s="5"/>
    </row>
    <row r="19" spans="1:13">
      <c r="A19" s="56" t="s">
        <v>288</v>
      </c>
      <c r="B19" s="5"/>
      <c r="C19" s="5"/>
      <c r="D19" s="5"/>
      <c r="E19" s="5"/>
      <c r="F19" s="5"/>
      <c r="G19" s="5"/>
      <c r="H19" s="5"/>
      <c r="I19" s="5"/>
      <c r="J19" s="5"/>
      <c r="K19" s="5"/>
      <c r="L19" s="5"/>
      <c r="M19" s="5"/>
    </row>
    <row r="20" spans="1:13">
      <c r="A20" s="5"/>
      <c r="B20" s="5"/>
      <c r="C20" s="5"/>
      <c r="D20" s="5"/>
      <c r="E20" s="5"/>
      <c r="F20" s="5"/>
      <c r="G20" s="5"/>
      <c r="H20" s="5"/>
      <c r="I20" s="5"/>
      <c r="J20" s="5"/>
      <c r="K20" s="5"/>
      <c r="L20" s="5"/>
      <c r="M20" s="5"/>
    </row>
    <row r="21" spans="1:13">
      <c r="A21" s="122" t="s">
        <v>264</v>
      </c>
      <c r="B21" s="123"/>
      <c r="C21" s="123" t="s">
        <v>278</v>
      </c>
      <c r="D21" s="123" t="s">
        <v>289</v>
      </c>
      <c r="E21" s="123"/>
      <c r="F21" s="123"/>
      <c r="G21" s="123"/>
      <c r="H21" s="123"/>
      <c r="I21" s="123" t="s">
        <v>290</v>
      </c>
      <c r="J21" s="123"/>
      <c r="K21" s="123"/>
      <c r="L21" s="124"/>
      <c r="M21" s="5"/>
    </row>
    <row r="22" spans="1:13" ht="27" customHeight="1">
      <c r="A22" s="122"/>
      <c r="B22" s="123"/>
      <c r="C22" s="123"/>
      <c r="D22" s="89" t="s">
        <v>291</v>
      </c>
      <c r="E22" s="89" t="s">
        <v>239</v>
      </c>
      <c r="F22" s="89" t="s">
        <v>292</v>
      </c>
      <c r="G22" s="89" t="s">
        <v>293</v>
      </c>
      <c r="H22" s="89" t="s">
        <v>294</v>
      </c>
      <c r="I22" s="89" t="s">
        <v>291</v>
      </c>
      <c r="J22" s="89" t="s">
        <v>239</v>
      </c>
      <c r="K22" s="89" t="s">
        <v>295</v>
      </c>
      <c r="L22" s="96" t="s">
        <v>296</v>
      </c>
      <c r="M22" s="5"/>
    </row>
    <row r="23" spans="1:13" ht="5.0999999999999996" customHeight="1">
      <c r="A23" s="5"/>
      <c r="B23" s="3"/>
      <c r="C23" s="5"/>
      <c r="D23" s="5"/>
      <c r="E23" s="5"/>
      <c r="F23" s="5"/>
      <c r="G23" s="5"/>
      <c r="H23" s="5"/>
      <c r="I23" s="5"/>
      <c r="J23" s="5"/>
      <c r="K23" s="5"/>
      <c r="L23" s="5"/>
      <c r="M23" s="5"/>
    </row>
    <row r="24" spans="1:13">
      <c r="A24" s="103" t="s">
        <v>450</v>
      </c>
      <c r="B24" s="3" t="s">
        <v>638</v>
      </c>
      <c r="C24" s="8">
        <v>60031</v>
      </c>
      <c r="D24" s="8">
        <v>14708</v>
      </c>
      <c r="E24" s="8">
        <v>5309</v>
      </c>
      <c r="F24" s="8">
        <v>793</v>
      </c>
      <c r="G24" s="8">
        <v>4472</v>
      </c>
      <c r="H24" s="8">
        <v>25397</v>
      </c>
      <c r="I24" s="8">
        <v>0</v>
      </c>
      <c r="J24" s="8">
        <v>7223</v>
      </c>
      <c r="K24" s="8">
        <v>0</v>
      </c>
      <c r="L24" s="8">
        <v>2129</v>
      </c>
      <c r="M24" s="5"/>
    </row>
    <row r="25" spans="1:13">
      <c r="A25" s="69" t="s">
        <v>453</v>
      </c>
      <c r="B25" s="70" t="s">
        <v>449</v>
      </c>
      <c r="C25" s="8">
        <v>58925</v>
      </c>
      <c r="D25" s="8">
        <v>14615</v>
      </c>
      <c r="E25" s="8">
        <v>5519</v>
      </c>
      <c r="F25" s="8">
        <v>413</v>
      </c>
      <c r="G25" s="8">
        <v>5258</v>
      </c>
      <c r="H25" s="8">
        <v>26272</v>
      </c>
      <c r="I25" s="8">
        <v>0</v>
      </c>
      <c r="J25" s="8">
        <v>6848</v>
      </c>
      <c r="K25" s="8">
        <v>0</v>
      </c>
      <c r="L25" s="8">
        <v>0</v>
      </c>
      <c r="M25" s="5"/>
    </row>
    <row r="26" spans="1:13">
      <c r="A26" s="69" t="s">
        <v>453</v>
      </c>
      <c r="B26" s="70" t="s">
        <v>467</v>
      </c>
      <c r="C26" s="8">
        <v>57000</v>
      </c>
      <c r="D26" s="8">
        <v>14043</v>
      </c>
      <c r="E26" s="8">
        <v>4373</v>
      </c>
      <c r="F26" s="8">
        <v>678</v>
      </c>
      <c r="G26" s="8">
        <v>4722</v>
      </c>
      <c r="H26" s="8">
        <v>26687</v>
      </c>
      <c r="I26" s="8">
        <v>0</v>
      </c>
      <c r="J26" s="8">
        <v>6497</v>
      </c>
      <c r="K26" s="8">
        <v>0</v>
      </c>
      <c r="L26" s="8">
        <v>0</v>
      </c>
      <c r="M26" s="5"/>
    </row>
    <row r="27" spans="1:13">
      <c r="A27" s="69" t="s">
        <v>453</v>
      </c>
      <c r="B27" s="70" t="s">
        <v>545</v>
      </c>
      <c r="C27" s="8">
        <v>57089</v>
      </c>
      <c r="D27" s="8">
        <v>13501</v>
      </c>
      <c r="E27" s="8">
        <v>5076</v>
      </c>
      <c r="F27" s="8">
        <v>439</v>
      </c>
      <c r="G27" s="8">
        <v>5168</v>
      </c>
      <c r="H27" s="8">
        <v>26479</v>
      </c>
      <c r="I27" s="8">
        <v>0</v>
      </c>
      <c r="J27" s="8">
        <v>6426</v>
      </c>
      <c r="K27" s="8">
        <v>0</v>
      </c>
      <c r="L27" s="8">
        <v>0</v>
      </c>
      <c r="M27" s="5"/>
    </row>
    <row r="28" spans="1:13">
      <c r="A28" s="69" t="s">
        <v>453</v>
      </c>
      <c r="B28" s="70" t="s">
        <v>633</v>
      </c>
      <c r="C28" s="8">
        <v>53432</v>
      </c>
      <c r="D28" s="8">
        <v>12554</v>
      </c>
      <c r="E28" s="8">
        <v>3977</v>
      </c>
      <c r="F28" s="8">
        <v>607</v>
      </c>
      <c r="G28" s="8">
        <v>5200</v>
      </c>
      <c r="H28" s="8">
        <v>25114</v>
      </c>
      <c r="I28" s="8">
        <v>0</v>
      </c>
      <c r="J28" s="8">
        <v>5980</v>
      </c>
      <c r="K28" s="8">
        <v>0</v>
      </c>
      <c r="L28" s="8">
        <v>0</v>
      </c>
      <c r="M28" s="5"/>
    </row>
    <row r="29" spans="1:13" ht="5.0999999999999996" customHeight="1">
      <c r="A29" s="6"/>
      <c r="B29" s="7"/>
      <c r="C29" s="6"/>
      <c r="D29" s="6"/>
      <c r="E29" s="6"/>
      <c r="F29" s="6"/>
      <c r="G29" s="6"/>
      <c r="H29" s="6"/>
      <c r="I29" s="6"/>
      <c r="J29" s="6"/>
      <c r="K29" s="6"/>
      <c r="L29" s="6"/>
      <c r="M29" s="5"/>
    </row>
    <row r="30" spans="1:13" ht="12" customHeight="1">
      <c r="A30" s="15" t="s">
        <v>434</v>
      </c>
    </row>
    <row r="31" spans="1:13">
      <c r="A31" s="5" t="s">
        <v>684</v>
      </c>
      <c r="B31" s="5"/>
      <c r="C31" s="5"/>
      <c r="D31" s="5"/>
      <c r="E31" s="5"/>
      <c r="F31" s="5"/>
      <c r="G31" s="5"/>
      <c r="H31" s="5"/>
      <c r="I31" s="5"/>
      <c r="J31" s="5"/>
      <c r="K31" s="5"/>
      <c r="L31" s="5"/>
      <c r="M31" s="5"/>
    </row>
    <row r="32" spans="1:13">
      <c r="A32" s="5"/>
      <c r="B32" s="5"/>
      <c r="C32" s="5"/>
      <c r="D32" s="5"/>
      <c r="E32" s="5"/>
      <c r="F32" s="5"/>
      <c r="G32" s="5"/>
      <c r="H32" s="5"/>
      <c r="I32" s="5"/>
      <c r="J32" s="5"/>
      <c r="K32" s="5"/>
      <c r="L32" s="5"/>
      <c r="M32" s="5"/>
    </row>
    <row r="33" spans="1:15">
      <c r="A33" s="5"/>
      <c r="B33" s="5"/>
      <c r="C33" s="5"/>
      <c r="D33" s="5"/>
      <c r="E33" s="5"/>
      <c r="F33" s="5"/>
      <c r="G33" s="5"/>
      <c r="H33" s="5"/>
      <c r="I33" s="5"/>
      <c r="J33" s="5"/>
      <c r="K33" s="5"/>
      <c r="L33" s="5"/>
      <c r="M33" s="5"/>
      <c r="N33" s="5"/>
    </row>
    <row r="34" spans="1:15" ht="14.25">
      <c r="A34" s="10" t="s">
        <v>532</v>
      </c>
      <c r="B34" s="5"/>
      <c r="C34" s="5"/>
      <c r="D34" s="5"/>
      <c r="E34" s="5"/>
      <c r="F34" s="5"/>
      <c r="G34" s="5"/>
      <c r="H34" s="5"/>
      <c r="I34" s="5"/>
      <c r="J34" s="5"/>
      <c r="K34" s="5"/>
      <c r="L34" s="5"/>
      <c r="M34" s="5"/>
      <c r="N34" s="5"/>
    </row>
    <row r="35" spans="1:15">
      <c r="A35" s="5"/>
      <c r="B35" s="5"/>
      <c r="C35" s="5"/>
      <c r="D35" s="5"/>
      <c r="E35" s="5"/>
      <c r="F35" s="5"/>
      <c r="G35" s="5"/>
      <c r="H35" s="5"/>
      <c r="I35" s="5"/>
      <c r="J35" s="5"/>
      <c r="K35" s="5"/>
      <c r="L35" s="5"/>
      <c r="M35" s="5"/>
      <c r="N35" s="5"/>
    </row>
    <row r="36" spans="1:15">
      <c r="A36" s="122" t="s">
        <v>298</v>
      </c>
      <c r="B36" s="123"/>
      <c r="C36" s="124" t="s">
        <v>299</v>
      </c>
      <c r="D36" s="131"/>
      <c r="E36" s="131"/>
      <c r="F36" s="131"/>
      <c r="G36" s="131"/>
      <c r="H36" s="131"/>
      <c r="I36" s="122"/>
      <c r="J36" s="124" t="s">
        <v>300</v>
      </c>
      <c r="K36" s="131"/>
      <c r="L36" s="131"/>
      <c r="M36" s="131"/>
      <c r="N36" s="131"/>
    </row>
    <row r="37" spans="1:15">
      <c r="A37" s="122"/>
      <c r="B37" s="123"/>
      <c r="C37" s="178" t="s">
        <v>331</v>
      </c>
      <c r="D37" s="180"/>
      <c r="E37" s="94"/>
      <c r="F37" s="88"/>
      <c r="G37" s="124" t="s">
        <v>301</v>
      </c>
      <c r="H37" s="122"/>
      <c r="I37" s="125" t="s">
        <v>330</v>
      </c>
      <c r="J37" s="157" t="s">
        <v>302</v>
      </c>
      <c r="K37" s="171"/>
      <c r="L37" s="124" t="s">
        <v>303</v>
      </c>
      <c r="M37" s="131"/>
      <c r="N37" s="131"/>
    </row>
    <row r="38" spans="1:15" ht="22.5">
      <c r="A38" s="122"/>
      <c r="B38" s="123"/>
      <c r="C38" s="179"/>
      <c r="D38" s="181"/>
      <c r="E38" s="89" t="s">
        <v>28</v>
      </c>
      <c r="F38" s="89" t="s">
        <v>29</v>
      </c>
      <c r="G38" s="89" t="s">
        <v>304</v>
      </c>
      <c r="H38" s="89" t="s">
        <v>305</v>
      </c>
      <c r="I38" s="126"/>
      <c r="J38" s="173"/>
      <c r="K38" s="172"/>
      <c r="L38" s="95" t="s">
        <v>329</v>
      </c>
      <c r="M38" s="89" t="s">
        <v>306</v>
      </c>
      <c r="N38" s="90" t="s">
        <v>252</v>
      </c>
    </row>
    <row r="39" spans="1:15" ht="4.5" customHeight="1">
      <c r="A39" s="5"/>
      <c r="B39" s="3"/>
      <c r="C39" s="5"/>
      <c r="D39" s="5"/>
      <c r="E39" s="5"/>
      <c r="F39" s="5"/>
      <c r="G39" s="5"/>
      <c r="H39" s="5"/>
      <c r="I39" s="5"/>
      <c r="J39" s="5"/>
      <c r="K39" s="5"/>
      <c r="L39" s="5"/>
      <c r="M39" s="5"/>
      <c r="N39" s="5"/>
    </row>
    <row r="40" spans="1:15">
      <c r="A40" s="103" t="s">
        <v>411</v>
      </c>
      <c r="B40" s="3" t="s">
        <v>638</v>
      </c>
      <c r="C40" s="31">
        <v>13952</v>
      </c>
      <c r="D40" s="32"/>
      <c r="E40" s="8">
        <v>7069</v>
      </c>
      <c r="F40" s="8">
        <v>6883</v>
      </c>
      <c r="G40" s="8">
        <v>4881</v>
      </c>
      <c r="H40" s="8">
        <v>3563</v>
      </c>
      <c r="I40" s="8">
        <v>5508</v>
      </c>
      <c r="J40" s="30">
        <v>652</v>
      </c>
      <c r="K40" s="30"/>
      <c r="L40" s="8">
        <v>3342</v>
      </c>
      <c r="M40" s="8">
        <v>526</v>
      </c>
      <c r="N40" s="8">
        <v>10084</v>
      </c>
    </row>
    <row r="41" spans="1:15">
      <c r="A41" s="69" t="s">
        <v>672</v>
      </c>
      <c r="B41" s="70" t="s">
        <v>449</v>
      </c>
      <c r="C41" s="31">
        <v>12348</v>
      </c>
      <c r="D41" s="32"/>
      <c r="E41" s="8">
        <v>6300</v>
      </c>
      <c r="F41" s="8">
        <v>6048</v>
      </c>
      <c r="G41" s="8">
        <v>4426</v>
      </c>
      <c r="H41" s="8">
        <v>2484</v>
      </c>
      <c r="I41" s="8">
        <v>5438</v>
      </c>
      <c r="J41" s="30">
        <v>595</v>
      </c>
      <c r="K41" s="30"/>
      <c r="L41" s="8">
        <v>2740</v>
      </c>
      <c r="M41" s="8">
        <v>111</v>
      </c>
      <c r="N41" s="8">
        <v>9497</v>
      </c>
    </row>
    <row r="42" spans="1:15">
      <c r="A42" s="69" t="s">
        <v>672</v>
      </c>
      <c r="B42" s="70" t="s">
        <v>467</v>
      </c>
      <c r="C42" s="31">
        <v>12640</v>
      </c>
      <c r="D42" s="32"/>
      <c r="E42" s="8">
        <v>6566</v>
      </c>
      <c r="F42" s="8">
        <v>6074</v>
      </c>
      <c r="G42" s="8">
        <v>5259</v>
      </c>
      <c r="H42" s="8">
        <v>2521</v>
      </c>
      <c r="I42" s="8">
        <v>4860</v>
      </c>
      <c r="J42" s="30">
        <v>628</v>
      </c>
      <c r="K42" s="30"/>
      <c r="L42" s="8">
        <v>2995</v>
      </c>
      <c r="M42" s="8">
        <v>464</v>
      </c>
      <c r="N42" s="8">
        <v>9181</v>
      </c>
    </row>
    <row r="43" spans="1:15">
      <c r="A43" s="69" t="s">
        <v>672</v>
      </c>
      <c r="B43" s="70" t="s">
        <v>545</v>
      </c>
      <c r="C43" s="31">
        <v>12456</v>
      </c>
      <c r="D43" s="32"/>
      <c r="E43" s="8">
        <v>6266</v>
      </c>
      <c r="F43" s="8">
        <v>6190</v>
      </c>
      <c r="G43" s="8">
        <v>4998</v>
      </c>
      <c r="H43" s="8">
        <v>1522</v>
      </c>
      <c r="I43" s="8">
        <v>5936</v>
      </c>
      <c r="J43" s="30">
        <v>682</v>
      </c>
      <c r="K43" s="30"/>
      <c r="L43" s="8">
        <v>2362</v>
      </c>
      <c r="M43" s="8">
        <v>797</v>
      </c>
      <c r="N43" s="8">
        <v>9297</v>
      </c>
    </row>
    <row r="44" spans="1:15">
      <c r="A44" s="69" t="s">
        <v>672</v>
      </c>
      <c r="B44" s="70" t="s">
        <v>633</v>
      </c>
      <c r="C44" s="31">
        <v>14261</v>
      </c>
      <c r="D44" s="32"/>
      <c r="E44" s="8">
        <v>7021</v>
      </c>
      <c r="F44" s="8">
        <v>7240</v>
      </c>
      <c r="G44" s="8">
        <v>5732</v>
      </c>
      <c r="H44" s="8">
        <v>2411</v>
      </c>
      <c r="I44" s="8">
        <v>6118</v>
      </c>
      <c r="J44" s="30">
        <v>726</v>
      </c>
      <c r="K44" s="30"/>
      <c r="L44" s="8">
        <v>3361</v>
      </c>
      <c r="M44" s="8">
        <v>943</v>
      </c>
      <c r="N44" s="8">
        <v>9957</v>
      </c>
    </row>
    <row r="45" spans="1:15" ht="4.5" customHeight="1">
      <c r="A45" s="6"/>
      <c r="B45" s="7"/>
      <c r="C45" s="6"/>
      <c r="D45" s="6"/>
      <c r="E45" s="6"/>
      <c r="F45" s="6"/>
      <c r="G45" s="6"/>
      <c r="H45" s="6"/>
      <c r="I45" s="6"/>
      <c r="J45" s="6"/>
      <c r="K45" s="6"/>
      <c r="L45" s="6"/>
      <c r="M45" s="6"/>
      <c r="N45" s="6"/>
    </row>
    <row r="46" spans="1:15">
      <c r="A46" s="5" t="s">
        <v>685</v>
      </c>
      <c r="B46" s="5"/>
      <c r="C46" s="5"/>
      <c r="D46" s="5"/>
      <c r="E46" s="5"/>
      <c r="F46" s="5"/>
      <c r="G46" s="5"/>
      <c r="H46" s="5"/>
      <c r="I46" s="5"/>
      <c r="J46" s="5"/>
      <c r="K46" s="5"/>
      <c r="L46" s="5"/>
      <c r="M46" s="5"/>
      <c r="N46" s="5"/>
    </row>
    <row r="47" spans="1:15">
      <c r="A47" s="5"/>
      <c r="B47" s="5"/>
      <c r="C47" s="5"/>
      <c r="D47" s="5"/>
      <c r="E47" s="5"/>
      <c r="F47" s="5"/>
      <c r="G47" s="5"/>
      <c r="H47" s="5"/>
      <c r="I47" s="5"/>
      <c r="J47" s="5"/>
      <c r="K47" s="5"/>
      <c r="L47" s="5"/>
      <c r="M47" s="5"/>
      <c r="N47" s="5"/>
    </row>
    <row r="48" spans="1:15">
      <c r="A48" s="5"/>
      <c r="B48" s="5"/>
      <c r="C48" s="5"/>
      <c r="D48" s="5"/>
      <c r="E48" s="5"/>
      <c r="F48" s="5"/>
      <c r="G48" s="5"/>
      <c r="H48" s="5"/>
      <c r="I48" s="5"/>
      <c r="J48" s="5"/>
      <c r="K48" s="5"/>
      <c r="L48" s="5"/>
      <c r="M48" s="5"/>
      <c r="N48" s="5"/>
      <c r="O48" s="5"/>
    </row>
    <row r="49" spans="1:15" ht="14.25">
      <c r="A49" s="10" t="s">
        <v>533</v>
      </c>
      <c r="B49" s="5"/>
      <c r="C49" s="5"/>
      <c r="D49" s="5"/>
      <c r="E49" s="5"/>
      <c r="F49" s="5"/>
      <c r="G49" s="5"/>
      <c r="H49" s="5"/>
      <c r="I49" s="5"/>
      <c r="J49" s="5"/>
      <c r="K49" s="5"/>
      <c r="L49" s="5"/>
      <c r="M49" s="5"/>
      <c r="N49" s="5"/>
      <c r="O49" s="5"/>
    </row>
    <row r="50" spans="1:15">
      <c r="A50" s="5"/>
      <c r="B50" s="5"/>
      <c r="C50" s="5"/>
      <c r="D50" s="5"/>
      <c r="E50" s="5"/>
      <c r="F50" s="5"/>
      <c r="G50" s="5"/>
      <c r="H50" s="5"/>
      <c r="I50" s="5"/>
      <c r="J50" s="5"/>
      <c r="K50" s="5"/>
      <c r="L50" s="5"/>
      <c r="M50" s="5"/>
      <c r="N50" s="5"/>
      <c r="O50" s="5"/>
    </row>
    <row r="51" spans="1:15">
      <c r="A51" s="122" t="s">
        <v>251</v>
      </c>
      <c r="B51" s="123"/>
      <c r="C51" s="123" t="s">
        <v>307</v>
      </c>
      <c r="D51" s="123"/>
      <c r="E51" s="123"/>
      <c r="F51" s="123"/>
      <c r="G51" s="123"/>
      <c r="H51" s="123"/>
      <c r="I51" s="123"/>
      <c r="J51" s="123"/>
      <c r="K51" s="123" t="s">
        <v>308</v>
      </c>
      <c r="L51" s="123"/>
      <c r="M51" s="123"/>
      <c r="N51" s="123"/>
      <c r="O51" s="124"/>
    </row>
    <row r="52" spans="1:15">
      <c r="A52" s="122"/>
      <c r="B52" s="123"/>
      <c r="C52" s="123" t="s">
        <v>309</v>
      </c>
      <c r="D52" s="123" t="s">
        <v>310</v>
      </c>
      <c r="E52" s="123"/>
      <c r="F52" s="123"/>
      <c r="G52" s="123"/>
      <c r="H52" s="123"/>
      <c r="I52" s="123"/>
      <c r="J52" s="123"/>
      <c r="K52" s="123" t="s">
        <v>309</v>
      </c>
      <c r="L52" s="123" t="s">
        <v>310</v>
      </c>
      <c r="M52" s="123"/>
      <c r="N52" s="123"/>
      <c r="O52" s="124"/>
    </row>
    <row r="53" spans="1:15" ht="22.5">
      <c r="A53" s="122"/>
      <c r="B53" s="123"/>
      <c r="C53" s="123"/>
      <c r="D53" s="123" t="s">
        <v>297</v>
      </c>
      <c r="E53" s="123"/>
      <c r="F53" s="123" t="s">
        <v>311</v>
      </c>
      <c r="G53" s="123"/>
      <c r="H53" s="123" t="s">
        <v>312</v>
      </c>
      <c r="I53" s="123"/>
      <c r="J53" s="89" t="s">
        <v>252</v>
      </c>
      <c r="K53" s="123"/>
      <c r="L53" s="89" t="s">
        <v>278</v>
      </c>
      <c r="M53" s="95" t="s">
        <v>313</v>
      </c>
      <c r="N53" s="95" t="s">
        <v>314</v>
      </c>
      <c r="O53" s="90" t="s">
        <v>252</v>
      </c>
    </row>
    <row r="54" spans="1:15" ht="4.5" customHeight="1">
      <c r="A54" s="5"/>
      <c r="B54" s="3"/>
      <c r="C54" s="5"/>
      <c r="D54" s="5"/>
      <c r="E54" s="5"/>
      <c r="F54" s="5"/>
      <c r="G54" s="5"/>
      <c r="H54" s="5"/>
      <c r="I54" s="5"/>
      <c r="J54" s="5"/>
      <c r="K54" s="5"/>
      <c r="L54" s="5"/>
      <c r="M54" s="5"/>
      <c r="N54" s="5"/>
      <c r="O54" s="5"/>
    </row>
    <row r="55" spans="1:15">
      <c r="A55" s="103" t="s">
        <v>411</v>
      </c>
      <c r="B55" s="3" t="s">
        <v>638</v>
      </c>
      <c r="C55" s="8">
        <v>301</v>
      </c>
      <c r="D55" s="174">
        <v>30638</v>
      </c>
      <c r="E55" s="174"/>
      <c r="F55" s="174">
        <v>17958</v>
      </c>
      <c r="G55" s="174"/>
      <c r="H55" s="174">
        <v>9753</v>
      </c>
      <c r="I55" s="174"/>
      <c r="J55" s="8">
        <v>2927</v>
      </c>
      <c r="K55" s="8">
        <v>43</v>
      </c>
      <c r="L55" s="8">
        <v>2312</v>
      </c>
      <c r="M55" s="8">
        <v>0</v>
      </c>
      <c r="N55" s="8">
        <v>2068</v>
      </c>
      <c r="O55" s="8">
        <v>244</v>
      </c>
    </row>
    <row r="56" spans="1:15">
      <c r="A56" s="69" t="s">
        <v>672</v>
      </c>
      <c r="B56" s="70" t="s">
        <v>449</v>
      </c>
      <c r="C56" s="8">
        <v>324</v>
      </c>
      <c r="D56" s="174">
        <v>29475</v>
      </c>
      <c r="E56" s="174"/>
      <c r="F56" s="174">
        <v>15369</v>
      </c>
      <c r="G56" s="174"/>
      <c r="H56" s="174">
        <v>9423</v>
      </c>
      <c r="I56" s="174"/>
      <c r="J56" s="8">
        <v>4683</v>
      </c>
      <c r="K56" s="8">
        <v>61</v>
      </c>
      <c r="L56" s="8">
        <v>1883</v>
      </c>
      <c r="M56" s="8">
        <v>58</v>
      </c>
      <c r="N56" s="8">
        <v>1196</v>
      </c>
      <c r="O56" s="8">
        <v>629</v>
      </c>
    </row>
    <row r="57" spans="1:15">
      <c r="A57" s="69" t="s">
        <v>672</v>
      </c>
      <c r="B57" s="70" t="s">
        <v>467</v>
      </c>
      <c r="C57" s="8">
        <v>359</v>
      </c>
      <c r="D57" s="174">
        <v>32449</v>
      </c>
      <c r="E57" s="174"/>
      <c r="F57" s="174">
        <v>18669</v>
      </c>
      <c r="G57" s="174"/>
      <c r="H57" s="174">
        <v>9523</v>
      </c>
      <c r="I57" s="174"/>
      <c r="J57" s="8">
        <v>4257</v>
      </c>
      <c r="K57" s="8">
        <v>95</v>
      </c>
      <c r="L57" s="8">
        <v>3662</v>
      </c>
      <c r="M57" s="8">
        <v>0</v>
      </c>
      <c r="N57" s="8">
        <v>2547</v>
      </c>
      <c r="O57" s="8">
        <v>1115</v>
      </c>
    </row>
    <row r="58" spans="1:15">
      <c r="A58" s="69" t="s">
        <v>672</v>
      </c>
      <c r="B58" s="70" t="s">
        <v>545</v>
      </c>
      <c r="C58" s="8">
        <v>346</v>
      </c>
      <c r="D58" s="174">
        <v>30747</v>
      </c>
      <c r="E58" s="174"/>
      <c r="F58" s="174">
        <v>16050</v>
      </c>
      <c r="G58" s="174"/>
      <c r="H58" s="174">
        <v>10957</v>
      </c>
      <c r="I58" s="174"/>
      <c r="J58" s="8">
        <v>3740</v>
      </c>
      <c r="K58" s="8">
        <v>106</v>
      </c>
      <c r="L58" s="8">
        <v>2887</v>
      </c>
      <c r="M58" s="8">
        <v>0</v>
      </c>
      <c r="N58" s="8">
        <v>1700</v>
      </c>
      <c r="O58" s="8">
        <v>1187</v>
      </c>
    </row>
    <row r="59" spans="1:15">
      <c r="A59" s="69" t="s">
        <v>672</v>
      </c>
      <c r="B59" s="70" t="s">
        <v>633</v>
      </c>
      <c r="C59" s="8">
        <v>386</v>
      </c>
      <c r="D59" s="174">
        <v>30328</v>
      </c>
      <c r="E59" s="174"/>
      <c r="F59" s="174">
        <v>15332</v>
      </c>
      <c r="G59" s="174"/>
      <c r="H59" s="174">
        <v>9603</v>
      </c>
      <c r="I59" s="174"/>
      <c r="J59" s="8">
        <v>5393</v>
      </c>
      <c r="K59" s="8">
        <v>109</v>
      </c>
      <c r="L59" s="8">
        <v>2919</v>
      </c>
      <c r="M59" s="8">
        <v>0</v>
      </c>
      <c r="N59" s="8">
        <v>1476</v>
      </c>
      <c r="O59" s="8">
        <v>1443</v>
      </c>
    </row>
    <row r="60" spans="1:15" ht="4.5" customHeight="1">
      <c r="A60" s="6"/>
      <c r="B60" s="7"/>
      <c r="C60" s="6"/>
      <c r="D60" s="6"/>
      <c r="E60" s="6"/>
      <c r="F60" s="6"/>
      <c r="G60" s="6"/>
      <c r="H60" s="6"/>
      <c r="I60" s="6"/>
      <c r="J60" s="6"/>
      <c r="K60" s="6"/>
      <c r="L60" s="6"/>
      <c r="M60" s="6"/>
      <c r="N60" s="6"/>
      <c r="O60" s="6"/>
    </row>
    <row r="61" spans="1:15">
      <c r="A61" s="5" t="s">
        <v>685</v>
      </c>
      <c r="B61" s="5"/>
      <c r="C61" s="5"/>
      <c r="D61" s="5"/>
      <c r="E61" s="5"/>
      <c r="F61" s="5"/>
      <c r="G61" s="5"/>
      <c r="H61" s="5"/>
      <c r="I61" s="5"/>
      <c r="J61" s="5"/>
      <c r="K61" s="5"/>
      <c r="L61" s="5"/>
      <c r="M61" s="5"/>
      <c r="N61" s="5"/>
      <c r="O61" s="5"/>
    </row>
    <row r="62" spans="1:15">
      <c r="A62" s="5"/>
      <c r="B62" s="5"/>
      <c r="C62" s="5"/>
      <c r="D62" s="5"/>
      <c r="E62" s="5"/>
      <c r="F62" s="5"/>
      <c r="G62" s="5"/>
      <c r="H62" s="5"/>
      <c r="I62" s="5"/>
      <c r="J62" s="5"/>
      <c r="K62" s="5"/>
      <c r="L62" s="5"/>
      <c r="M62" s="5"/>
      <c r="N62" s="5"/>
      <c r="O62" s="5"/>
    </row>
    <row r="63" spans="1:15">
      <c r="A63" s="5"/>
      <c r="B63" s="5"/>
      <c r="C63" s="5"/>
      <c r="D63" s="5"/>
      <c r="E63" s="5"/>
      <c r="F63" s="5"/>
      <c r="G63" s="5"/>
      <c r="H63" s="5"/>
      <c r="I63" s="5"/>
      <c r="J63" s="5"/>
      <c r="K63" s="5"/>
      <c r="L63" s="5"/>
      <c r="M63" s="5"/>
      <c r="N63" s="5"/>
    </row>
    <row r="64" spans="1:15" ht="14.25">
      <c r="A64" s="10" t="s">
        <v>534</v>
      </c>
      <c r="B64" s="5"/>
      <c r="C64" s="5"/>
      <c r="D64" s="5"/>
      <c r="E64" s="5"/>
      <c r="F64" s="5"/>
      <c r="G64" s="5"/>
      <c r="H64" s="5"/>
      <c r="I64" s="5"/>
      <c r="J64" s="5"/>
      <c r="K64" s="5"/>
      <c r="L64" s="5"/>
      <c r="M64" s="5"/>
      <c r="N64" s="5"/>
    </row>
    <row r="65" spans="1:14">
      <c r="A65" s="5"/>
      <c r="B65" s="5"/>
      <c r="C65" s="5"/>
      <c r="D65" s="5"/>
      <c r="E65" s="5"/>
      <c r="F65" s="5"/>
      <c r="G65" s="5"/>
      <c r="H65" s="5"/>
      <c r="I65" s="5"/>
      <c r="J65" s="5"/>
      <c r="K65" s="5"/>
      <c r="L65" s="5"/>
      <c r="M65" s="5"/>
      <c r="N65" s="5"/>
    </row>
    <row r="66" spans="1:14">
      <c r="A66" s="122" t="s">
        <v>315</v>
      </c>
      <c r="B66" s="123"/>
      <c r="C66" s="138" t="s">
        <v>316</v>
      </c>
      <c r="D66" s="124" t="s">
        <v>317</v>
      </c>
      <c r="E66" s="131"/>
      <c r="F66" s="131"/>
      <c r="G66" s="131"/>
      <c r="H66" s="122"/>
      <c r="I66" s="123" t="s">
        <v>318</v>
      </c>
      <c r="J66" s="123"/>
      <c r="K66" s="123"/>
      <c r="L66" s="123"/>
      <c r="M66" s="123"/>
      <c r="N66" s="178" t="s">
        <v>319</v>
      </c>
    </row>
    <row r="67" spans="1:14" ht="22.5">
      <c r="A67" s="122"/>
      <c r="B67" s="123"/>
      <c r="C67" s="123"/>
      <c r="D67" s="89" t="s">
        <v>320</v>
      </c>
      <c r="E67" s="89" t="s">
        <v>14</v>
      </c>
      <c r="F67" s="89" t="s">
        <v>15</v>
      </c>
      <c r="G67" s="95" t="s">
        <v>321</v>
      </c>
      <c r="H67" s="89" t="s">
        <v>322</v>
      </c>
      <c r="I67" s="95" t="s">
        <v>323</v>
      </c>
      <c r="J67" s="95" t="s">
        <v>324</v>
      </c>
      <c r="K67" s="95" t="s">
        <v>325</v>
      </c>
      <c r="L67" s="95" t="s">
        <v>326</v>
      </c>
      <c r="M67" s="89" t="s">
        <v>252</v>
      </c>
      <c r="N67" s="179"/>
    </row>
    <row r="68" spans="1:14">
      <c r="A68" s="103" t="s">
        <v>411</v>
      </c>
      <c r="B68" s="3" t="s">
        <v>550</v>
      </c>
      <c r="C68" s="5" t="s">
        <v>120</v>
      </c>
      <c r="D68" s="5"/>
      <c r="E68" s="5"/>
      <c r="F68" s="5"/>
      <c r="G68" s="5"/>
      <c r="H68" s="5"/>
      <c r="I68" s="5"/>
      <c r="J68" s="5"/>
      <c r="K68" s="5"/>
      <c r="L68" s="5"/>
      <c r="M68" s="5"/>
      <c r="N68" s="5" t="s">
        <v>120</v>
      </c>
    </row>
    <row r="69" spans="1:14">
      <c r="A69" s="5"/>
      <c r="B69" s="3" t="s">
        <v>327</v>
      </c>
      <c r="C69" s="8">
        <v>434</v>
      </c>
      <c r="D69" s="8">
        <v>34</v>
      </c>
      <c r="E69" s="8">
        <v>218</v>
      </c>
      <c r="F69" s="8">
        <v>129</v>
      </c>
      <c r="G69" s="8">
        <v>35</v>
      </c>
      <c r="H69" s="8">
        <v>18</v>
      </c>
      <c r="I69" s="8">
        <v>61</v>
      </c>
      <c r="J69" s="8">
        <v>111</v>
      </c>
      <c r="K69" s="8">
        <v>162</v>
      </c>
      <c r="L69" s="8">
        <v>40</v>
      </c>
      <c r="M69" s="8">
        <v>60</v>
      </c>
      <c r="N69" s="8">
        <v>3252</v>
      </c>
    </row>
    <row r="70" spans="1:14">
      <c r="A70" s="5"/>
      <c r="B70" s="3" t="s">
        <v>328</v>
      </c>
      <c r="C70" s="8">
        <v>1883</v>
      </c>
      <c r="D70" s="21">
        <v>89</v>
      </c>
      <c r="E70" s="21">
        <v>919</v>
      </c>
      <c r="F70" s="21">
        <v>639</v>
      </c>
      <c r="G70" s="21">
        <v>150</v>
      </c>
      <c r="H70" s="21">
        <v>86</v>
      </c>
      <c r="I70" s="21">
        <v>266</v>
      </c>
      <c r="J70" s="21">
        <v>499</v>
      </c>
      <c r="K70" s="21">
        <v>692</v>
      </c>
      <c r="L70" s="21">
        <v>223</v>
      </c>
      <c r="M70" s="21">
        <v>203</v>
      </c>
      <c r="N70" s="21">
        <v>1883</v>
      </c>
    </row>
    <row r="71" spans="1:14">
      <c r="A71" s="69" t="s">
        <v>673</v>
      </c>
      <c r="B71" s="3" t="s">
        <v>640</v>
      </c>
      <c r="C71" s="5" t="s">
        <v>120</v>
      </c>
      <c r="D71" s="5"/>
      <c r="E71" s="5"/>
      <c r="F71" s="5"/>
      <c r="G71" s="5"/>
      <c r="H71" s="5"/>
      <c r="I71" s="5"/>
      <c r="J71" s="5"/>
      <c r="K71" s="5"/>
      <c r="L71" s="5"/>
      <c r="M71" s="5"/>
      <c r="N71" s="5" t="s">
        <v>120</v>
      </c>
    </row>
    <row r="72" spans="1:14">
      <c r="A72" s="5"/>
      <c r="B72" s="3" t="s">
        <v>327</v>
      </c>
      <c r="C72" s="8">
        <f>SUM(D72:H72)</f>
        <v>447</v>
      </c>
      <c r="D72" s="8">
        <v>42</v>
      </c>
      <c r="E72" s="8">
        <v>210</v>
      </c>
      <c r="F72" s="8">
        <v>121</v>
      </c>
      <c r="G72" s="8">
        <v>29</v>
      </c>
      <c r="H72" s="8">
        <v>45</v>
      </c>
      <c r="I72" s="8">
        <v>49</v>
      </c>
      <c r="J72" s="8">
        <v>89</v>
      </c>
      <c r="K72" s="8">
        <v>172</v>
      </c>
      <c r="L72" s="8">
        <v>62</v>
      </c>
      <c r="M72" s="8">
        <v>75</v>
      </c>
      <c r="N72" s="8">
        <v>2921</v>
      </c>
    </row>
    <row r="73" spans="1:14">
      <c r="A73" s="71"/>
      <c r="B73" s="3" t="s">
        <v>328</v>
      </c>
      <c r="C73" s="8">
        <f>SUM(D73:H73)</f>
        <v>1809</v>
      </c>
      <c r="D73" s="21">
        <v>110</v>
      </c>
      <c r="E73" s="21">
        <v>822</v>
      </c>
      <c r="F73" s="21">
        <v>621</v>
      </c>
      <c r="G73" s="21">
        <v>139</v>
      </c>
      <c r="H73" s="21">
        <v>117</v>
      </c>
      <c r="I73" s="21">
        <v>285</v>
      </c>
      <c r="J73" s="21">
        <v>452</v>
      </c>
      <c r="K73" s="21">
        <v>681</v>
      </c>
      <c r="L73" s="21">
        <v>213</v>
      </c>
      <c r="M73" s="21">
        <v>178</v>
      </c>
      <c r="N73" s="21">
        <v>1809</v>
      </c>
    </row>
    <row r="74" spans="1:14" ht="4.5" customHeight="1">
      <c r="A74" s="6"/>
      <c r="B74" s="7"/>
      <c r="C74" s="6"/>
      <c r="D74" s="6"/>
      <c r="E74" s="6"/>
      <c r="F74" s="6"/>
      <c r="G74" s="6"/>
      <c r="H74" s="6"/>
      <c r="I74" s="6"/>
      <c r="J74" s="6"/>
      <c r="K74" s="6"/>
      <c r="L74" s="6"/>
      <c r="M74" s="6"/>
      <c r="N74" s="6"/>
    </row>
    <row r="75" spans="1:14">
      <c r="A75" s="5" t="s">
        <v>444</v>
      </c>
      <c r="B75" s="5"/>
      <c r="C75" s="5"/>
      <c r="D75" s="5"/>
      <c r="E75" s="5"/>
      <c r="F75" s="5"/>
      <c r="G75" s="5"/>
      <c r="H75" s="5"/>
      <c r="I75" s="5"/>
      <c r="J75" s="5"/>
      <c r="K75" s="5"/>
      <c r="L75" s="5"/>
      <c r="M75" s="5"/>
      <c r="N75" s="5"/>
    </row>
  </sheetData>
  <mergeCells count="49">
    <mergeCell ref="H59:I59"/>
    <mergeCell ref="A36:B38"/>
    <mergeCell ref="C36:I36"/>
    <mergeCell ref="D58:E58"/>
    <mergeCell ref="F58:G58"/>
    <mergeCell ref="H58:I58"/>
    <mergeCell ref="D59:E59"/>
    <mergeCell ref="F59:G59"/>
    <mergeCell ref="C37:D38"/>
    <mergeCell ref="G37:H37"/>
    <mergeCell ref="I37:I38"/>
    <mergeCell ref="A51:B53"/>
    <mergeCell ref="H55:I55"/>
    <mergeCell ref="D56:E56"/>
    <mergeCell ref="F56:G56"/>
    <mergeCell ref="H56:I56"/>
    <mergeCell ref="A66:B67"/>
    <mergeCell ref="C66:C67"/>
    <mergeCell ref="D66:H66"/>
    <mergeCell ref="I66:M66"/>
    <mergeCell ref="N66:N67"/>
    <mergeCell ref="D52:J52"/>
    <mergeCell ref="K52:K53"/>
    <mergeCell ref="L52:O52"/>
    <mergeCell ref="D53:E53"/>
    <mergeCell ref="F53:G53"/>
    <mergeCell ref="H53:I53"/>
    <mergeCell ref="L7:L9"/>
    <mergeCell ref="D7:K7"/>
    <mergeCell ref="D8:D9"/>
    <mergeCell ref="E8:G8"/>
    <mergeCell ref="D57:E57"/>
    <mergeCell ref="F57:G57"/>
    <mergeCell ref="H57:I57"/>
    <mergeCell ref="I21:L21"/>
    <mergeCell ref="D55:E55"/>
    <mergeCell ref="F55:G55"/>
    <mergeCell ref="J36:N36"/>
    <mergeCell ref="K51:O51"/>
    <mergeCell ref="J37:K38"/>
    <mergeCell ref="L37:N37"/>
    <mergeCell ref="C51:J51"/>
    <mergeCell ref="C52:C53"/>
    <mergeCell ref="A21:B22"/>
    <mergeCell ref="C7:C9"/>
    <mergeCell ref="A7:B9"/>
    <mergeCell ref="C21:C22"/>
    <mergeCell ref="D21:H21"/>
    <mergeCell ref="H8:K8"/>
  </mergeCells>
  <phoneticPr fontId="3"/>
  <pageMargins left="0.59055118110236227" right="0.39370078740157483" top="0.39370078740157483" bottom="0.39370078740157483" header="0.31496062992125984" footer="0.31496062992125984"/>
  <pageSetup paperSize="9" scale="86" firstPageNumber="144" orientation="portrait" useFirstPageNumber="1"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sheetPr enableFormatConditionsCalculation="0">
    <tabColor rgb="FFFFFF00"/>
  </sheetPr>
  <dimension ref="A1:P44"/>
  <sheetViews>
    <sheetView zoomScaleNormal="100" workbookViewId="0">
      <selection activeCell="A32" sqref="A32:N44"/>
    </sheetView>
  </sheetViews>
  <sheetFormatPr defaultRowHeight="13.5"/>
  <cols>
    <col min="1" max="1" width="6.125" style="62" customWidth="1"/>
    <col min="2" max="2" width="5.625" style="62" customWidth="1"/>
    <col min="3" max="15" width="6.375" style="62" customWidth="1"/>
    <col min="16" max="16384" width="9" style="62"/>
  </cols>
  <sheetData>
    <row r="1" spans="1:16">
      <c r="A1" s="5" t="s">
        <v>527</v>
      </c>
      <c r="B1" s="5"/>
      <c r="C1" s="5"/>
      <c r="D1" s="5"/>
      <c r="E1" s="5"/>
      <c r="F1" s="5"/>
      <c r="G1" s="5"/>
      <c r="H1" s="5"/>
      <c r="I1" s="5"/>
      <c r="J1" s="5"/>
      <c r="K1" s="5"/>
      <c r="L1" s="5"/>
      <c r="M1" s="5"/>
      <c r="N1" s="5"/>
      <c r="O1" s="5"/>
    </row>
    <row r="2" spans="1:16">
      <c r="A2" s="5"/>
      <c r="B2" s="5"/>
      <c r="C2" s="5"/>
      <c r="D2" s="5"/>
      <c r="E2" s="5"/>
      <c r="F2" s="5"/>
      <c r="G2" s="5"/>
      <c r="H2" s="5"/>
      <c r="I2" s="5"/>
      <c r="J2" s="5"/>
      <c r="K2" s="5"/>
      <c r="L2" s="5"/>
      <c r="M2" s="5"/>
      <c r="N2" s="5"/>
      <c r="O2" s="5"/>
    </row>
    <row r="3" spans="1:16" ht="14.25">
      <c r="A3" s="10" t="s">
        <v>532</v>
      </c>
      <c r="B3" s="5"/>
      <c r="C3" s="5"/>
      <c r="D3" s="5"/>
      <c r="E3" s="5"/>
      <c r="F3" s="5"/>
      <c r="G3" s="5"/>
      <c r="H3" s="5"/>
      <c r="I3" s="5"/>
      <c r="J3" s="5"/>
      <c r="K3" s="5"/>
      <c r="L3" s="5"/>
      <c r="M3" s="5"/>
      <c r="N3" s="5"/>
      <c r="O3" s="5"/>
    </row>
    <row r="4" spans="1:16">
      <c r="A4" s="5"/>
      <c r="B4" s="5"/>
      <c r="C4" s="5"/>
      <c r="D4" s="5"/>
      <c r="E4" s="5"/>
      <c r="F4" s="5"/>
      <c r="G4" s="5"/>
      <c r="H4" s="5"/>
      <c r="I4" s="5"/>
      <c r="J4" s="5"/>
      <c r="K4" s="5"/>
      <c r="L4" s="5"/>
      <c r="M4" s="5"/>
      <c r="N4" s="5"/>
      <c r="O4" s="5"/>
    </row>
    <row r="5" spans="1:16">
      <c r="A5" s="122" t="s">
        <v>298</v>
      </c>
      <c r="B5" s="123"/>
      <c r="C5" s="124" t="s">
        <v>299</v>
      </c>
      <c r="D5" s="131"/>
      <c r="E5" s="131"/>
      <c r="F5" s="131"/>
      <c r="G5" s="131"/>
      <c r="H5" s="131"/>
      <c r="I5" s="122"/>
      <c r="J5" s="124" t="s">
        <v>300</v>
      </c>
      <c r="K5" s="131"/>
      <c r="L5" s="131"/>
      <c r="M5" s="131"/>
      <c r="N5" s="131"/>
      <c r="O5" s="5"/>
    </row>
    <row r="6" spans="1:16" ht="13.5" customHeight="1">
      <c r="A6" s="122"/>
      <c r="B6" s="123"/>
      <c r="C6" s="178" t="s">
        <v>331</v>
      </c>
      <c r="D6" s="180"/>
      <c r="E6" s="29"/>
      <c r="F6" s="51"/>
      <c r="G6" s="124" t="s">
        <v>301</v>
      </c>
      <c r="H6" s="122"/>
      <c r="I6" s="125" t="s">
        <v>330</v>
      </c>
      <c r="J6" s="157" t="s">
        <v>302</v>
      </c>
      <c r="K6" s="171"/>
      <c r="L6" s="124" t="s">
        <v>303</v>
      </c>
      <c r="M6" s="131"/>
      <c r="N6" s="131"/>
      <c r="O6" s="5"/>
    </row>
    <row r="7" spans="1:16" ht="27" customHeight="1">
      <c r="A7" s="122"/>
      <c r="B7" s="123"/>
      <c r="C7" s="179"/>
      <c r="D7" s="181"/>
      <c r="E7" s="11" t="s">
        <v>28</v>
      </c>
      <c r="F7" s="11" t="s">
        <v>29</v>
      </c>
      <c r="G7" s="11" t="s">
        <v>304</v>
      </c>
      <c r="H7" s="11" t="s">
        <v>305</v>
      </c>
      <c r="I7" s="126"/>
      <c r="J7" s="173"/>
      <c r="K7" s="172"/>
      <c r="L7" s="39" t="s">
        <v>329</v>
      </c>
      <c r="M7" s="11" t="s">
        <v>306</v>
      </c>
      <c r="N7" s="12" t="s">
        <v>252</v>
      </c>
      <c r="O7" s="5"/>
    </row>
    <row r="8" spans="1:16" ht="5.0999999999999996" customHeight="1">
      <c r="A8" s="5"/>
      <c r="B8" s="3"/>
      <c r="C8" s="5"/>
      <c r="D8" s="5"/>
      <c r="E8" s="5"/>
      <c r="F8" s="5"/>
      <c r="G8" s="5"/>
      <c r="H8" s="5"/>
      <c r="I8" s="5"/>
      <c r="J8" s="5"/>
      <c r="K8" s="5"/>
      <c r="L8" s="5"/>
      <c r="M8" s="5"/>
      <c r="N8" s="5"/>
      <c r="O8" s="5"/>
    </row>
    <row r="9" spans="1:16">
      <c r="A9" s="2" t="s">
        <v>411</v>
      </c>
      <c r="B9" s="3" t="s">
        <v>548</v>
      </c>
      <c r="C9" s="31">
        <v>19404</v>
      </c>
      <c r="D9" s="32"/>
      <c r="E9" s="8">
        <v>9911</v>
      </c>
      <c r="F9" s="8">
        <v>9493</v>
      </c>
      <c r="G9" s="8">
        <v>5635</v>
      </c>
      <c r="H9" s="8">
        <v>4636</v>
      </c>
      <c r="I9" s="8">
        <v>9133</v>
      </c>
      <c r="J9" s="30">
        <v>819</v>
      </c>
      <c r="K9" s="30"/>
      <c r="L9" s="8">
        <v>4656</v>
      </c>
      <c r="M9" s="8">
        <v>1170</v>
      </c>
      <c r="N9" s="8">
        <v>13578</v>
      </c>
      <c r="O9" s="5"/>
    </row>
    <row r="10" spans="1:16">
      <c r="A10" s="69" t="s">
        <v>524</v>
      </c>
      <c r="B10" s="70" t="s">
        <v>466</v>
      </c>
      <c r="C10" s="31">
        <v>13952</v>
      </c>
      <c r="D10" s="32"/>
      <c r="E10" s="8">
        <v>7069</v>
      </c>
      <c r="F10" s="8">
        <v>6883</v>
      </c>
      <c r="G10" s="8">
        <v>4881</v>
      </c>
      <c r="H10" s="8">
        <v>3563</v>
      </c>
      <c r="I10" s="8">
        <v>5508</v>
      </c>
      <c r="J10" s="30">
        <v>652</v>
      </c>
      <c r="K10" s="30"/>
      <c r="L10" s="8">
        <v>3342</v>
      </c>
      <c r="M10" s="8">
        <v>526</v>
      </c>
      <c r="N10" s="8">
        <v>10084</v>
      </c>
      <c r="O10" s="5"/>
    </row>
    <row r="11" spans="1:16">
      <c r="A11" s="69" t="s">
        <v>524</v>
      </c>
      <c r="B11" s="70" t="s">
        <v>449</v>
      </c>
      <c r="C11" s="31">
        <v>12348</v>
      </c>
      <c r="D11" s="32"/>
      <c r="E11" s="8">
        <v>6300</v>
      </c>
      <c r="F11" s="8">
        <v>6048</v>
      </c>
      <c r="G11" s="8">
        <v>4426</v>
      </c>
      <c r="H11" s="8">
        <v>2484</v>
      </c>
      <c r="I11" s="8">
        <v>5438</v>
      </c>
      <c r="J11" s="30">
        <v>595</v>
      </c>
      <c r="K11" s="30"/>
      <c r="L11" s="8">
        <v>2740</v>
      </c>
      <c r="M11" s="8">
        <v>111</v>
      </c>
      <c r="N11" s="8">
        <v>9497</v>
      </c>
      <c r="O11" s="5"/>
    </row>
    <row r="12" spans="1:16">
      <c r="A12" s="69" t="s">
        <v>524</v>
      </c>
      <c r="B12" s="70" t="s">
        <v>467</v>
      </c>
      <c r="C12" s="31">
        <v>12640</v>
      </c>
      <c r="D12" s="32"/>
      <c r="E12" s="8">
        <v>6566</v>
      </c>
      <c r="F12" s="8">
        <v>6074</v>
      </c>
      <c r="G12" s="8">
        <v>5259</v>
      </c>
      <c r="H12" s="8">
        <v>2521</v>
      </c>
      <c r="I12" s="8">
        <v>4860</v>
      </c>
      <c r="J12" s="30">
        <v>628</v>
      </c>
      <c r="K12" s="30"/>
      <c r="L12" s="8">
        <v>2995</v>
      </c>
      <c r="M12" s="8">
        <v>464</v>
      </c>
      <c r="N12" s="8">
        <v>9181</v>
      </c>
      <c r="O12" s="5"/>
    </row>
    <row r="13" spans="1:16">
      <c r="A13" s="69" t="s">
        <v>524</v>
      </c>
      <c r="B13" s="70" t="s">
        <v>549</v>
      </c>
      <c r="C13" s="31">
        <v>12456</v>
      </c>
      <c r="D13" s="32"/>
      <c r="E13" s="8">
        <v>6266</v>
      </c>
      <c r="F13" s="8">
        <v>6190</v>
      </c>
      <c r="G13" s="8">
        <v>4998</v>
      </c>
      <c r="H13" s="8">
        <v>1522</v>
      </c>
      <c r="I13" s="8">
        <v>5936</v>
      </c>
      <c r="J13" s="30">
        <v>682</v>
      </c>
      <c r="K13" s="30"/>
      <c r="L13" s="8">
        <v>2362</v>
      </c>
      <c r="M13" s="8">
        <v>797</v>
      </c>
      <c r="N13" s="8">
        <v>9297</v>
      </c>
      <c r="O13" s="5"/>
      <c r="P13" s="73"/>
    </row>
    <row r="14" spans="1:16" ht="5.0999999999999996" customHeight="1">
      <c r="A14" s="6"/>
      <c r="B14" s="7"/>
      <c r="C14" s="6"/>
      <c r="D14" s="6"/>
      <c r="E14" s="6"/>
      <c r="F14" s="6"/>
      <c r="G14" s="6"/>
      <c r="H14" s="6"/>
      <c r="I14" s="6"/>
      <c r="J14" s="6"/>
      <c r="K14" s="6"/>
      <c r="L14" s="6"/>
      <c r="M14" s="6"/>
      <c r="N14" s="6"/>
      <c r="O14" s="5"/>
    </row>
    <row r="15" spans="1:16">
      <c r="A15" s="5" t="s">
        <v>407</v>
      </c>
      <c r="B15" s="5"/>
      <c r="C15" s="5"/>
      <c r="D15" s="5"/>
      <c r="E15" s="5"/>
      <c r="F15" s="5"/>
      <c r="G15" s="5"/>
      <c r="H15" s="5"/>
      <c r="I15" s="5"/>
      <c r="J15" s="5"/>
      <c r="K15" s="5"/>
      <c r="L15" s="5"/>
      <c r="M15" s="5"/>
      <c r="N15" s="5"/>
      <c r="O15" s="5"/>
    </row>
    <row r="16" spans="1:16">
      <c r="A16" s="5"/>
      <c r="B16" s="5"/>
      <c r="C16" s="5"/>
      <c r="D16" s="5"/>
      <c r="E16" s="5"/>
      <c r="F16" s="5"/>
      <c r="G16" s="5"/>
      <c r="H16" s="5"/>
      <c r="I16" s="5"/>
      <c r="J16" s="5"/>
      <c r="K16" s="5"/>
      <c r="L16" s="5"/>
      <c r="M16" s="5"/>
      <c r="N16" s="5"/>
      <c r="O16" s="5"/>
    </row>
    <row r="17" spans="1:15">
      <c r="A17" s="5"/>
      <c r="B17" s="5"/>
      <c r="C17" s="5"/>
      <c r="D17" s="5"/>
      <c r="E17" s="5"/>
      <c r="F17" s="5"/>
      <c r="G17" s="5"/>
      <c r="H17" s="5"/>
      <c r="I17" s="5"/>
      <c r="J17" s="5"/>
      <c r="K17" s="5"/>
      <c r="L17" s="5"/>
      <c r="M17" s="5"/>
      <c r="N17" s="5"/>
      <c r="O17" s="5"/>
    </row>
    <row r="18" spans="1:15" ht="14.25">
      <c r="A18" s="10" t="s">
        <v>533</v>
      </c>
      <c r="B18" s="5"/>
      <c r="C18" s="5"/>
      <c r="D18" s="5"/>
      <c r="E18" s="5"/>
      <c r="F18" s="5"/>
      <c r="G18" s="5"/>
      <c r="H18" s="5"/>
      <c r="I18" s="5"/>
      <c r="J18" s="5"/>
      <c r="K18" s="5"/>
      <c r="L18" s="5"/>
      <c r="M18" s="5"/>
      <c r="N18" s="5"/>
      <c r="O18" s="5"/>
    </row>
    <row r="19" spans="1:15">
      <c r="A19" s="5"/>
      <c r="B19" s="5"/>
      <c r="C19" s="5"/>
      <c r="D19" s="5"/>
      <c r="E19" s="5"/>
      <c r="F19" s="5"/>
      <c r="G19" s="5"/>
      <c r="H19" s="5"/>
      <c r="I19" s="5"/>
      <c r="J19" s="5"/>
      <c r="K19" s="5"/>
      <c r="L19" s="5"/>
      <c r="M19" s="5"/>
      <c r="N19" s="5"/>
      <c r="O19" s="5"/>
    </row>
    <row r="20" spans="1:15">
      <c r="A20" s="122" t="s">
        <v>251</v>
      </c>
      <c r="B20" s="123"/>
      <c r="C20" s="123" t="s">
        <v>307</v>
      </c>
      <c r="D20" s="123"/>
      <c r="E20" s="123"/>
      <c r="F20" s="123"/>
      <c r="G20" s="123"/>
      <c r="H20" s="123"/>
      <c r="I20" s="123"/>
      <c r="J20" s="123"/>
      <c r="K20" s="123" t="s">
        <v>308</v>
      </c>
      <c r="L20" s="123"/>
      <c r="M20" s="123"/>
      <c r="N20" s="123"/>
      <c r="O20" s="124"/>
    </row>
    <row r="21" spans="1:15">
      <c r="A21" s="122"/>
      <c r="B21" s="123"/>
      <c r="C21" s="123" t="s">
        <v>309</v>
      </c>
      <c r="D21" s="123" t="s">
        <v>310</v>
      </c>
      <c r="E21" s="123"/>
      <c r="F21" s="123"/>
      <c r="G21" s="123"/>
      <c r="H21" s="123"/>
      <c r="I21" s="123"/>
      <c r="J21" s="123"/>
      <c r="K21" s="123" t="s">
        <v>309</v>
      </c>
      <c r="L21" s="123" t="s">
        <v>310</v>
      </c>
      <c r="M21" s="123"/>
      <c r="N21" s="123"/>
      <c r="O21" s="124"/>
    </row>
    <row r="22" spans="1:15" ht="27" customHeight="1">
      <c r="A22" s="122"/>
      <c r="B22" s="123"/>
      <c r="C22" s="123"/>
      <c r="D22" s="123" t="s">
        <v>297</v>
      </c>
      <c r="E22" s="123"/>
      <c r="F22" s="123" t="s">
        <v>311</v>
      </c>
      <c r="G22" s="123"/>
      <c r="H22" s="123" t="s">
        <v>312</v>
      </c>
      <c r="I22" s="123"/>
      <c r="J22" s="11" t="s">
        <v>252</v>
      </c>
      <c r="K22" s="123"/>
      <c r="L22" s="11" t="s">
        <v>278</v>
      </c>
      <c r="M22" s="39" t="s">
        <v>313</v>
      </c>
      <c r="N22" s="39" t="s">
        <v>314</v>
      </c>
      <c r="O22" s="12" t="s">
        <v>252</v>
      </c>
    </row>
    <row r="23" spans="1:15" ht="5.0999999999999996" customHeight="1">
      <c r="A23" s="5"/>
      <c r="B23" s="3"/>
      <c r="C23" s="5"/>
      <c r="D23" s="5"/>
      <c r="E23" s="5"/>
      <c r="F23" s="5"/>
      <c r="G23" s="5"/>
      <c r="H23" s="5"/>
      <c r="I23" s="5"/>
      <c r="J23" s="5"/>
      <c r="K23" s="5"/>
      <c r="L23" s="5"/>
      <c r="M23" s="5"/>
      <c r="N23" s="5"/>
      <c r="O23" s="5"/>
    </row>
    <row r="24" spans="1:15">
      <c r="A24" s="2" t="s">
        <v>411</v>
      </c>
      <c r="B24" s="3" t="s">
        <v>548</v>
      </c>
      <c r="C24" s="8">
        <v>331</v>
      </c>
      <c r="D24" s="174">
        <v>30504</v>
      </c>
      <c r="E24" s="174"/>
      <c r="F24" s="174">
        <v>19149</v>
      </c>
      <c r="G24" s="174"/>
      <c r="H24" s="174">
        <v>8735</v>
      </c>
      <c r="I24" s="174"/>
      <c r="J24" s="8">
        <v>2620</v>
      </c>
      <c r="K24" s="8">
        <v>35</v>
      </c>
      <c r="L24" s="8">
        <v>2172</v>
      </c>
      <c r="M24" s="8">
        <v>0</v>
      </c>
      <c r="N24" s="8">
        <v>1463</v>
      </c>
      <c r="O24" s="8">
        <v>709</v>
      </c>
    </row>
    <row r="25" spans="1:15">
      <c r="A25" s="69" t="s">
        <v>524</v>
      </c>
      <c r="B25" s="70" t="s">
        <v>466</v>
      </c>
      <c r="C25" s="8">
        <v>301</v>
      </c>
      <c r="D25" s="174">
        <v>30638</v>
      </c>
      <c r="E25" s="174"/>
      <c r="F25" s="174">
        <v>17958</v>
      </c>
      <c r="G25" s="174"/>
      <c r="H25" s="174">
        <v>9753</v>
      </c>
      <c r="I25" s="174"/>
      <c r="J25" s="8">
        <v>2927</v>
      </c>
      <c r="K25" s="8">
        <v>43</v>
      </c>
      <c r="L25" s="8">
        <v>2312</v>
      </c>
      <c r="M25" s="8">
        <v>0</v>
      </c>
      <c r="N25" s="8">
        <v>2068</v>
      </c>
      <c r="O25" s="8">
        <v>244</v>
      </c>
    </row>
    <row r="26" spans="1:15">
      <c r="A26" s="69" t="s">
        <v>524</v>
      </c>
      <c r="B26" s="70" t="s">
        <v>449</v>
      </c>
      <c r="C26" s="8">
        <v>324</v>
      </c>
      <c r="D26" s="174">
        <v>29475</v>
      </c>
      <c r="E26" s="174"/>
      <c r="F26" s="174">
        <v>15369</v>
      </c>
      <c r="G26" s="174"/>
      <c r="H26" s="174">
        <v>9423</v>
      </c>
      <c r="I26" s="174"/>
      <c r="J26" s="8">
        <v>4683</v>
      </c>
      <c r="K26" s="8">
        <v>61</v>
      </c>
      <c r="L26" s="8">
        <v>1883</v>
      </c>
      <c r="M26" s="8">
        <v>58</v>
      </c>
      <c r="N26" s="8">
        <v>1196</v>
      </c>
      <c r="O26" s="8">
        <v>629</v>
      </c>
    </row>
    <row r="27" spans="1:15">
      <c r="A27" s="69" t="s">
        <v>524</v>
      </c>
      <c r="B27" s="70" t="s">
        <v>467</v>
      </c>
      <c r="C27" s="8">
        <v>359</v>
      </c>
      <c r="D27" s="174">
        <v>32449</v>
      </c>
      <c r="E27" s="174"/>
      <c r="F27" s="174">
        <v>18669</v>
      </c>
      <c r="G27" s="174"/>
      <c r="H27" s="174">
        <v>9523</v>
      </c>
      <c r="I27" s="174"/>
      <c r="J27" s="8">
        <v>4257</v>
      </c>
      <c r="K27" s="8">
        <v>95</v>
      </c>
      <c r="L27" s="8">
        <v>3662</v>
      </c>
      <c r="M27" s="8">
        <v>0</v>
      </c>
      <c r="N27" s="8">
        <v>2547</v>
      </c>
      <c r="O27" s="8">
        <v>1115</v>
      </c>
    </row>
    <row r="28" spans="1:15">
      <c r="A28" s="69" t="s">
        <v>524</v>
      </c>
      <c r="B28" s="70" t="s">
        <v>546</v>
      </c>
      <c r="C28" s="8">
        <v>346</v>
      </c>
      <c r="D28" s="174">
        <v>30747</v>
      </c>
      <c r="E28" s="174"/>
      <c r="F28" s="174">
        <v>16050</v>
      </c>
      <c r="G28" s="174"/>
      <c r="H28" s="174">
        <v>10957</v>
      </c>
      <c r="I28" s="174"/>
      <c r="J28" s="8">
        <v>3740</v>
      </c>
      <c r="K28" s="8">
        <v>106</v>
      </c>
      <c r="L28" s="8">
        <v>2887</v>
      </c>
      <c r="M28" s="8">
        <v>0</v>
      </c>
      <c r="N28" s="8">
        <v>1700</v>
      </c>
      <c r="O28" s="8">
        <v>1187</v>
      </c>
    </row>
    <row r="29" spans="1:15" ht="5.0999999999999996" customHeight="1">
      <c r="A29" s="6"/>
      <c r="B29" s="7"/>
      <c r="C29" s="6"/>
      <c r="D29" s="6"/>
      <c r="E29" s="6"/>
      <c r="F29" s="6"/>
      <c r="G29" s="6"/>
      <c r="H29" s="6"/>
      <c r="I29" s="6"/>
      <c r="J29" s="6"/>
      <c r="K29" s="6"/>
      <c r="L29" s="6"/>
      <c r="M29" s="6"/>
      <c r="N29" s="6"/>
      <c r="O29" s="6"/>
    </row>
    <row r="30" spans="1:15">
      <c r="A30" s="5" t="s">
        <v>407</v>
      </c>
      <c r="B30" s="5"/>
      <c r="C30" s="5"/>
      <c r="D30" s="5"/>
      <c r="E30" s="5"/>
      <c r="F30" s="5"/>
      <c r="G30" s="5"/>
      <c r="H30" s="5"/>
      <c r="I30" s="5"/>
      <c r="J30" s="5"/>
      <c r="K30" s="5"/>
      <c r="L30" s="5"/>
      <c r="M30" s="5"/>
      <c r="N30" s="5"/>
      <c r="O30" s="5"/>
    </row>
    <row r="31" spans="1:15">
      <c r="A31" s="5"/>
      <c r="B31" s="5"/>
      <c r="C31" s="5"/>
      <c r="D31" s="5"/>
      <c r="E31" s="5"/>
      <c r="F31" s="5"/>
      <c r="G31" s="5"/>
      <c r="H31" s="5"/>
      <c r="I31" s="5"/>
      <c r="J31" s="5"/>
      <c r="K31" s="5"/>
      <c r="L31" s="5"/>
      <c r="M31" s="5"/>
      <c r="N31" s="5"/>
      <c r="O31" s="5"/>
    </row>
    <row r="32" spans="1:15">
      <c r="A32" s="5"/>
      <c r="B32" s="5"/>
      <c r="C32" s="5"/>
      <c r="D32" s="5"/>
      <c r="E32" s="5"/>
      <c r="F32" s="5"/>
      <c r="G32" s="5"/>
      <c r="H32" s="5"/>
      <c r="I32" s="5"/>
      <c r="J32" s="5"/>
      <c r="K32" s="5"/>
      <c r="L32" s="5"/>
      <c r="M32" s="5"/>
      <c r="N32" s="5"/>
      <c r="O32" s="5"/>
    </row>
    <row r="33" spans="1:15" ht="14.25">
      <c r="A33" s="10" t="s">
        <v>534</v>
      </c>
      <c r="B33" s="5"/>
      <c r="C33" s="5"/>
      <c r="D33" s="5"/>
      <c r="E33" s="5"/>
      <c r="F33" s="5"/>
      <c r="G33" s="5"/>
      <c r="H33" s="5"/>
      <c r="I33" s="5"/>
      <c r="J33" s="5"/>
      <c r="K33" s="5"/>
      <c r="L33" s="5"/>
      <c r="M33" s="5"/>
      <c r="N33" s="5"/>
      <c r="O33" s="5"/>
    </row>
    <row r="34" spans="1:15">
      <c r="A34" s="5"/>
      <c r="B34" s="5"/>
      <c r="C34" s="5"/>
      <c r="D34" s="5"/>
      <c r="E34" s="5"/>
      <c r="F34" s="5"/>
      <c r="G34" s="5"/>
      <c r="H34" s="5"/>
      <c r="I34" s="5"/>
      <c r="J34" s="5"/>
      <c r="K34" s="5"/>
      <c r="L34" s="5"/>
      <c r="M34" s="5"/>
      <c r="N34" s="5"/>
      <c r="O34" s="5"/>
    </row>
    <row r="35" spans="1:15" ht="13.5" customHeight="1">
      <c r="A35" s="122" t="s">
        <v>315</v>
      </c>
      <c r="B35" s="123"/>
      <c r="C35" s="138" t="s">
        <v>316</v>
      </c>
      <c r="D35" s="124" t="s">
        <v>317</v>
      </c>
      <c r="E35" s="131"/>
      <c r="F35" s="131"/>
      <c r="G35" s="131"/>
      <c r="H35" s="122"/>
      <c r="I35" s="123" t="s">
        <v>318</v>
      </c>
      <c r="J35" s="123"/>
      <c r="K35" s="123"/>
      <c r="L35" s="123"/>
      <c r="M35" s="123"/>
      <c r="N35" s="178" t="s">
        <v>319</v>
      </c>
    </row>
    <row r="36" spans="1:15" ht="27" customHeight="1">
      <c r="A36" s="122"/>
      <c r="B36" s="123"/>
      <c r="C36" s="123"/>
      <c r="D36" s="11" t="s">
        <v>320</v>
      </c>
      <c r="E36" s="11" t="s">
        <v>14</v>
      </c>
      <c r="F36" s="11" t="s">
        <v>15</v>
      </c>
      <c r="G36" s="39" t="s">
        <v>321</v>
      </c>
      <c r="H36" s="11" t="s">
        <v>322</v>
      </c>
      <c r="I36" s="39" t="s">
        <v>323</v>
      </c>
      <c r="J36" s="39" t="s">
        <v>324</v>
      </c>
      <c r="K36" s="39" t="s">
        <v>325</v>
      </c>
      <c r="L36" s="39" t="s">
        <v>326</v>
      </c>
      <c r="M36" s="11" t="s">
        <v>252</v>
      </c>
      <c r="N36" s="179"/>
    </row>
    <row r="37" spans="1:15">
      <c r="A37" s="2" t="s">
        <v>411</v>
      </c>
      <c r="B37" s="3" t="s">
        <v>468</v>
      </c>
      <c r="C37" s="5" t="s">
        <v>120</v>
      </c>
      <c r="D37" s="5"/>
      <c r="E37" s="5"/>
      <c r="F37" s="5"/>
      <c r="G37" s="5"/>
      <c r="H37" s="5"/>
      <c r="I37" s="5"/>
      <c r="J37" s="5"/>
      <c r="K37" s="5"/>
      <c r="L37" s="5"/>
      <c r="M37" s="5"/>
      <c r="N37" s="5" t="s">
        <v>120</v>
      </c>
    </row>
    <row r="38" spans="1:15">
      <c r="A38" s="5"/>
      <c r="B38" s="3" t="s">
        <v>327</v>
      </c>
      <c r="C38" s="8">
        <f>SUM(D38:H38)</f>
        <v>369</v>
      </c>
      <c r="D38" s="8">
        <v>28</v>
      </c>
      <c r="E38" s="8">
        <v>207</v>
      </c>
      <c r="F38" s="8">
        <v>86</v>
      </c>
      <c r="G38" s="8">
        <v>28</v>
      </c>
      <c r="H38" s="8">
        <v>20</v>
      </c>
      <c r="I38" s="8">
        <v>61</v>
      </c>
      <c r="J38" s="8">
        <v>102</v>
      </c>
      <c r="K38" s="8">
        <v>141</v>
      </c>
      <c r="L38" s="8">
        <v>43</v>
      </c>
      <c r="M38" s="8">
        <v>22</v>
      </c>
      <c r="N38" s="8">
        <v>2847</v>
      </c>
    </row>
    <row r="39" spans="1:15">
      <c r="A39" s="5"/>
      <c r="B39" s="3" t="s">
        <v>328</v>
      </c>
      <c r="C39" s="8">
        <f>SUM(D39:H39)</f>
        <v>1582</v>
      </c>
      <c r="D39" s="21">
        <v>51</v>
      </c>
      <c r="E39" s="21">
        <v>756</v>
      </c>
      <c r="F39" s="21">
        <v>519</v>
      </c>
      <c r="G39" s="21">
        <v>134</v>
      </c>
      <c r="H39" s="21">
        <v>122</v>
      </c>
      <c r="I39" s="21">
        <v>262</v>
      </c>
      <c r="J39" s="21">
        <v>433</v>
      </c>
      <c r="K39" s="21">
        <v>547</v>
      </c>
      <c r="L39" s="21">
        <v>145</v>
      </c>
      <c r="M39" s="21">
        <v>195</v>
      </c>
      <c r="N39" s="21">
        <v>1582</v>
      </c>
    </row>
    <row r="40" spans="1:15">
      <c r="A40" s="69" t="s">
        <v>473</v>
      </c>
      <c r="B40" s="3" t="s">
        <v>550</v>
      </c>
      <c r="C40" s="5" t="s">
        <v>120</v>
      </c>
      <c r="D40" s="5"/>
      <c r="E40" s="5"/>
      <c r="F40" s="5"/>
      <c r="G40" s="5"/>
      <c r="H40" s="5"/>
      <c r="I40" s="5"/>
      <c r="J40" s="5"/>
      <c r="K40" s="5"/>
      <c r="L40" s="5"/>
      <c r="M40" s="5"/>
      <c r="N40" s="5" t="s">
        <v>120</v>
      </c>
    </row>
    <row r="41" spans="1:15">
      <c r="A41" s="5"/>
      <c r="B41" s="3" t="s">
        <v>327</v>
      </c>
      <c r="C41" s="8">
        <f>SUM(D41:H41)</f>
        <v>434</v>
      </c>
      <c r="D41" s="8">
        <v>34</v>
      </c>
      <c r="E41" s="8">
        <v>218</v>
      </c>
      <c r="F41" s="8">
        <v>129</v>
      </c>
      <c r="G41" s="8">
        <v>35</v>
      </c>
      <c r="H41" s="8">
        <v>18</v>
      </c>
      <c r="I41" s="8">
        <v>61</v>
      </c>
      <c r="J41" s="8">
        <v>111</v>
      </c>
      <c r="K41" s="8">
        <v>162</v>
      </c>
      <c r="L41" s="8">
        <v>40</v>
      </c>
      <c r="M41" s="8">
        <v>60</v>
      </c>
      <c r="N41" s="8">
        <v>3252</v>
      </c>
    </row>
    <row r="42" spans="1:15">
      <c r="A42" s="71"/>
      <c r="B42" s="3" t="s">
        <v>328</v>
      </c>
      <c r="C42" s="8">
        <f>SUM(D42:H42)</f>
        <v>1883</v>
      </c>
      <c r="D42" s="21">
        <v>89</v>
      </c>
      <c r="E42" s="21">
        <v>919</v>
      </c>
      <c r="F42" s="21">
        <v>639</v>
      </c>
      <c r="G42" s="21">
        <v>150</v>
      </c>
      <c r="H42" s="21">
        <v>86</v>
      </c>
      <c r="I42" s="21">
        <v>266</v>
      </c>
      <c r="J42" s="21">
        <v>499</v>
      </c>
      <c r="K42" s="21">
        <v>692</v>
      </c>
      <c r="L42" s="21">
        <v>223</v>
      </c>
      <c r="M42" s="21">
        <v>203</v>
      </c>
      <c r="N42" s="21">
        <v>1883</v>
      </c>
    </row>
    <row r="43" spans="1:15" ht="5.0999999999999996" customHeight="1">
      <c r="A43" s="6"/>
      <c r="B43" s="7"/>
      <c r="C43" s="6"/>
      <c r="D43" s="6"/>
      <c r="E43" s="6"/>
      <c r="F43" s="6"/>
      <c r="G43" s="6"/>
      <c r="H43" s="6"/>
      <c r="I43" s="6"/>
      <c r="J43" s="6"/>
      <c r="K43" s="6"/>
      <c r="L43" s="6"/>
      <c r="M43" s="6"/>
      <c r="N43" s="6"/>
    </row>
    <row r="44" spans="1:15">
      <c r="A44" s="5" t="s">
        <v>444</v>
      </c>
      <c r="B44" s="5"/>
      <c r="C44" s="5"/>
      <c r="D44" s="5"/>
      <c r="E44" s="5"/>
      <c r="F44" s="5"/>
      <c r="G44" s="5"/>
      <c r="H44" s="5"/>
      <c r="I44" s="5"/>
      <c r="J44" s="5"/>
      <c r="K44" s="5"/>
      <c r="L44" s="5"/>
      <c r="M44" s="5"/>
      <c r="N44" s="5"/>
      <c r="O44" s="5"/>
    </row>
  </sheetData>
  <mergeCells count="38">
    <mergeCell ref="N35:N36"/>
    <mergeCell ref="D35:H35"/>
    <mergeCell ref="F27:G27"/>
    <mergeCell ref="K21:K22"/>
    <mergeCell ref="H22:I22"/>
    <mergeCell ref="F22:G22"/>
    <mergeCell ref="F26:G26"/>
    <mergeCell ref="D26:E26"/>
    <mergeCell ref="H27:I27"/>
    <mergeCell ref="A20:B22"/>
    <mergeCell ref="I35:M35"/>
    <mergeCell ref="C35:C36"/>
    <mergeCell ref="H28:I28"/>
    <mergeCell ref="A35:B36"/>
    <mergeCell ref="H24:I24"/>
    <mergeCell ref="C21:C22"/>
    <mergeCell ref="D28:E28"/>
    <mergeCell ref="F28:G28"/>
    <mergeCell ref="D27:E27"/>
    <mergeCell ref="H25:I25"/>
    <mergeCell ref="D22:E22"/>
    <mergeCell ref="H26:I26"/>
    <mergeCell ref="F24:G24"/>
    <mergeCell ref="K20:O20"/>
    <mergeCell ref="F25:G25"/>
    <mergeCell ref="A5:B7"/>
    <mergeCell ref="J5:N5"/>
    <mergeCell ref="J6:K7"/>
    <mergeCell ref="L6:N6"/>
    <mergeCell ref="I6:I7"/>
    <mergeCell ref="G6:H6"/>
    <mergeCell ref="C5:I5"/>
    <mergeCell ref="C6:D7"/>
    <mergeCell ref="C20:J20"/>
    <mergeCell ref="L21:O21"/>
    <mergeCell ref="D21:J21"/>
    <mergeCell ref="D24:E24"/>
    <mergeCell ref="D25:E25"/>
  </mergeCells>
  <phoneticPr fontId="3"/>
  <pageMargins left="0.39370078740157483" right="0.59055118110236227" top="0.39370078740157483" bottom="0.39370078740157483" header="0.31496062992125984" footer="0.31496062992125984"/>
  <pageSetup paperSize="9" orientation="portrait" r:id="rId1"/>
  <headerFooter alignWithMargins="0">
    <oddFooter>&amp;C144</oddFooter>
  </headerFooter>
</worksheet>
</file>

<file path=xl/worksheets/sheet14.xml><?xml version="1.0" encoding="utf-8"?>
<worksheet xmlns="http://schemas.openxmlformats.org/spreadsheetml/2006/main" xmlns:r="http://schemas.openxmlformats.org/officeDocument/2006/relationships">
  <dimension ref="A1:N60"/>
  <sheetViews>
    <sheetView tabSelected="1" zoomScaleNormal="100" zoomScaleSheetLayoutView="100" workbookViewId="0"/>
  </sheetViews>
  <sheetFormatPr defaultRowHeight="13.5"/>
  <cols>
    <col min="1" max="2" width="6.125" style="108" customWidth="1"/>
    <col min="3" max="13" width="7.5" style="108" customWidth="1"/>
    <col min="14" max="14" width="9" style="108"/>
    <col min="15" max="16384" width="9" style="55"/>
  </cols>
  <sheetData>
    <row r="1" spans="1:13">
      <c r="M1" s="103" t="s">
        <v>682</v>
      </c>
    </row>
    <row r="2" spans="1:13">
      <c r="A2" s="5"/>
      <c r="B2" s="5"/>
      <c r="C2" s="5"/>
      <c r="D2" s="5"/>
      <c r="E2" s="5"/>
      <c r="F2" s="5"/>
      <c r="G2" s="5"/>
      <c r="H2" s="5"/>
      <c r="I2" s="5"/>
      <c r="J2" s="5"/>
      <c r="K2" s="5"/>
      <c r="L2" s="5"/>
      <c r="M2" s="5"/>
    </row>
    <row r="3" spans="1:13">
      <c r="A3" s="5"/>
      <c r="B3" s="5"/>
      <c r="C3" s="5"/>
      <c r="D3" s="5"/>
      <c r="E3" s="5"/>
      <c r="F3" s="5"/>
      <c r="G3" s="5"/>
      <c r="H3" s="5"/>
      <c r="I3" s="5"/>
      <c r="J3" s="5"/>
      <c r="K3" s="5"/>
      <c r="L3" s="5"/>
      <c r="M3" s="5"/>
    </row>
    <row r="4" spans="1:13" ht="14.25">
      <c r="A4" s="10" t="s">
        <v>535</v>
      </c>
      <c r="B4" s="5"/>
      <c r="C4" s="5"/>
      <c r="D4" s="5"/>
      <c r="E4" s="5"/>
      <c r="F4" s="5"/>
      <c r="G4" s="5"/>
      <c r="H4" s="5"/>
      <c r="I4" s="5"/>
      <c r="J4" s="5"/>
      <c r="K4" s="5"/>
      <c r="L4" s="5"/>
      <c r="M4" s="5"/>
    </row>
    <row r="5" spans="1:13">
      <c r="A5" s="15" t="s">
        <v>414</v>
      </c>
      <c r="B5" s="5"/>
      <c r="C5" s="5"/>
      <c r="D5" s="5"/>
      <c r="E5" s="5"/>
      <c r="F5" s="5"/>
      <c r="G5" s="5"/>
      <c r="H5" s="5"/>
      <c r="I5" s="5"/>
      <c r="J5" s="5"/>
      <c r="K5" s="5"/>
      <c r="L5" s="5"/>
      <c r="M5" s="5"/>
    </row>
    <row r="6" spans="1:13">
      <c r="A6" s="5" t="s">
        <v>400</v>
      </c>
      <c r="B6" s="5"/>
      <c r="C6" s="5"/>
      <c r="D6" s="5"/>
      <c r="E6" s="5"/>
      <c r="F6" s="5"/>
      <c r="G6" s="5"/>
      <c r="H6" s="5"/>
      <c r="I6" s="5"/>
      <c r="J6" s="5"/>
      <c r="K6" s="5"/>
      <c r="L6" s="5"/>
      <c r="M6" s="5"/>
    </row>
    <row r="7" spans="1:13">
      <c r="A7" s="122" t="s">
        <v>332</v>
      </c>
      <c r="B7" s="123"/>
      <c r="C7" s="123"/>
      <c r="D7" s="123" t="s">
        <v>641</v>
      </c>
      <c r="E7" s="123"/>
      <c r="F7" s="124" t="s">
        <v>469</v>
      </c>
      <c r="G7" s="122"/>
      <c r="H7" s="124" t="s">
        <v>551</v>
      </c>
      <c r="I7" s="122"/>
      <c r="J7" s="124" t="s">
        <v>552</v>
      </c>
      <c r="K7" s="122"/>
      <c r="L7" s="124" t="s">
        <v>642</v>
      </c>
      <c r="M7" s="122"/>
    </row>
    <row r="8" spans="1:13">
      <c r="A8" s="122"/>
      <c r="B8" s="123"/>
      <c r="C8" s="123"/>
      <c r="D8" s="89" t="s">
        <v>333</v>
      </c>
      <c r="E8" s="89" t="s">
        <v>334</v>
      </c>
      <c r="F8" s="89" t="s">
        <v>333</v>
      </c>
      <c r="G8" s="89" t="s">
        <v>334</v>
      </c>
      <c r="H8" s="89" t="s">
        <v>333</v>
      </c>
      <c r="I8" s="89" t="s">
        <v>334</v>
      </c>
      <c r="J8" s="89" t="s">
        <v>333</v>
      </c>
      <c r="K8" s="89" t="s">
        <v>334</v>
      </c>
      <c r="L8" s="89" t="s">
        <v>333</v>
      </c>
      <c r="M8" s="90" t="s">
        <v>334</v>
      </c>
    </row>
    <row r="9" spans="1:13">
      <c r="A9" s="13" t="s">
        <v>335</v>
      </c>
      <c r="B9" s="13"/>
      <c r="C9" s="14"/>
      <c r="D9" s="13" t="s">
        <v>6</v>
      </c>
      <c r="E9" s="13"/>
      <c r="F9" s="13"/>
      <c r="G9" s="13"/>
      <c r="H9" s="13"/>
      <c r="I9" s="13"/>
      <c r="J9" s="13"/>
      <c r="K9" s="13"/>
      <c r="L9" s="13"/>
      <c r="M9" s="13"/>
    </row>
    <row r="10" spans="1:13">
      <c r="A10" s="13"/>
      <c r="B10" s="13" t="s">
        <v>336</v>
      </c>
      <c r="C10" s="14"/>
      <c r="D10" s="1">
        <v>346383</v>
      </c>
      <c r="E10" s="1">
        <v>57761</v>
      </c>
      <c r="F10" s="1">
        <v>318427</v>
      </c>
      <c r="G10" s="1">
        <v>60111</v>
      </c>
      <c r="H10" s="1">
        <v>342062</v>
      </c>
      <c r="I10" s="1">
        <v>63286</v>
      </c>
      <c r="J10" s="1">
        <v>353878</v>
      </c>
      <c r="K10" s="1">
        <v>62781</v>
      </c>
      <c r="L10" s="1">
        <v>376275</v>
      </c>
      <c r="M10" s="1">
        <v>66109</v>
      </c>
    </row>
    <row r="11" spans="1:13">
      <c r="A11" s="13"/>
      <c r="B11" s="13" t="s">
        <v>337</v>
      </c>
      <c r="C11" s="14"/>
      <c r="D11" s="1">
        <v>106494</v>
      </c>
      <c r="E11" s="1">
        <v>11965</v>
      </c>
      <c r="F11" s="1">
        <v>89839</v>
      </c>
      <c r="G11" s="1">
        <v>11091</v>
      </c>
      <c r="H11" s="1">
        <v>115239</v>
      </c>
      <c r="I11" s="1">
        <v>14839</v>
      </c>
      <c r="J11" s="1">
        <v>108510</v>
      </c>
      <c r="K11" s="1">
        <v>16352</v>
      </c>
      <c r="L11" s="1">
        <v>121435</v>
      </c>
      <c r="M11" s="1">
        <v>15897</v>
      </c>
    </row>
    <row r="12" spans="1:13">
      <c r="A12" s="13"/>
      <c r="B12" s="13" t="s">
        <v>338</v>
      </c>
      <c r="C12" s="14"/>
      <c r="D12" s="1">
        <v>37964</v>
      </c>
      <c r="E12" s="1">
        <v>4222</v>
      </c>
      <c r="F12" s="1">
        <v>38770</v>
      </c>
      <c r="G12" s="1">
        <v>4681</v>
      </c>
      <c r="H12" s="1">
        <v>48993</v>
      </c>
      <c r="I12" s="1">
        <v>4881</v>
      </c>
      <c r="J12" s="1">
        <v>49246</v>
      </c>
      <c r="K12" s="1">
        <v>4647</v>
      </c>
      <c r="L12" s="1">
        <v>66397</v>
      </c>
      <c r="M12" s="1">
        <v>6206</v>
      </c>
    </row>
    <row r="13" spans="1:13">
      <c r="A13" s="13"/>
      <c r="B13" s="13" t="s">
        <v>339</v>
      </c>
      <c r="C13" s="14"/>
      <c r="D13" s="1">
        <v>77448</v>
      </c>
      <c r="E13" s="1">
        <v>10380</v>
      </c>
      <c r="F13" s="1">
        <v>74697</v>
      </c>
      <c r="G13" s="1">
        <v>11825</v>
      </c>
      <c r="H13" s="1">
        <v>82350</v>
      </c>
      <c r="I13" s="1">
        <v>12632</v>
      </c>
      <c r="J13" s="1">
        <v>75715</v>
      </c>
      <c r="K13" s="1">
        <v>13639</v>
      </c>
      <c r="L13" s="1">
        <v>66219</v>
      </c>
      <c r="M13" s="1">
        <v>12151</v>
      </c>
    </row>
    <row r="14" spans="1:13">
      <c r="A14" s="13"/>
      <c r="B14" s="13" t="s">
        <v>340</v>
      </c>
      <c r="C14" s="14"/>
      <c r="D14" s="1">
        <v>56475</v>
      </c>
      <c r="E14" s="1">
        <v>24259</v>
      </c>
      <c r="F14" s="1">
        <v>59759</v>
      </c>
      <c r="G14" s="1">
        <v>24157</v>
      </c>
      <c r="H14" s="1">
        <v>57658</v>
      </c>
      <c r="I14" s="1">
        <v>26178</v>
      </c>
      <c r="J14" s="1">
        <v>59166</v>
      </c>
      <c r="K14" s="1">
        <v>25432</v>
      </c>
      <c r="L14" s="1">
        <v>60790</v>
      </c>
      <c r="M14" s="1">
        <v>26846</v>
      </c>
    </row>
    <row r="15" spans="1:13" ht="18" customHeight="1">
      <c r="A15" s="13" t="s">
        <v>341</v>
      </c>
      <c r="B15" s="13"/>
      <c r="C15" s="14"/>
      <c r="D15" s="1">
        <v>30929</v>
      </c>
      <c r="E15" s="1">
        <v>5915</v>
      </c>
      <c r="F15" s="1">
        <v>28213</v>
      </c>
      <c r="G15" s="1">
        <v>6534</v>
      </c>
      <c r="H15" s="1">
        <v>29082</v>
      </c>
      <c r="I15" s="1">
        <v>7005</v>
      </c>
      <c r="J15" s="1">
        <v>30110</v>
      </c>
      <c r="K15" s="1">
        <v>7158</v>
      </c>
      <c r="L15" s="1">
        <v>29614</v>
      </c>
      <c r="M15" s="1">
        <v>6666</v>
      </c>
    </row>
    <row r="16" spans="1:13">
      <c r="A16" s="13" t="s">
        <v>342</v>
      </c>
      <c r="B16" s="13"/>
      <c r="C16" s="14"/>
      <c r="D16" s="1">
        <v>19958</v>
      </c>
      <c r="E16" s="1">
        <v>8038</v>
      </c>
      <c r="F16" s="1">
        <v>18184</v>
      </c>
      <c r="G16" s="1">
        <v>7563</v>
      </c>
      <c r="H16" s="1">
        <v>20979</v>
      </c>
      <c r="I16" s="1">
        <v>7725</v>
      </c>
      <c r="J16" s="1">
        <v>19088</v>
      </c>
      <c r="K16" s="1">
        <v>8568</v>
      </c>
      <c r="L16" s="1">
        <v>20819</v>
      </c>
      <c r="M16" s="1">
        <v>8492</v>
      </c>
    </row>
    <row r="17" spans="1:13">
      <c r="A17" s="13" t="s">
        <v>343</v>
      </c>
      <c r="B17" s="13"/>
      <c r="C17" s="14"/>
      <c r="D17" s="1">
        <v>13880</v>
      </c>
      <c r="E17" s="1">
        <v>832</v>
      </c>
      <c r="F17" s="1">
        <v>9613</v>
      </c>
      <c r="G17" s="1">
        <v>1298</v>
      </c>
      <c r="H17" s="1">
        <v>12863</v>
      </c>
      <c r="I17" s="1">
        <v>1250</v>
      </c>
      <c r="J17" s="1">
        <v>6130</v>
      </c>
      <c r="K17" s="1">
        <v>612</v>
      </c>
      <c r="L17" s="1">
        <v>11432</v>
      </c>
      <c r="M17" s="1">
        <v>1473</v>
      </c>
    </row>
    <row r="18" spans="1:13">
      <c r="A18" s="13" t="s">
        <v>415</v>
      </c>
      <c r="B18" s="13"/>
      <c r="C18" s="14"/>
      <c r="D18" s="1">
        <v>448</v>
      </c>
      <c r="E18" s="1">
        <v>1742</v>
      </c>
      <c r="F18" s="1">
        <v>503</v>
      </c>
      <c r="G18" s="1">
        <v>1718</v>
      </c>
      <c r="H18" s="1">
        <v>499</v>
      </c>
      <c r="I18" s="1">
        <v>1858</v>
      </c>
      <c r="J18" s="1">
        <v>570</v>
      </c>
      <c r="K18" s="1">
        <v>1983</v>
      </c>
      <c r="L18" s="1">
        <v>537</v>
      </c>
      <c r="M18" s="1">
        <v>1915</v>
      </c>
    </row>
    <row r="19" spans="1:13">
      <c r="A19" s="13" t="s">
        <v>416</v>
      </c>
      <c r="B19" s="13"/>
      <c r="C19" s="14"/>
      <c r="D19" s="1"/>
      <c r="E19" s="1"/>
      <c r="F19" s="1"/>
      <c r="G19" s="1"/>
      <c r="H19" s="1"/>
      <c r="I19" s="1"/>
      <c r="J19" s="1"/>
      <c r="K19" s="1"/>
      <c r="L19" s="1"/>
      <c r="M19" s="1"/>
    </row>
    <row r="20" spans="1:13">
      <c r="A20" s="13"/>
      <c r="B20" s="13" t="s">
        <v>417</v>
      </c>
      <c r="C20" s="14"/>
      <c r="D20" s="1">
        <v>341</v>
      </c>
      <c r="E20" s="1">
        <v>1243</v>
      </c>
      <c r="F20" s="1">
        <v>398</v>
      </c>
      <c r="G20" s="1">
        <v>1319</v>
      </c>
      <c r="H20" s="1">
        <v>407</v>
      </c>
      <c r="I20" s="1">
        <v>1486</v>
      </c>
      <c r="J20" s="1">
        <v>423</v>
      </c>
      <c r="K20" s="1">
        <v>1516</v>
      </c>
      <c r="L20" s="1">
        <v>442</v>
      </c>
      <c r="M20" s="1">
        <v>1500</v>
      </c>
    </row>
    <row r="21" spans="1:13">
      <c r="A21" s="13"/>
      <c r="B21" s="13" t="s">
        <v>418</v>
      </c>
      <c r="C21" s="14"/>
      <c r="D21" s="1">
        <v>1600</v>
      </c>
      <c r="E21" s="1">
        <v>1099</v>
      </c>
      <c r="F21" s="1">
        <v>2679</v>
      </c>
      <c r="G21" s="1">
        <v>1800</v>
      </c>
      <c r="H21" s="1">
        <v>3082</v>
      </c>
      <c r="I21" s="1">
        <v>2173</v>
      </c>
      <c r="J21" s="1">
        <v>3060</v>
      </c>
      <c r="K21" s="1">
        <v>2309</v>
      </c>
      <c r="L21" s="1">
        <v>2740</v>
      </c>
      <c r="M21" s="1">
        <v>2219</v>
      </c>
    </row>
    <row r="22" spans="1:13" ht="18" customHeight="1">
      <c r="A22" s="13" t="s">
        <v>344</v>
      </c>
      <c r="B22" s="13"/>
      <c r="C22" s="14"/>
      <c r="D22" s="1">
        <v>31227</v>
      </c>
      <c r="E22" s="1">
        <v>6451</v>
      </c>
      <c r="F22" s="1">
        <v>34982</v>
      </c>
      <c r="G22" s="1">
        <v>7254</v>
      </c>
      <c r="H22" s="1">
        <v>31969</v>
      </c>
      <c r="I22" s="1">
        <v>6603</v>
      </c>
      <c r="J22" s="1">
        <v>27471</v>
      </c>
      <c r="K22" s="1">
        <v>5613</v>
      </c>
      <c r="L22" s="1">
        <v>29191</v>
      </c>
      <c r="M22" s="1">
        <v>6122.3</v>
      </c>
    </row>
    <row r="23" spans="1:13">
      <c r="A23" s="13" t="s">
        <v>345</v>
      </c>
      <c r="B23" s="13"/>
      <c r="C23" s="14"/>
      <c r="D23" s="1">
        <v>15860</v>
      </c>
      <c r="E23" s="1">
        <v>2224</v>
      </c>
      <c r="F23" s="1">
        <v>17323</v>
      </c>
      <c r="G23" s="1">
        <v>2401</v>
      </c>
      <c r="H23" s="1">
        <v>16125</v>
      </c>
      <c r="I23" s="1">
        <v>2230</v>
      </c>
      <c r="J23" s="1">
        <v>13184</v>
      </c>
      <c r="K23" s="1">
        <v>1846</v>
      </c>
      <c r="L23" s="1">
        <v>13511</v>
      </c>
      <c r="M23" s="1">
        <v>1956</v>
      </c>
    </row>
    <row r="24" spans="1:13" ht="18" customHeight="1">
      <c r="A24" s="13" t="s">
        <v>346</v>
      </c>
      <c r="B24" s="13"/>
      <c r="C24" s="14"/>
      <c r="D24" s="1">
        <v>42306</v>
      </c>
      <c r="E24" s="1">
        <v>41221</v>
      </c>
      <c r="F24" s="1">
        <v>43923</v>
      </c>
      <c r="G24" s="1">
        <v>43533</v>
      </c>
      <c r="H24" s="1">
        <v>48005</v>
      </c>
      <c r="I24" s="1">
        <v>60527</v>
      </c>
      <c r="J24" s="1">
        <v>46630</v>
      </c>
      <c r="K24" s="1">
        <v>60241</v>
      </c>
      <c r="L24" s="1">
        <v>47674</v>
      </c>
      <c r="M24" s="1">
        <v>62069</v>
      </c>
    </row>
    <row r="25" spans="1:13" ht="5.0999999999999996" customHeight="1">
      <c r="A25" s="6"/>
      <c r="B25" s="6"/>
      <c r="C25" s="7"/>
      <c r="D25" s="6"/>
      <c r="E25" s="6"/>
      <c r="F25" s="6"/>
      <c r="G25" s="6"/>
      <c r="H25" s="6"/>
      <c r="I25" s="6"/>
      <c r="J25" s="6"/>
      <c r="K25" s="6"/>
      <c r="L25" s="6"/>
      <c r="M25" s="6"/>
    </row>
    <row r="26" spans="1:13">
      <c r="A26" s="5" t="s">
        <v>658</v>
      </c>
      <c r="B26" s="5"/>
      <c r="C26" s="5"/>
      <c r="D26" s="5"/>
      <c r="E26" s="5"/>
      <c r="F26" s="5"/>
      <c r="G26" s="5"/>
      <c r="H26" s="5"/>
      <c r="I26" s="5"/>
      <c r="J26" s="5"/>
      <c r="K26" s="5"/>
      <c r="L26" s="5"/>
      <c r="M26" s="5"/>
    </row>
    <row r="27" spans="1:13">
      <c r="A27" s="5"/>
      <c r="B27" s="5"/>
      <c r="C27" s="5"/>
      <c r="D27" s="5"/>
      <c r="E27" s="5"/>
      <c r="F27" s="5"/>
      <c r="G27" s="5"/>
      <c r="H27" s="5"/>
      <c r="I27" s="5"/>
      <c r="J27" s="5"/>
      <c r="K27" s="5"/>
      <c r="L27" s="5"/>
      <c r="M27" s="5"/>
    </row>
    <row r="28" spans="1:13" ht="14.25">
      <c r="A28" s="10" t="s">
        <v>536</v>
      </c>
      <c r="B28" s="5"/>
      <c r="C28" s="5"/>
      <c r="D28" s="5"/>
      <c r="E28" s="5"/>
      <c r="F28" s="5"/>
      <c r="G28" s="5"/>
      <c r="H28" s="5"/>
      <c r="I28" s="5"/>
      <c r="J28" s="5"/>
      <c r="K28" s="5"/>
      <c r="L28" s="5"/>
      <c r="M28" s="5"/>
    </row>
    <row r="29" spans="1:13" ht="5.0999999999999996" customHeight="1">
      <c r="A29" s="5"/>
      <c r="B29" s="5"/>
      <c r="C29" s="5"/>
      <c r="D29" s="5"/>
      <c r="E29" s="5"/>
      <c r="F29" s="5"/>
      <c r="G29" s="5"/>
      <c r="H29" s="5"/>
      <c r="I29" s="5"/>
      <c r="J29" s="5"/>
      <c r="K29" s="5"/>
      <c r="L29" s="5"/>
      <c r="M29" s="5"/>
    </row>
    <row r="30" spans="1:13">
      <c r="A30" s="122" t="s">
        <v>347</v>
      </c>
      <c r="B30" s="123"/>
      <c r="C30" s="123" t="s">
        <v>641</v>
      </c>
      <c r="D30" s="123"/>
      <c r="E30" s="124" t="s">
        <v>469</v>
      </c>
      <c r="F30" s="122"/>
      <c r="G30" s="124" t="s">
        <v>551</v>
      </c>
      <c r="H30" s="122"/>
      <c r="I30" s="124" t="s">
        <v>552</v>
      </c>
      <c r="J30" s="122"/>
      <c r="K30" s="124" t="s">
        <v>642</v>
      </c>
      <c r="L30" s="122"/>
      <c r="M30" s="5"/>
    </row>
    <row r="31" spans="1:13">
      <c r="A31" s="122"/>
      <c r="B31" s="123"/>
      <c r="C31" s="89" t="s">
        <v>348</v>
      </c>
      <c r="D31" s="89" t="s">
        <v>349</v>
      </c>
      <c r="E31" s="89" t="s">
        <v>348</v>
      </c>
      <c r="F31" s="89" t="s">
        <v>349</v>
      </c>
      <c r="G31" s="89" t="s">
        <v>348</v>
      </c>
      <c r="H31" s="89" t="s">
        <v>349</v>
      </c>
      <c r="I31" s="89" t="s">
        <v>348</v>
      </c>
      <c r="J31" s="89" t="s">
        <v>349</v>
      </c>
      <c r="K31" s="89" t="s">
        <v>348</v>
      </c>
      <c r="L31" s="90" t="s">
        <v>349</v>
      </c>
      <c r="M31" s="5"/>
    </row>
    <row r="32" spans="1:13" ht="5.0999999999999996" customHeight="1">
      <c r="A32" s="5"/>
      <c r="B32" s="3"/>
      <c r="C32" s="5"/>
      <c r="D32" s="5"/>
      <c r="E32" s="5"/>
      <c r="F32" s="5"/>
      <c r="G32" s="5"/>
      <c r="H32" s="5"/>
      <c r="I32" s="5"/>
      <c r="J32" s="5"/>
      <c r="K32" s="5"/>
      <c r="L32" s="5"/>
      <c r="M32" s="5"/>
    </row>
    <row r="33" spans="1:13">
      <c r="A33" s="13" t="s">
        <v>350</v>
      </c>
      <c r="B33" s="14"/>
      <c r="C33" s="1">
        <v>1198</v>
      </c>
      <c r="D33" s="1">
        <v>141288</v>
      </c>
      <c r="E33" s="1">
        <v>1204</v>
      </c>
      <c r="F33" s="1">
        <v>129017</v>
      </c>
      <c r="G33" s="1">
        <v>1198</v>
      </c>
      <c r="H33" s="1">
        <v>143488</v>
      </c>
      <c r="I33" s="1">
        <v>1231</v>
      </c>
      <c r="J33" s="1">
        <v>147828</v>
      </c>
      <c r="K33" s="1">
        <v>1243</v>
      </c>
      <c r="L33" s="1">
        <v>141719</v>
      </c>
      <c r="M33" s="5"/>
    </row>
    <row r="34" spans="1:13">
      <c r="A34" s="13" t="s">
        <v>351</v>
      </c>
      <c r="B34" s="14"/>
      <c r="C34" s="1">
        <v>1463</v>
      </c>
      <c r="D34" s="1">
        <v>53656</v>
      </c>
      <c r="E34" s="1">
        <v>1583</v>
      </c>
      <c r="F34" s="1">
        <v>47633</v>
      </c>
      <c r="G34" s="1">
        <v>1569</v>
      </c>
      <c r="H34" s="1">
        <v>50541</v>
      </c>
      <c r="I34" s="1">
        <v>1545</v>
      </c>
      <c r="J34" s="1">
        <v>50232</v>
      </c>
      <c r="K34" s="1">
        <v>1683</v>
      </c>
      <c r="L34" s="1">
        <v>64524</v>
      </c>
      <c r="M34" s="5"/>
    </row>
    <row r="35" spans="1:13">
      <c r="A35" s="13" t="s">
        <v>352</v>
      </c>
      <c r="B35" s="14"/>
      <c r="C35" s="1">
        <v>1469</v>
      </c>
      <c r="D35" s="1">
        <v>30035</v>
      </c>
      <c r="E35" s="1">
        <v>1561</v>
      </c>
      <c r="F35" s="1">
        <v>27034</v>
      </c>
      <c r="G35" s="1">
        <v>1562</v>
      </c>
      <c r="H35" s="1">
        <v>28723</v>
      </c>
      <c r="I35" s="1">
        <v>1536</v>
      </c>
      <c r="J35" s="1">
        <v>25495</v>
      </c>
      <c r="K35" s="1">
        <v>1421</v>
      </c>
      <c r="L35" s="1">
        <v>28589</v>
      </c>
      <c r="M35" s="5"/>
    </row>
    <row r="36" spans="1:13">
      <c r="A36" s="13" t="s">
        <v>353</v>
      </c>
      <c r="B36" s="14"/>
      <c r="C36" s="1">
        <v>561</v>
      </c>
      <c r="D36" s="1">
        <v>15539</v>
      </c>
      <c r="E36" s="1">
        <v>409</v>
      </c>
      <c r="F36" s="1">
        <v>14240</v>
      </c>
      <c r="G36" s="1">
        <v>379</v>
      </c>
      <c r="H36" s="1">
        <v>12048</v>
      </c>
      <c r="I36" s="1">
        <v>460</v>
      </c>
      <c r="J36" s="1">
        <v>13531</v>
      </c>
      <c r="K36" s="1">
        <v>442</v>
      </c>
      <c r="L36" s="1">
        <v>13521</v>
      </c>
      <c r="M36" s="5"/>
    </row>
    <row r="37" spans="1:13">
      <c r="A37" s="13" t="s">
        <v>354</v>
      </c>
      <c r="B37" s="14"/>
      <c r="C37" s="1">
        <v>1055</v>
      </c>
      <c r="D37" s="1">
        <v>7055</v>
      </c>
      <c r="E37" s="1">
        <v>1047</v>
      </c>
      <c r="F37" s="1">
        <v>7315</v>
      </c>
      <c r="G37" s="1">
        <v>1005</v>
      </c>
      <c r="H37" s="1">
        <v>7031</v>
      </c>
      <c r="I37" s="1">
        <v>1045</v>
      </c>
      <c r="J37" s="1">
        <v>6691</v>
      </c>
      <c r="K37" s="1">
        <v>1089</v>
      </c>
      <c r="L37" s="1">
        <v>10195</v>
      </c>
      <c r="M37" s="5"/>
    </row>
    <row r="38" spans="1:13" ht="18" customHeight="1">
      <c r="A38" s="13" t="s">
        <v>355</v>
      </c>
      <c r="B38" s="14"/>
      <c r="C38" s="1">
        <v>42878</v>
      </c>
      <c r="D38" s="1">
        <v>78657</v>
      </c>
      <c r="E38" s="1">
        <v>41373</v>
      </c>
      <c r="F38" s="1">
        <v>75643</v>
      </c>
      <c r="G38" s="1">
        <v>43884</v>
      </c>
      <c r="H38" s="1">
        <v>77601</v>
      </c>
      <c r="I38" s="1">
        <v>53164</v>
      </c>
      <c r="J38" s="1">
        <v>87676</v>
      </c>
      <c r="K38" s="1">
        <v>57619</v>
      </c>
      <c r="L38" s="1">
        <v>93144</v>
      </c>
      <c r="M38" s="5"/>
    </row>
    <row r="39" spans="1:13">
      <c r="A39" s="13" t="s">
        <v>356</v>
      </c>
      <c r="B39" s="14"/>
      <c r="C39" s="1">
        <v>0</v>
      </c>
      <c r="D39" s="1">
        <v>0</v>
      </c>
      <c r="E39" s="1">
        <v>0</v>
      </c>
      <c r="F39" s="1">
        <v>0</v>
      </c>
      <c r="G39" s="1">
        <v>0</v>
      </c>
      <c r="H39" s="1">
        <v>0</v>
      </c>
      <c r="I39" s="1">
        <v>0</v>
      </c>
      <c r="J39" s="1">
        <v>0</v>
      </c>
      <c r="K39" s="1">
        <v>0</v>
      </c>
      <c r="L39" s="1">
        <v>0</v>
      </c>
      <c r="M39" s="5"/>
    </row>
    <row r="40" spans="1:13">
      <c r="A40" s="13" t="s">
        <v>291</v>
      </c>
      <c r="B40" s="14"/>
      <c r="C40" s="1">
        <v>205</v>
      </c>
      <c r="D40" s="1">
        <v>15525</v>
      </c>
      <c r="E40" s="1">
        <v>201</v>
      </c>
      <c r="F40" s="1">
        <v>13985</v>
      </c>
      <c r="G40" s="1">
        <v>256</v>
      </c>
      <c r="H40" s="1">
        <v>17982</v>
      </c>
      <c r="I40" s="1">
        <v>230</v>
      </c>
      <c r="J40" s="1">
        <v>18540</v>
      </c>
      <c r="K40" s="1">
        <v>254</v>
      </c>
      <c r="L40" s="1">
        <v>20168</v>
      </c>
      <c r="M40" s="5"/>
    </row>
    <row r="41" spans="1:13">
      <c r="A41" s="13" t="s">
        <v>357</v>
      </c>
      <c r="B41" s="14"/>
      <c r="C41" s="1">
        <v>162</v>
      </c>
      <c r="D41" s="1">
        <v>1494</v>
      </c>
      <c r="E41" s="1">
        <v>108</v>
      </c>
      <c r="F41" s="1">
        <v>1016</v>
      </c>
      <c r="G41" s="1">
        <v>153</v>
      </c>
      <c r="H41" s="1">
        <v>1484</v>
      </c>
      <c r="I41" s="1">
        <v>116</v>
      </c>
      <c r="J41" s="1">
        <v>1220</v>
      </c>
      <c r="K41" s="1">
        <v>151</v>
      </c>
      <c r="L41" s="1">
        <v>1190</v>
      </c>
      <c r="M41" s="5"/>
    </row>
    <row r="42" spans="1:13">
      <c r="A42" s="13" t="s">
        <v>358</v>
      </c>
      <c r="B42" s="14"/>
      <c r="C42" s="1">
        <v>141</v>
      </c>
      <c r="D42" s="1">
        <v>3134</v>
      </c>
      <c r="E42" s="1">
        <v>138</v>
      </c>
      <c r="F42" s="1">
        <v>2544</v>
      </c>
      <c r="G42" s="1">
        <v>149</v>
      </c>
      <c r="H42" s="1">
        <v>3164</v>
      </c>
      <c r="I42" s="1">
        <v>115</v>
      </c>
      <c r="J42" s="1">
        <v>2665</v>
      </c>
      <c r="K42" s="1">
        <v>150</v>
      </c>
      <c r="L42" s="1">
        <v>3225</v>
      </c>
      <c r="M42" s="5"/>
    </row>
    <row r="43" spans="1:13" ht="5.0999999999999996" customHeight="1">
      <c r="A43" s="6"/>
      <c r="B43" s="7"/>
      <c r="C43" s="6"/>
      <c r="D43" s="6"/>
      <c r="E43" s="6"/>
      <c r="F43" s="6"/>
      <c r="G43" s="6"/>
      <c r="H43" s="6"/>
      <c r="I43" s="6"/>
      <c r="J43" s="6"/>
      <c r="K43" s="6"/>
      <c r="L43" s="6"/>
      <c r="M43" s="5"/>
    </row>
    <row r="44" spans="1:13">
      <c r="A44" s="5" t="s">
        <v>658</v>
      </c>
      <c r="B44" s="5"/>
      <c r="C44" s="5"/>
      <c r="D44" s="5"/>
      <c r="E44" s="5"/>
      <c r="F44" s="5"/>
      <c r="G44" s="5"/>
      <c r="H44" s="5"/>
      <c r="I44" s="5"/>
      <c r="J44" s="5"/>
      <c r="K44" s="5"/>
      <c r="L44" s="5"/>
      <c r="M44" s="5"/>
    </row>
    <row r="45" spans="1:13">
      <c r="A45" s="5"/>
      <c r="B45" s="5"/>
      <c r="C45" s="5"/>
      <c r="D45" s="5"/>
      <c r="E45" s="5"/>
      <c r="F45" s="5"/>
      <c r="G45" s="5"/>
      <c r="H45" s="5"/>
      <c r="I45" s="5"/>
      <c r="J45" s="5"/>
      <c r="K45" s="5"/>
      <c r="L45" s="5"/>
      <c r="M45" s="5"/>
    </row>
    <row r="46" spans="1:13" ht="14.25">
      <c r="A46" s="10" t="s">
        <v>537</v>
      </c>
      <c r="B46" s="5"/>
      <c r="C46" s="5"/>
      <c r="D46" s="5"/>
      <c r="E46" s="5"/>
      <c r="F46" s="5"/>
      <c r="G46" s="5"/>
      <c r="H46" s="5"/>
      <c r="I46" s="5"/>
      <c r="J46" s="5"/>
      <c r="K46" s="5"/>
      <c r="L46" s="5"/>
      <c r="M46" s="5"/>
    </row>
    <row r="47" spans="1:13">
      <c r="A47" s="15" t="s">
        <v>368</v>
      </c>
      <c r="B47" s="5"/>
      <c r="C47" s="5"/>
      <c r="D47" s="5"/>
      <c r="E47" s="5"/>
      <c r="F47" s="5"/>
      <c r="G47" s="5"/>
      <c r="H47" s="5"/>
      <c r="I47" s="5"/>
      <c r="J47" s="5"/>
      <c r="K47" s="5"/>
      <c r="L47" s="5"/>
      <c r="M47" s="5"/>
    </row>
    <row r="48" spans="1:13" ht="27" customHeight="1">
      <c r="A48" s="122" t="s">
        <v>433</v>
      </c>
      <c r="B48" s="123"/>
      <c r="C48" s="123" t="s">
        <v>27</v>
      </c>
      <c r="D48" s="123"/>
      <c r="E48" s="95" t="s">
        <v>359</v>
      </c>
      <c r="F48" s="95" t="s">
        <v>360</v>
      </c>
      <c r="G48" s="95" t="s">
        <v>361</v>
      </c>
      <c r="H48" s="95" t="s">
        <v>362</v>
      </c>
      <c r="I48" s="95" t="s">
        <v>363</v>
      </c>
      <c r="J48" s="96" t="s">
        <v>364</v>
      </c>
      <c r="K48" s="5"/>
      <c r="L48" s="5"/>
      <c r="M48" s="5"/>
    </row>
    <row r="49" spans="1:13" ht="5.0999999999999996" customHeight="1">
      <c r="A49" s="5"/>
      <c r="B49" s="3"/>
      <c r="C49" s="5"/>
      <c r="D49" s="5"/>
      <c r="E49" s="5"/>
      <c r="F49" s="5"/>
      <c r="G49" s="5"/>
      <c r="H49" s="5"/>
      <c r="I49" s="5"/>
      <c r="J49" s="5"/>
      <c r="K49" s="5"/>
      <c r="L49" s="5"/>
      <c r="M49" s="5"/>
    </row>
    <row r="50" spans="1:13">
      <c r="A50" s="58" t="s">
        <v>411</v>
      </c>
      <c r="B50" s="14" t="s">
        <v>643</v>
      </c>
      <c r="C50" s="33">
        <v>231301</v>
      </c>
      <c r="D50" s="34"/>
      <c r="E50" s="1">
        <v>29087</v>
      </c>
      <c r="F50" s="1">
        <v>37541</v>
      </c>
      <c r="G50" s="1">
        <v>34024</v>
      </c>
      <c r="H50" s="1">
        <v>47548</v>
      </c>
      <c r="I50" s="1">
        <v>37709</v>
      </c>
      <c r="J50" s="1">
        <v>45392</v>
      </c>
      <c r="K50" s="5"/>
      <c r="L50" s="5"/>
      <c r="M50" s="5"/>
    </row>
    <row r="51" spans="1:13">
      <c r="A51" s="59" t="s">
        <v>674</v>
      </c>
      <c r="B51" s="57" t="s">
        <v>449</v>
      </c>
      <c r="C51" s="33">
        <v>234967</v>
      </c>
      <c r="D51" s="34"/>
      <c r="E51" s="1">
        <v>30516</v>
      </c>
      <c r="F51" s="1">
        <v>37687</v>
      </c>
      <c r="G51" s="1">
        <v>36802</v>
      </c>
      <c r="H51" s="1">
        <v>45477</v>
      </c>
      <c r="I51" s="1">
        <v>39765</v>
      </c>
      <c r="J51" s="1">
        <v>44720</v>
      </c>
      <c r="K51" s="5"/>
      <c r="L51" s="5"/>
      <c r="M51" s="5"/>
    </row>
    <row r="52" spans="1:13">
      <c r="A52" s="59" t="s">
        <v>674</v>
      </c>
      <c r="B52" s="57" t="s">
        <v>467</v>
      </c>
      <c r="C52" s="33">
        <v>229124</v>
      </c>
      <c r="D52" s="34"/>
      <c r="E52" s="1">
        <v>28183</v>
      </c>
      <c r="F52" s="1">
        <v>41203</v>
      </c>
      <c r="G52" s="1">
        <v>33610</v>
      </c>
      <c r="H52" s="1">
        <v>42856</v>
      </c>
      <c r="I52" s="1">
        <v>39475</v>
      </c>
      <c r="J52" s="1">
        <v>43797</v>
      </c>
      <c r="K52" s="5"/>
      <c r="L52" s="5"/>
      <c r="M52" s="5"/>
    </row>
    <row r="53" spans="1:13">
      <c r="A53" s="59" t="s">
        <v>674</v>
      </c>
      <c r="B53" s="57" t="s">
        <v>545</v>
      </c>
      <c r="C53" s="33">
        <v>228239</v>
      </c>
      <c r="D53" s="34"/>
      <c r="E53" s="1">
        <v>27640</v>
      </c>
      <c r="F53" s="1">
        <v>41274</v>
      </c>
      <c r="G53" s="1">
        <v>33352</v>
      </c>
      <c r="H53" s="1">
        <v>41051</v>
      </c>
      <c r="I53" s="1">
        <v>40921</v>
      </c>
      <c r="J53" s="1">
        <v>44001</v>
      </c>
      <c r="K53" s="5"/>
      <c r="L53" s="5"/>
      <c r="M53" s="5"/>
    </row>
    <row r="54" spans="1:13" ht="13.5" customHeight="1">
      <c r="A54" s="59" t="s">
        <v>674</v>
      </c>
      <c r="B54" s="57" t="s">
        <v>675</v>
      </c>
      <c r="C54" s="33">
        <v>232620</v>
      </c>
      <c r="D54" s="34"/>
      <c r="E54" s="1">
        <v>28446</v>
      </c>
      <c r="F54" s="1">
        <v>39876</v>
      </c>
      <c r="G54" s="1">
        <v>34977</v>
      </c>
      <c r="H54" s="1">
        <v>45132</v>
      </c>
      <c r="I54" s="1">
        <v>40854</v>
      </c>
      <c r="J54" s="1">
        <v>43335</v>
      </c>
      <c r="K54" s="5"/>
      <c r="L54" s="5"/>
      <c r="M54" s="5"/>
    </row>
    <row r="55" spans="1:13" ht="18" customHeight="1">
      <c r="A55" s="13" t="s">
        <v>365</v>
      </c>
      <c r="B55" s="14"/>
      <c r="C55" s="33">
        <v>102101</v>
      </c>
      <c r="D55" s="34"/>
      <c r="E55" s="1">
        <v>10529</v>
      </c>
      <c r="F55" s="1">
        <v>14975</v>
      </c>
      <c r="G55" s="1">
        <v>14066</v>
      </c>
      <c r="H55" s="1">
        <v>21246</v>
      </c>
      <c r="I55" s="1">
        <v>21922</v>
      </c>
      <c r="J55" s="1">
        <v>19363</v>
      </c>
      <c r="K55" s="5"/>
      <c r="L55" s="5"/>
      <c r="M55" s="5"/>
    </row>
    <row r="56" spans="1:13">
      <c r="A56" s="13" t="s">
        <v>366</v>
      </c>
      <c r="B56" s="14"/>
      <c r="C56" s="33">
        <v>56028</v>
      </c>
      <c r="D56" s="34"/>
      <c r="E56" s="1">
        <v>5976</v>
      </c>
      <c r="F56" s="1">
        <v>14235</v>
      </c>
      <c r="G56" s="1">
        <v>8277</v>
      </c>
      <c r="H56" s="1">
        <v>7612</v>
      </c>
      <c r="I56" s="1">
        <v>8378</v>
      </c>
      <c r="J56" s="1">
        <v>11550</v>
      </c>
      <c r="K56" s="5"/>
      <c r="L56" s="5"/>
      <c r="M56" s="5"/>
    </row>
    <row r="57" spans="1:13">
      <c r="A57" s="13" t="s">
        <v>367</v>
      </c>
      <c r="B57" s="14"/>
      <c r="C57" s="33">
        <v>74491</v>
      </c>
      <c r="D57" s="34"/>
      <c r="E57" s="1">
        <v>11941</v>
      </c>
      <c r="F57" s="1">
        <v>10666</v>
      </c>
      <c r="G57" s="1">
        <v>12634</v>
      </c>
      <c r="H57" s="1">
        <v>16274</v>
      </c>
      <c r="I57" s="1">
        <v>10554</v>
      </c>
      <c r="J57" s="1">
        <v>12422</v>
      </c>
      <c r="K57" s="5"/>
      <c r="L57" s="5"/>
      <c r="M57" s="5"/>
    </row>
    <row r="58" spans="1:13" ht="5.0999999999999996" customHeight="1">
      <c r="A58" s="6"/>
      <c r="B58" s="7"/>
      <c r="C58" s="6"/>
      <c r="D58" s="6"/>
      <c r="E58" s="6"/>
      <c r="F58" s="6"/>
      <c r="G58" s="6"/>
      <c r="H58" s="6"/>
      <c r="I58" s="6"/>
      <c r="J58" s="6"/>
      <c r="K58" s="5"/>
      <c r="L58" s="5"/>
      <c r="M58" s="5"/>
    </row>
    <row r="59" spans="1:13" s="52" customFormat="1" ht="12" customHeight="1">
      <c r="A59" s="79"/>
    </row>
    <row r="60" spans="1:13">
      <c r="A60" s="5" t="s">
        <v>493</v>
      </c>
      <c r="B60" s="5"/>
      <c r="C60" s="5"/>
      <c r="D60" s="5"/>
      <c r="E60" s="5"/>
      <c r="F60" s="5"/>
      <c r="G60" s="5"/>
      <c r="H60" s="5"/>
      <c r="I60" s="5"/>
      <c r="J60" s="5"/>
      <c r="K60" s="5"/>
      <c r="L60" s="5"/>
      <c r="M60" s="5"/>
    </row>
  </sheetData>
  <mergeCells count="14">
    <mergeCell ref="L7:M7"/>
    <mergeCell ref="J7:K7"/>
    <mergeCell ref="K30:L30"/>
    <mergeCell ref="I30:J30"/>
    <mergeCell ref="H7:I7"/>
    <mergeCell ref="G30:H30"/>
    <mergeCell ref="D7:E7"/>
    <mergeCell ref="C48:D48"/>
    <mergeCell ref="A48:B48"/>
    <mergeCell ref="A7:C8"/>
    <mergeCell ref="C30:D30"/>
    <mergeCell ref="A30:B31"/>
    <mergeCell ref="E30:F30"/>
    <mergeCell ref="F7:G7"/>
  </mergeCells>
  <phoneticPr fontId="3"/>
  <pageMargins left="0.59055118110236227" right="0.39370078740157483" top="0.39370078740157483" bottom="0.39370078740157483" header="0.31496062992125984" footer="0.31496062992125984"/>
  <pageSetup paperSize="9" firstPageNumber="145" orientation="portrait" useFirstPageNumber="1"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dimension ref="A1:T53"/>
  <sheetViews>
    <sheetView tabSelected="1" zoomScaleNormal="100" zoomScaleSheetLayoutView="100" workbookViewId="0"/>
  </sheetViews>
  <sheetFormatPr defaultRowHeight="13.5"/>
  <cols>
    <col min="1" max="1" width="9" style="108"/>
    <col min="2" max="19" width="4.75" style="108" customWidth="1"/>
    <col min="20" max="20" width="9" style="108"/>
    <col min="21" max="16384" width="9" style="62"/>
  </cols>
  <sheetData>
    <row r="1" spans="1:20">
      <c r="A1" s="102" t="s">
        <v>682</v>
      </c>
      <c r="B1" s="5"/>
      <c r="C1" s="5"/>
      <c r="D1" s="5"/>
      <c r="E1" s="5"/>
      <c r="F1" s="5"/>
      <c r="G1" s="5"/>
      <c r="H1" s="5"/>
      <c r="I1" s="5"/>
      <c r="J1" s="5"/>
      <c r="K1" s="5"/>
      <c r="L1" s="5"/>
      <c r="M1" s="5"/>
      <c r="N1" s="5"/>
      <c r="O1" s="5"/>
      <c r="P1" s="5"/>
      <c r="Q1" s="5"/>
      <c r="R1" s="5"/>
      <c r="T1" s="5"/>
    </row>
    <row r="2" spans="1:20">
      <c r="A2" s="5"/>
      <c r="B2" s="5"/>
      <c r="C2" s="5"/>
      <c r="D2" s="5"/>
      <c r="E2" s="5"/>
      <c r="F2" s="5"/>
      <c r="G2" s="5"/>
      <c r="H2" s="5"/>
      <c r="I2" s="5"/>
      <c r="J2" s="5"/>
      <c r="K2" s="5"/>
      <c r="L2" s="5"/>
      <c r="M2" s="5"/>
      <c r="N2" s="5"/>
      <c r="O2" s="5"/>
      <c r="P2" s="5"/>
      <c r="Q2" s="5"/>
      <c r="R2" s="5"/>
      <c r="S2" s="5"/>
      <c r="T2" s="5"/>
    </row>
    <row r="3" spans="1:20" ht="14.25">
      <c r="A3" s="10" t="s">
        <v>538</v>
      </c>
      <c r="B3" s="5"/>
      <c r="C3" s="5"/>
      <c r="D3" s="5"/>
      <c r="E3" s="5"/>
      <c r="F3" s="5"/>
      <c r="G3" s="5"/>
      <c r="H3" s="5"/>
      <c r="I3" s="5"/>
      <c r="J3" s="5"/>
      <c r="K3" s="5"/>
      <c r="L3" s="5"/>
      <c r="M3" s="5"/>
      <c r="N3" s="5"/>
      <c r="O3" s="5"/>
      <c r="P3" s="5"/>
      <c r="Q3" s="5"/>
      <c r="R3" s="5"/>
      <c r="S3" s="5"/>
      <c r="T3" s="5"/>
    </row>
    <row r="4" spans="1:20">
      <c r="A4" s="56" t="s">
        <v>474</v>
      </c>
      <c r="B4" s="5"/>
      <c r="C4" s="5"/>
      <c r="D4" s="5"/>
      <c r="E4" s="5"/>
      <c r="F4" s="5"/>
      <c r="G4" s="5"/>
      <c r="H4" s="5"/>
      <c r="I4" s="5"/>
      <c r="J4" s="5"/>
      <c r="K4" s="5"/>
      <c r="L4" s="5"/>
      <c r="M4" s="5"/>
      <c r="N4" s="5"/>
      <c r="O4" s="5"/>
      <c r="P4" s="5"/>
      <c r="Q4" s="5"/>
      <c r="R4" s="5"/>
      <c r="S4" s="5"/>
      <c r="T4" s="5"/>
    </row>
    <row r="5" spans="1:20">
      <c r="A5" s="5"/>
      <c r="B5" s="5"/>
      <c r="C5" s="5"/>
      <c r="D5" s="5"/>
      <c r="E5" s="5"/>
      <c r="F5" s="5"/>
      <c r="G5" s="5"/>
      <c r="H5" s="5"/>
      <c r="I5" s="5"/>
      <c r="J5" s="5"/>
      <c r="K5" s="5"/>
      <c r="L5" s="5"/>
      <c r="M5" s="5"/>
      <c r="N5" s="5"/>
      <c r="O5" s="5"/>
      <c r="P5" s="5"/>
      <c r="Q5" s="5"/>
      <c r="R5" s="5"/>
      <c r="S5" s="5"/>
      <c r="T5" s="5"/>
    </row>
    <row r="6" spans="1:20">
      <c r="A6" s="88" t="s">
        <v>475</v>
      </c>
      <c r="B6" s="42" t="s">
        <v>73</v>
      </c>
      <c r="C6" s="42"/>
      <c r="D6" s="42" t="s">
        <v>369</v>
      </c>
      <c r="E6" s="42"/>
      <c r="F6" s="42" t="s">
        <v>476</v>
      </c>
      <c r="G6" s="114"/>
      <c r="H6" s="42" t="s">
        <v>477</v>
      </c>
      <c r="I6" s="42"/>
      <c r="J6" s="42" t="s">
        <v>370</v>
      </c>
      <c r="K6" s="42"/>
      <c r="L6" s="42" t="s">
        <v>478</v>
      </c>
      <c r="M6" s="42"/>
      <c r="N6" s="42" t="s">
        <v>479</v>
      </c>
      <c r="O6" s="42"/>
      <c r="P6" s="42" t="s">
        <v>480</v>
      </c>
      <c r="Q6" s="43"/>
    </row>
    <row r="7" spans="1:20">
      <c r="A7" s="3"/>
      <c r="B7" s="5"/>
      <c r="C7" s="5"/>
      <c r="D7" s="5"/>
      <c r="E7" s="5"/>
      <c r="F7" s="5"/>
      <c r="H7" s="5"/>
      <c r="I7" s="41" t="s">
        <v>481</v>
      </c>
      <c r="J7" s="41"/>
      <c r="K7" s="5"/>
      <c r="L7" s="5"/>
      <c r="M7" s="5"/>
      <c r="N7" s="5"/>
      <c r="O7" s="5"/>
      <c r="P7" s="5"/>
      <c r="Q7" s="5"/>
    </row>
    <row r="8" spans="1:20">
      <c r="A8" s="53" t="s">
        <v>644</v>
      </c>
      <c r="B8" s="183">
        <v>18849</v>
      </c>
      <c r="C8" s="182"/>
      <c r="D8" s="182">
        <v>5202</v>
      </c>
      <c r="E8" s="182"/>
      <c r="F8" s="182">
        <v>1561</v>
      </c>
      <c r="G8" s="182"/>
      <c r="H8" s="182">
        <v>3069</v>
      </c>
      <c r="I8" s="182"/>
      <c r="J8" s="182">
        <v>2607</v>
      </c>
      <c r="K8" s="182"/>
      <c r="L8" s="182">
        <v>471</v>
      </c>
      <c r="M8" s="182"/>
      <c r="N8" s="182">
        <v>1131</v>
      </c>
      <c r="O8" s="182"/>
      <c r="P8" s="182">
        <v>4808</v>
      </c>
      <c r="Q8" s="182"/>
    </row>
    <row r="9" spans="1:20">
      <c r="A9" s="54" t="s">
        <v>446</v>
      </c>
      <c r="B9" s="183">
        <v>17809</v>
      </c>
      <c r="C9" s="182"/>
      <c r="D9" s="182">
        <v>4940</v>
      </c>
      <c r="E9" s="182"/>
      <c r="F9" s="182">
        <v>1466</v>
      </c>
      <c r="G9" s="182"/>
      <c r="H9" s="182">
        <v>2834</v>
      </c>
      <c r="I9" s="182"/>
      <c r="J9" s="182">
        <v>2608</v>
      </c>
      <c r="K9" s="182"/>
      <c r="L9" s="182">
        <v>402</v>
      </c>
      <c r="M9" s="182"/>
      <c r="N9" s="182">
        <v>1126</v>
      </c>
      <c r="O9" s="182"/>
      <c r="P9" s="182">
        <v>4433</v>
      </c>
      <c r="Q9" s="182"/>
    </row>
    <row r="10" spans="1:20">
      <c r="A10" s="54" t="s">
        <v>459</v>
      </c>
      <c r="B10" s="183">
        <v>17107</v>
      </c>
      <c r="C10" s="182"/>
      <c r="D10" s="182">
        <v>4517</v>
      </c>
      <c r="E10" s="182"/>
      <c r="F10" s="182">
        <v>1414</v>
      </c>
      <c r="G10" s="182"/>
      <c r="H10" s="182">
        <v>2797</v>
      </c>
      <c r="I10" s="182"/>
      <c r="J10" s="182">
        <v>2399</v>
      </c>
      <c r="K10" s="182"/>
      <c r="L10" s="182">
        <v>392</v>
      </c>
      <c r="M10" s="182"/>
      <c r="N10" s="182">
        <v>1113</v>
      </c>
      <c r="O10" s="182"/>
      <c r="P10" s="182">
        <v>4475</v>
      </c>
      <c r="Q10" s="182"/>
    </row>
    <row r="11" spans="1:20">
      <c r="A11" s="54" t="s">
        <v>547</v>
      </c>
      <c r="B11" s="183">
        <v>18552</v>
      </c>
      <c r="C11" s="182"/>
      <c r="D11" s="182">
        <v>4880</v>
      </c>
      <c r="E11" s="182"/>
      <c r="F11" s="182">
        <v>1750</v>
      </c>
      <c r="G11" s="182"/>
      <c r="H11" s="182">
        <v>2855</v>
      </c>
      <c r="I11" s="182"/>
      <c r="J11" s="182">
        <v>2571</v>
      </c>
      <c r="K11" s="182"/>
      <c r="L11" s="182">
        <v>477</v>
      </c>
      <c r="M11" s="182"/>
      <c r="N11" s="182">
        <v>1112</v>
      </c>
      <c r="O11" s="182"/>
      <c r="P11" s="182">
        <v>4907</v>
      </c>
      <c r="Q11" s="182"/>
    </row>
    <row r="12" spans="1:20">
      <c r="A12" s="54" t="s">
        <v>676</v>
      </c>
      <c r="B12" s="183">
        <v>18436</v>
      </c>
      <c r="C12" s="182"/>
      <c r="D12" s="182">
        <v>4426</v>
      </c>
      <c r="E12" s="182"/>
      <c r="F12" s="182">
        <v>1747</v>
      </c>
      <c r="G12" s="182"/>
      <c r="H12" s="182">
        <v>2892</v>
      </c>
      <c r="I12" s="182"/>
      <c r="J12" s="182">
        <v>2483</v>
      </c>
      <c r="K12" s="182"/>
      <c r="L12" s="182">
        <v>442</v>
      </c>
      <c r="M12" s="182"/>
      <c r="N12" s="182">
        <v>1188</v>
      </c>
      <c r="O12" s="182"/>
      <c r="P12" s="182">
        <v>5258</v>
      </c>
      <c r="Q12" s="182"/>
    </row>
    <row r="13" spans="1:20">
      <c r="A13" s="3"/>
      <c r="B13" s="5"/>
      <c r="C13" s="5"/>
      <c r="D13" s="5"/>
      <c r="E13" s="5"/>
      <c r="F13" s="5"/>
      <c r="H13" s="5"/>
      <c r="I13" s="41" t="s">
        <v>482</v>
      </c>
      <c r="J13" s="41"/>
      <c r="K13" s="5"/>
      <c r="L13" s="5"/>
      <c r="M13" s="5"/>
      <c r="N13" s="5"/>
      <c r="O13" s="5"/>
      <c r="P13" s="5"/>
      <c r="Q13" s="5"/>
    </row>
    <row r="14" spans="1:20">
      <c r="A14" s="53" t="s">
        <v>644</v>
      </c>
      <c r="B14" s="183">
        <v>403319</v>
      </c>
      <c r="C14" s="184"/>
      <c r="D14" s="182">
        <v>91014</v>
      </c>
      <c r="E14" s="182"/>
      <c r="F14" s="182">
        <v>29878</v>
      </c>
      <c r="G14" s="182"/>
      <c r="H14" s="182">
        <v>61951</v>
      </c>
      <c r="I14" s="182"/>
      <c r="J14" s="182">
        <v>42304</v>
      </c>
      <c r="K14" s="182"/>
      <c r="L14" s="182">
        <v>13919</v>
      </c>
      <c r="M14" s="182"/>
      <c r="N14" s="182">
        <v>29652</v>
      </c>
      <c r="O14" s="182"/>
      <c r="P14" s="182">
        <v>134601</v>
      </c>
      <c r="Q14" s="182"/>
    </row>
    <row r="15" spans="1:20">
      <c r="A15" s="54" t="s">
        <v>446</v>
      </c>
      <c r="B15" s="183">
        <v>368698</v>
      </c>
      <c r="C15" s="184"/>
      <c r="D15" s="182">
        <v>85819</v>
      </c>
      <c r="E15" s="182"/>
      <c r="F15" s="182">
        <v>27724</v>
      </c>
      <c r="G15" s="182"/>
      <c r="H15" s="182">
        <v>55246</v>
      </c>
      <c r="I15" s="182"/>
      <c r="J15" s="182">
        <v>40161</v>
      </c>
      <c r="K15" s="182"/>
      <c r="L15" s="182">
        <v>13382</v>
      </c>
      <c r="M15" s="182"/>
      <c r="N15" s="182">
        <v>28839</v>
      </c>
      <c r="O15" s="182"/>
      <c r="P15" s="182">
        <v>117527</v>
      </c>
      <c r="Q15" s="182"/>
    </row>
    <row r="16" spans="1:20">
      <c r="A16" s="54" t="s">
        <v>459</v>
      </c>
      <c r="B16" s="183">
        <v>353691</v>
      </c>
      <c r="C16" s="184"/>
      <c r="D16" s="182">
        <v>77061</v>
      </c>
      <c r="E16" s="182"/>
      <c r="F16" s="182">
        <v>26225</v>
      </c>
      <c r="G16" s="182"/>
      <c r="H16" s="182">
        <v>52522</v>
      </c>
      <c r="I16" s="182"/>
      <c r="J16" s="182">
        <v>36147</v>
      </c>
      <c r="K16" s="182"/>
      <c r="L16" s="182">
        <v>13523</v>
      </c>
      <c r="M16" s="182"/>
      <c r="N16" s="182">
        <v>27935</v>
      </c>
      <c r="O16" s="182"/>
      <c r="P16" s="182">
        <v>120278</v>
      </c>
      <c r="Q16" s="182"/>
    </row>
    <row r="17" spans="1:20">
      <c r="A17" s="54" t="s">
        <v>547</v>
      </c>
      <c r="B17" s="183">
        <v>383302</v>
      </c>
      <c r="C17" s="184"/>
      <c r="D17" s="182">
        <v>85087</v>
      </c>
      <c r="E17" s="182"/>
      <c r="F17" s="182">
        <v>32697</v>
      </c>
      <c r="G17" s="182"/>
      <c r="H17" s="182">
        <v>53802</v>
      </c>
      <c r="I17" s="182"/>
      <c r="J17" s="182">
        <v>39969</v>
      </c>
      <c r="K17" s="182"/>
      <c r="L17" s="182">
        <v>16521</v>
      </c>
      <c r="M17" s="182"/>
      <c r="N17" s="182">
        <v>27105</v>
      </c>
      <c r="O17" s="182"/>
      <c r="P17" s="182">
        <v>128121</v>
      </c>
      <c r="Q17" s="182"/>
    </row>
    <row r="18" spans="1:20">
      <c r="A18" s="54" t="s">
        <v>676</v>
      </c>
      <c r="B18" s="183">
        <v>383626</v>
      </c>
      <c r="C18" s="182"/>
      <c r="D18" s="182">
        <v>79234</v>
      </c>
      <c r="E18" s="182"/>
      <c r="F18" s="182">
        <v>32154</v>
      </c>
      <c r="G18" s="182"/>
      <c r="H18" s="182">
        <v>54407</v>
      </c>
      <c r="I18" s="182"/>
      <c r="J18" s="182">
        <v>38854</v>
      </c>
      <c r="K18" s="182"/>
      <c r="L18" s="182">
        <v>14441</v>
      </c>
      <c r="M18" s="182"/>
      <c r="N18" s="182">
        <v>30240</v>
      </c>
      <c r="O18" s="182"/>
      <c r="P18" s="182">
        <v>134296</v>
      </c>
      <c r="Q18" s="182"/>
    </row>
    <row r="19" spans="1:20" ht="5.0999999999999996" customHeight="1">
      <c r="A19" s="7"/>
      <c r="B19" s="6"/>
      <c r="C19" s="6"/>
      <c r="D19" s="6"/>
      <c r="E19" s="6"/>
      <c r="F19" s="6"/>
      <c r="G19" s="6"/>
      <c r="H19" s="6"/>
      <c r="I19" s="6"/>
      <c r="J19" s="6"/>
      <c r="K19" s="6"/>
      <c r="L19" s="6"/>
      <c r="M19" s="6"/>
      <c r="N19" s="6"/>
      <c r="O19" s="6"/>
      <c r="P19" s="6"/>
      <c r="Q19" s="6"/>
      <c r="R19" s="5"/>
      <c r="S19" s="5"/>
      <c r="T19" s="5"/>
    </row>
    <row r="20" spans="1:20">
      <c r="A20" s="5"/>
      <c r="B20" s="5"/>
      <c r="C20" s="5"/>
      <c r="D20" s="5"/>
      <c r="E20" s="5"/>
      <c r="F20" s="5"/>
      <c r="G20" s="5"/>
      <c r="H20" s="5"/>
      <c r="I20" s="5"/>
      <c r="J20" s="5"/>
      <c r="K20" s="5"/>
      <c r="L20" s="5"/>
      <c r="M20" s="5"/>
      <c r="N20" s="5"/>
      <c r="O20" s="5"/>
      <c r="P20" s="5"/>
      <c r="Q20" s="5"/>
      <c r="R20" s="5"/>
      <c r="S20" s="5"/>
      <c r="T20" s="5"/>
    </row>
    <row r="21" spans="1:20">
      <c r="A21" s="56" t="s">
        <v>483</v>
      </c>
      <c r="B21" s="5"/>
      <c r="C21" s="5"/>
      <c r="D21" s="5"/>
      <c r="E21" s="5"/>
      <c r="F21" s="5"/>
      <c r="G21" s="5"/>
      <c r="H21" s="5"/>
      <c r="I21" s="5"/>
      <c r="J21" s="5"/>
      <c r="K21" s="5"/>
      <c r="L21" s="5"/>
      <c r="M21" s="5"/>
      <c r="N21" s="5"/>
      <c r="O21" s="5"/>
      <c r="P21" s="5"/>
      <c r="Q21" s="5"/>
      <c r="R21" s="5"/>
      <c r="S21" s="5"/>
      <c r="T21" s="5"/>
    </row>
    <row r="22" spans="1:20">
      <c r="A22" s="5"/>
      <c r="B22" s="5"/>
      <c r="C22" s="5"/>
      <c r="D22" s="5"/>
      <c r="E22" s="5"/>
      <c r="F22" s="5"/>
      <c r="G22" s="5"/>
      <c r="H22" s="5"/>
      <c r="I22" s="5"/>
      <c r="J22" s="5"/>
      <c r="K22" s="5"/>
      <c r="L22" s="5"/>
      <c r="M22" s="5"/>
      <c r="N22" s="5"/>
      <c r="O22" s="5"/>
      <c r="P22" s="5"/>
      <c r="Q22" s="5"/>
      <c r="R22" s="5"/>
      <c r="S22" s="5"/>
      <c r="T22" s="5"/>
    </row>
    <row r="23" spans="1:20">
      <c r="A23" s="171" t="s">
        <v>475</v>
      </c>
      <c r="B23" s="157" t="s">
        <v>371</v>
      </c>
      <c r="C23" s="171"/>
      <c r="D23" s="124" t="s">
        <v>372</v>
      </c>
      <c r="E23" s="187"/>
      <c r="F23" s="187"/>
      <c r="G23" s="187"/>
      <c r="H23" s="187"/>
      <c r="I23" s="187"/>
      <c r="J23" s="187"/>
      <c r="K23" s="187"/>
      <c r="L23" s="187"/>
      <c r="M23" s="187"/>
      <c r="N23" s="187"/>
      <c r="O23" s="187"/>
      <c r="P23" s="187"/>
      <c r="Q23" s="188"/>
      <c r="R23" s="157" t="s">
        <v>373</v>
      </c>
      <c r="S23" s="147"/>
      <c r="T23" s="5"/>
    </row>
    <row r="24" spans="1:20">
      <c r="A24" s="186"/>
      <c r="B24" s="173"/>
      <c r="C24" s="172"/>
      <c r="D24" s="74" t="s">
        <v>371</v>
      </c>
      <c r="E24" s="75"/>
      <c r="F24" s="75" t="s">
        <v>374</v>
      </c>
      <c r="G24" s="75"/>
      <c r="H24" s="75" t="s">
        <v>423</v>
      </c>
      <c r="I24" s="115"/>
      <c r="J24" s="75" t="s">
        <v>424</v>
      </c>
      <c r="K24" s="75"/>
      <c r="L24" s="75" t="s">
        <v>425</v>
      </c>
      <c r="M24" s="75"/>
      <c r="N24" s="75" t="s">
        <v>375</v>
      </c>
      <c r="O24" s="115"/>
      <c r="P24" s="75" t="s">
        <v>376</v>
      </c>
      <c r="Q24" s="76"/>
      <c r="R24" s="173"/>
      <c r="S24" s="185"/>
    </row>
    <row r="25" spans="1:20">
      <c r="A25" s="3"/>
      <c r="B25" s="5"/>
      <c r="C25" s="5"/>
      <c r="D25" s="5"/>
      <c r="E25" s="5"/>
      <c r="F25" s="5"/>
      <c r="G25" s="5"/>
      <c r="H25" s="5"/>
      <c r="I25" s="41" t="s">
        <v>484</v>
      </c>
      <c r="J25" s="41"/>
      <c r="K25" s="5"/>
      <c r="L25" s="5"/>
      <c r="M25" s="5"/>
      <c r="N25" s="5"/>
      <c r="P25" s="5"/>
      <c r="Q25" s="5"/>
      <c r="R25" s="5"/>
    </row>
    <row r="26" spans="1:20">
      <c r="A26" s="53" t="s">
        <v>644</v>
      </c>
      <c r="B26" s="49" t="s">
        <v>174</v>
      </c>
      <c r="C26" s="49"/>
      <c r="D26" s="49">
        <v>10723</v>
      </c>
      <c r="E26" s="49"/>
      <c r="F26" s="49">
        <v>4797</v>
      </c>
      <c r="G26" s="49"/>
      <c r="H26" s="49">
        <v>866</v>
      </c>
      <c r="I26" s="116"/>
      <c r="J26" s="49">
        <v>3431</v>
      </c>
      <c r="K26" s="49"/>
      <c r="L26" s="49">
        <v>480</v>
      </c>
      <c r="M26" s="49"/>
      <c r="N26" s="49">
        <v>0</v>
      </c>
      <c r="O26" s="116"/>
      <c r="P26" s="49">
        <v>1149</v>
      </c>
      <c r="Q26" s="49"/>
      <c r="R26" s="49" t="s">
        <v>174</v>
      </c>
      <c r="S26" s="116"/>
    </row>
    <row r="27" spans="1:20">
      <c r="A27" s="54" t="s">
        <v>446</v>
      </c>
      <c r="B27" s="49" t="s">
        <v>174</v>
      </c>
      <c r="C27" s="49"/>
      <c r="D27" s="49">
        <v>8844</v>
      </c>
      <c r="E27" s="49"/>
      <c r="F27" s="49">
        <v>3976</v>
      </c>
      <c r="G27" s="49"/>
      <c r="H27" s="49">
        <v>887</v>
      </c>
      <c r="I27" s="116"/>
      <c r="J27" s="49">
        <v>2450</v>
      </c>
      <c r="K27" s="49"/>
      <c r="L27" s="49">
        <v>470</v>
      </c>
      <c r="M27" s="49"/>
      <c r="N27" s="49">
        <v>0</v>
      </c>
      <c r="O27" s="116"/>
      <c r="P27" s="49">
        <v>1061</v>
      </c>
      <c r="Q27" s="49"/>
      <c r="R27" s="49" t="s">
        <v>174</v>
      </c>
      <c r="S27" s="116"/>
    </row>
    <row r="28" spans="1:20">
      <c r="A28" s="54" t="s">
        <v>459</v>
      </c>
      <c r="B28" s="49" t="s">
        <v>174</v>
      </c>
      <c r="C28" s="49"/>
      <c r="D28" s="49">
        <v>8204</v>
      </c>
      <c r="E28" s="49"/>
      <c r="F28" s="49">
        <v>3561</v>
      </c>
      <c r="G28" s="49"/>
      <c r="H28" s="49">
        <v>750</v>
      </c>
      <c r="I28" s="116"/>
      <c r="J28" s="49">
        <v>2463</v>
      </c>
      <c r="K28" s="49"/>
      <c r="L28" s="49">
        <v>397</v>
      </c>
      <c r="M28" s="49"/>
      <c r="N28" s="49">
        <v>1</v>
      </c>
      <c r="O28" s="116"/>
      <c r="P28" s="49">
        <v>1032</v>
      </c>
      <c r="Q28" s="49"/>
      <c r="R28" s="49" t="s">
        <v>174</v>
      </c>
      <c r="S28" s="116"/>
    </row>
    <row r="29" spans="1:20">
      <c r="A29" s="54" t="s">
        <v>547</v>
      </c>
      <c r="B29" s="49" t="s">
        <v>174</v>
      </c>
      <c r="C29" s="49"/>
      <c r="D29" s="49">
        <v>7850</v>
      </c>
      <c r="E29" s="49"/>
      <c r="F29" s="49">
        <v>3244</v>
      </c>
      <c r="G29" s="49"/>
      <c r="H29" s="49">
        <v>737</v>
      </c>
      <c r="I29" s="116"/>
      <c r="J29" s="49">
        <v>2483</v>
      </c>
      <c r="K29" s="49"/>
      <c r="L29" s="49">
        <v>412</v>
      </c>
      <c r="M29" s="49"/>
      <c r="N29" s="49">
        <v>0</v>
      </c>
      <c r="O29" s="116"/>
      <c r="P29" s="49">
        <v>974</v>
      </c>
      <c r="Q29" s="49"/>
      <c r="R29" s="49" t="s">
        <v>174</v>
      </c>
      <c r="S29" s="116"/>
    </row>
    <row r="30" spans="1:20">
      <c r="A30" s="54" t="s">
        <v>618</v>
      </c>
      <c r="B30" s="49" t="s">
        <v>677</v>
      </c>
      <c r="C30" s="49"/>
      <c r="D30" s="182">
        <v>8134</v>
      </c>
      <c r="E30" s="182"/>
      <c r="F30" s="182">
        <v>3373</v>
      </c>
      <c r="G30" s="182"/>
      <c r="H30" s="182">
        <v>697</v>
      </c>
      <c r="I30" s="182"/>
      <c r="J30" s="182">
        <v>2565</v>
      </c>
      <c r="K30" s="182"/>
      <c r="L30" s="182">
        <v>448</v>
      </c>
      <c r="M30" s="182"/>
      <c r="N30" s="182">
        <v>0</v>
      </c>
      <c r="O30" s="182"/>
      <c r="P30" s="182">
        <v>1051</v>
      </c>
      <c r="Q30" s="182"/>
      <c r="R30" s="49" t="s">
        <v>677</v>
      </c>
      <c r="S30" s="116"/>
    </row>
    <row r="31" spans="1:20">
      <c r="A31" s="3"/>
      <c r="B31" s="5"/>
      <c r="C31" s="5"/>
      <c r="D31" s="5"/>
      <c r="E31" s="5"/>
      <c r="F31" s="5"/>
      <c r="G31" s="5"/>
      <c r="H31" s="5"/>
      <c r="I31" s="41" t="s">
        <v>485</v>
      </c>
      <c r="J31" s="41"/>
      <c r="K31" s="5"/>
      <c r="L31" s="5"/>
      <c r="M31" s="5"/>
      <c r="N31" s="5"/>
      <c r="P31" s="5"/>
      <c r="Q31" s="5"/>
      <c r="R31" s="5"/>
    </row>
    <row r="32" spans="1:20">
      <c r="A32" s="53" t="s">
        <v>644</v>
      </c>
      <c r="B32" s="49">
        <v>420864</v>
      </c>
      <c r="C32" s="49"/>
      <c r="D32" s="49">
        <v>420275</v>
      </c>
      <c r="E32" s="49"/>
      <c r="F32" s="49">
        <v>173789</v>
      </c>
      <c r="G32" s="49"/>
      <c r="H32" s="49">
        <v>23670</v>
      </c>
      <c r="I32" s="116"/>
      <c r="J32" s="49">
        <v>166455</v>
      </c>
      <c r="K32" s="49"/>
      <c r="L32" s="49">
        <v>7615</v>
      </c>
      <c r="M32" s="49"/>
      <c r="N32" s="49">
        <v>0</v>
      </c>
      <c r="O32" s="116"/>
      <c r="P32" s="49">
        <v>48746</v>
      </c>
      <c r="Q32" s="49"/>
      <c r="R32" s="49">
        <v>589</v>
      </c>
      <c r="S32" s="49"/>
    </row>
    <row r="33" spans="1:20">
      <c r="A33" s="54" t="s">
        <v>446</v>
      </c>
      <c r="B33" s="49">
        <v>348385</v>
      </c>
      <c r="C33" s="49"/>
      <c r="D33" s="49">
        <v>347857</v>
      </c>
      <c r="E33" s="49"/>
      <c r="F33" s="49">
        <v>145991</v>
      </c>
      <c r="G33" s="49"/>
      <c r="H33" s="49">
        <v>20352</v>
      </c>
      <c r="I33" s="116"/>
      <c r="J33" s="49">
        <v>125960</v>
      </c>
      <c r="K33" s="49"/>
      <c r="L33" s="49">
        <v>7249</v>
      </c>
      <c r="M33" s="49"/>
      <c r="N33" s="49">
        <v>0</v>
      </c>
      <c r="O33" s="116"/>
      <c r="P33" s="49">
        <v>48305</v>
      </c>
      <c r="Q33" s="49"/>
      <c r="R33" s="49">
        <v>528</v>
      </c>
      <c r="S33" s="49"/>
    </row>
    <row r="34" spans="1:20">
      <c r="A34" s="54" t="s">
        <v>459</v>
      </c>
      <c r="B34" s="49">
        <v>306350</v>
      </c>
      <c r="C34" s="49"/>
      <c r="D34" s="49">
        <v>306220</v>
      </c>
      <c r="E34" s="49"/>
      <c r="F34" s="49">
        <v>128938</v>
      </c>
      <c r="G34" s="49"/>
      <c r="H34" s="49">
        <v>17678</v>
      </c>
      <c r="I34" s="116"/>
      <c r="J34" s="49">
        <v>122227</v>
      </c>
      <c r="K34" s="49"/>
      <c r="L34" s="49">
        <v>6051</v>
      </c>
      <c r="M34" s="49"/>
      <c r="N34" s="49">
        <v>5</v>
      </c>
      <c r="O34" s="116"/>
      <c r="P34" s="49">
        <v>31321</v>
      </c>
      <c r="Q34" s="49"/>
      <c r="R34" s="49">
        <v>130</v>
      </c>
      <c r="S34" s="49"/>
    </row>
    <row r="35" spans="1:20">
      <c r="A35" s="54" t="s">
        <v>547</v>
      </c>
      <c r="B35" s="49">
        <v>290514</v>
      </c>
      <c r="C35" s="49"/>
      <c r="D35" s="49">
        <v>290256</v>
      </c>
      <c r="E35" s="49"/>
      <c r="F35" s="49">
        <v>119067</v>
      </c>
      <c r="G35" s="49"/>
      <c r="H35" s="49">
        <v>18235</v>
      </c>
      <c r="I35" s="116"/>
      <c r="J35" s="49">
        <v>117218</v>
      </c>
      <c r="K35" s="49"/>
      <c r="L35" s="49">
        <v>6631</v>
      </c>
      <c r="M35" s="49"/>
      <c r="N35" s="49">
        <v>0</v>
      </c>
      <c r="O35" s="116"/>
      <c r="P35" s="49">
        <v>29105</v>
      </c>
      <c r="Q35" s="49"/>
      <c r="R35" s="49">
        <v>258</v>
      </c>
      <c r="S35" s="49"/>
    </row>
    <row r="36" spans="1:20">
      <c r="A36" s="54" t="s">
        <v>618</v>
      </c>
      <c r="B36" s="49">
        <v>290954</v>
      </c>
      <c r="C36" s="49"/>
      <c r="D36" s="49">
        <v>290954</v>
      </c>
      <c r="E36" s="49"/>
      <c r="F36" s="182">
        <v>121806</v>
      </c>
      <c r="G36" s="182"/>
      <c r="H36" s="182">
        <v>16751</v>
      </c>
      <c r="I36" s="182"/>
      <c r="J36" s="182">
        <v>117928</v>
      </c>
      <c r="K36" s="182"/>
      <c r="L36" s="182">
        <v>6572</v>
      </c>
      <c r="M36" s="182"/>
      <c r="N36" s="182">
        <v>0</v>
      </c>
      <c r="O36" s="182"/>
      <c r="P36" s="182">
        <v>27897</v>
      </c>
      <c r="Q36" s="182"/>
      <c r="R36" s="182">
        <v>0</v>
      </c>
      <c r="S36" s="182"/>
    </row>
    <row r="37" spans="1:20" ht="5.0999999999999996" customHeight="1">
      <c r="A37" s="7"/>
      <c r="B37" s="6"/>
      <c r="C37" s="6"/>
      <c r="D37" s="6"/>
      <c r="E37" s="6"/>
      <c r="F37" s="6"/>
      <c r="G37" s="6"/>
      <c r="H37" s="6"/>
      <c r="I37" s="6"/>
      <c r="J37" s="6"/>
      <c r="K37" s="6"/>
      <c r="L37" s="6"/>
      <c r="M37" s="6"/>
      <c r="N37" s="6"/>
      <c r="O37" s="6"/>
      <c r="P37" s="6"/>
      <c r="Q37" s="6"/>
      <c r="R37" s="6"/>
      <c r="S37" s="6"/>
      <c r="T37" s="5"/>
    </row>
    <row r="38" spans="1:20" ht="13.5" customHeight="1">
      <c r="A38" s="5" t="s">
        <v>486</v>
      </c>
    </row>
    <row r="39" spans="1:20">
      <c r="A39" s="5"/>
      <c r="B39" s="5"/>
      <c r="C39" s="5"/>
      <c r="D39" s="5"/>
      <c r="E39" s="5"/>
      <c r="F39" s="5"/>
      <c r="G39" s="5"/>
      <c r="H39" s="5"/>
      <c r="I39" s="5"/>
      <c r="J39" s="5"/>
      <c r="K39" s="5"/>
      <c r="L39" s="5"/>
      <c r="M39" s="5"/>
      <c r="N39" s="5"/>
      <c r="O39" s="5"/>
      <c r="P39" s="5"/>
      <c r="Q39" s="5"/>
      <c r="R39" s="5"/>
      <c r="S39" s="5"/>
      <c r="T39" s="5"/>
    </row>
    <row r="40" spans="1:20">
      <c r="A40" s="5"/>
      <c r="B40" s="5"/>
      <c r="C40" s="5"/>
      <c r="D40" s="5"/>
      <c r="E40" s="5"/>
      <c r="F40" s="5"/>
      <c r="G40" s="5"/>
      <c r="H40" s="5"/>
      <c r="I40" s="5"/>
      <c r="J40" s="5"/>
      <c r="K40" s="5"/>
      <c r="L40" s="5"/>
      <c r="M40" s="5"/>
      <c r="N40" s="5"/>
      <c r="O40" s="5"/>
      <c r="P40" s="5"/>
      <c r="Q40" s="5"/>
      <c r="R40" s="5"/>
      <c r="S40" s="5"/>
      <c r="T40" s="5"/>
    </row>
    <row r="41" spans="1:20" ht="14.25">
      <c r="A41" s="10" t="s">
        <v>539</v>
      </c>
      <c r="B41" s="5"/>
      <c r="C41" s="5"/>
      <c r="D41" s="5"/>
      <c r="E41" s="5"/>
      <c r="F41" s="5"/>
      <c r="G41" s="5"/>
      <c r="H41" s="5"/>
      <c r="I41" s="5"/>
      <c r="J41" s="5"/>
      <c r="K41" s="5"/>
      <c r="L41" s="5"/>
      <c r="M41" s="5"/>
      <c r="N41" s="5"/>
      <c r="O41" s="5"/>
      <c r="P41" s="5"/>
      <c r="Q41" s="5"/>
      <c r="R41" s="5"/>
      <c r="S41" s="5"/>
      <c r="T41" s="5"/>
    </row>
    <row r="42" spans="1:20">
      <c r="A42" s="15" t="s">
        <v>487</v>
      </c>
      <c r="B42" s="5"/>
      <c r="C42" s="5"/>
      <c r="D42" s="5"/>
      <c r="E42" s="5"/>
      <c r="F42" s="5"/>
      <c r="G42" s="5"/>
      <c r="H42" s="5"/>
      <c r="I42" s="5"/>
      <c r="J42" s="5"/>
      <c r="K42" s="5"/>
      <c r="L42" s="5"/>
      <c r="M42" s="5"/>
      <c r="N42" s="5"/>
      <c r="O42" s="5"/>
      <c r="P42" s="5"/>
      <c r="Q42" s="5"/>
      <c r="R42" s="5"/>
      <c r="S42" s="5"/>
      <c r="T42" s="5"/>
    </row>
    <row r="43" spans="1:20">
      <c r="A43" s="5"/>
      <c r="B43" s="5"/>
      <c r="C43" s="5"/>
      <c r="D43" s="5"/>
      <c r="E43" s="5"/>
      <c r="F43" s="5"/>
      <c r="G43" s="5"/>
      <c r="H43" s="5"/>
      <c r="I43" s="5"/>
      <c r="J43" s="5"/>
      <c r="K43" s="5"/>
      <c r="L43" s="5"/>
      <c r="M43" s="5"/>
      <c r="N43" s="5"/>
      <c r="O43" s="5"/>
      <c r="P43" s="5"/>
      <c r="Q43" s="5"/>
      <c r="R43" s="5"/>
      <c r="S43" s="103" t="s">
        <v>488</v>
      </c>
      <c r="T43" s="5"/>
    </row>
    <row r="44" spans="1:20">
      <c r="A44" s="122" t="s">
        <v>377</v>
      </c>
      <c r="B44" s="123" t="s">
        <v>378</v>
      </c>
      <c r="C44" s="123"/>
      <c r="D44" s="123"/>
      <c r="E44" s="123"/>
      <c r="F44" s="77" t="s">
        <v>379</v>
      </c>
      <c r="G44" s="123" t="s">
        <v>380</v>
      </c>
      <c r="H44" s="123"/>
      <c r="I44" s="123"/>
      <c r="J44" s="123"/>
      <c r="K44" s="123"/>
      <c r="L44" s="123" t="s">
        <v>381</v>
      </c>
      <c r="M44" s="123"/>
      <c r="N44" s="123"/>
      <c r="O44" s="123"/>
      <c r="P44" s="123"/>
      <c r="Q44" s="123"/>
      <c r="R44" s="123"/>
      <c r="S44" s="124"/>
      <c r="T44" s="5"/>
    </row>
    <row r="45" spans="1:20" ht="33.75">
      <c r="A45" s="122"/>
      <c r="B45" s="95" t="s">
        <v>384</v>
      </c>
      <c r="C45" s="95" t="s">
        <v>408</v>
      </c>
      <c r="D45" s="95" t="s">
        <v>0</v>
      </c>
      <c r="E45" s="95" t="s">
        <v>382</v>
      </c>
      <c r="F45" s="95" t="s">
        <v>383</v>
      </c>
      <c r="G45" s="95" t="s">
        <v>384</v>
      </c>
      <c r="H45" s="95" t="s">
        <v>408</v>
      </c>
      <c r="I45" s="95" t="s">
        <v>385</v>
      </c>
      <c r="J45" s="95" t="s">
        <v>409</v>
      </c>
      <c r="K45" s="95" t="s">
        <v>387</v>
      </c>
      <c r="L45" s="95" t="s">
        <v>384</v>
      </c>
      <c r="M45" s="95" t="s">
        <v>388</v>
      </c>
      <c r="N45" s="95" t="s">
        <v>410</v>
      </c>
      <c r="O45" s="95" t="s">
        <v>386</v>
      </c>
      <c r="P45" s="95" t="s">
        <v>389</v>
      </c>
      <c r="Q45" s="95" t="s">
        <v>409</v>
      </c>
      <c r="R45" s="95" t="s">
        <v>387</v>
      </c>
      <c r="S45" s="96" t="s">
        <v>1</v>
      </c>
      <c r="T45" s="5"/>
    </row>
    <row r="46" spans="1:20" ht="5.0999999999999996" customHeight="1">
      <c r="A46" s="3"/>
      <c r="B46" s="5"/>
      <c r="C46" s="5"/>
      <c r="D46" s="5"/>
      <c r="E46" s="5"/>
      <c r="F46" s="5"/>
      <c r="G46" s="5"/>
      <c r="H46" s="5"/>
      <c r="I46" s="5"/>
      <c r="J46" s="5"/>
      <c r="K46" s="5"/>
      <c r="L46" s="5"/>
      <c r="M46" s="5"/>
      <c r="N46" s="5"/>
      <c r="O46" s="5"/>
      <c r="P46" s="5"/>
      <c r="Q46" s="5"/>
      <c r="R46" s="5"/>
      <c r="S46" s="5"/>
      <c r="T46" s="5"/>
    </row>
    <row r="47" spans="1:20">
      <c r="A47" s="53" t="s">
        <v>644</v>
      </c>
      <c r="B47" s="5">
        <v>4</v>
      </c>
      <c r="C47" s="5">
        <v>1</v>
      </c>
      <c r="D47" s="5">
        <v>2</v>
      </c>
      <c r="E47" s="5">
        <v>2</v>
      </c>
      <c r="F47" s="5">
        <v>42</v>
      </c>
      <c r="G47" s="5">
        <v>5</v>
      </c>
      <c r="H47" s="5">
        <v>1</v>
      </c>
      <c r="I47" s="5">
        <v>1</v>
      </c>
      <c r="J47" s="5">
        <v>1</v>
      </c>
      <c r="K47" s="5">
        <v>1</v>
      </c>
      <c r="L47" s="5">
        <v>9</v>
      </c>
      <c r="M47" s="5">
        <v>6</v>
      </c>
      <c r="N47" s="5">
        <v>4</v>
      </c>
      <c r="O47" s="5">
        <v>2</v>
      </c>
      <c r="P47" s="5">
        <v>7</v>
      </c>
      <c r="Q47" s="5">
        <v>5</v>
      </c>
      <c r="R47" s="5">
        <v>6</v>
      </c>
      <c r="S47" s="5">
        <v>1</v>
      </c>
      <c r="T47" s="5"/>
    </row>
    <row r="48" spans="1:20">
      <c r="A48" s="54" t="s">
        <v>446</v>
      </c>
      <c r="B48" s="5">
        <v>4</v>
      </c>
      <c r="C48" s="5">
        <v>1</v>
      </c>
      <c r="D48" s="5">
        <v>2</v>
      </c>
      <c r="E48" s="5">
        <v>2</v>
      </c>
      <c r="F48" s="5">
        <v>42</v>
      </c>
      <c r="G48" s="5">
        <v>5</v>
      </c>
      <c r="H48" s="5">
        <v>1</v>
      </c>
      <c r="I48" s="5">
        <v>1</v>
      </c>
      <c r="J48" s="5">
        <v>1</v>
      </c>
      <c r="K48" s="5">
        <v>1</v>
      </c>
      <c r="L48" s="5">
        <v>9</v>
      </c>
      <c r="M48" s="5">
        <v>6</v>
      </c>
      <c r="N48" s="5">
        <v>4</v>
      </c>
      <c r="O48" s="5">
        <v>3</v>
      </c>
      <c r="P48" s="5">
        <v>7</v>
      </c>
      <c r="Q48" s="5">
        <v>5</v>
      </c>
      <c r="R48" s="5">
        <v>6</v>
      </c>
      <c r="S48" s="5">
        <v>1</v>
      </c>
      <c r="T48" s="5"/>
    </row>
    <row r="49" spans="1:20">
      <c r="A49" s="54" t="s">
        <v>459</v>
      </c>
      <c r="B49" s="5">
        <v>4</v>
      </c>
      <c r="C49" s="5">
        <v>1</v>
      </c>
      <c r="D49" s="5">
        <v>2</v>
      </c>
      <c r="E49" s="5">
        <v>2</v>
      </c>
      <c r="F49" s="5">
        <v>42</v>
      </c>
      <c r="G49" s="5">
        <v>5</v>
      </c>
      <c r="H49" s="5">
        <v>1</v>
      </c>
      <c r="I49" s="5">
        <v>1</v>
      </c>
      <c r="J49" s="5">
        <v>1</v>
      </c>
      <c r="K49" s="5">
        <v>1</v>
      </c>
      <c r="L49" s="5">
        <v>9</v>
      </c>
      <c r="M49" s="5">
        <v>6</v>
      </c>
      <c r="N49" s="5">
        <v>4</v>
      </c>
      <c r="O49" s="5">
        <v>3</v>
      </c>
      <c r="P49" s="5">
        <v>9</v>
      </c>
      <c r="Q49" s="5">
        <v>5</v>
      </c>
      <c r="R49" s="5">
        <v>6</v>
      </c>
      <c r="S49" s="5">
        <v>1</v>
      </c>
      <c r="T49" s="5"/>
    </row>
    <row r="50" spans="1:20">
      <c r="A50" s="54" t="s">
        <v>547</v>
      </c>
      <c r="B50" s="5">
        <v>4</v>
      </c>
      <c r="C50" s="5">
        <v>1</v>
      </c>
      <c r="D50" s="5">
        <v>2</v>
      </c>
      <c r="E50" s="5">
        <v>2</v>
      </c>
      <c r="F50" s="5">
        <v>42</v>
      </c>
      <c r="G50" s="5">
        <v>5</v>
      </c>
      <c r="H50" s="5">
        <v>1</v>
      </c>
      <c r="I50" s="5">
        <v>1</v>
      </c>
      <c r="J50" s="5">
        <v>1</v>
      </c>
      <c r="K50" s="5">
        <v>1</v>
      </c>
      <c r="L50" s="5">
        <v>9</v>
      </c>
      <c r="M50" s="5">
        <v>6</v>
      </c>
      <c r="N50" s="5">
        <v>4</v>
      </c>
      <c r="O50" s="5">
        <v>3</v>
      </c>
      <c r="P50" s="5">
        <v>10</v>
      </c>
      <c r="Q50" s="5">
        <v>5</v>
      </c>
      <c r="R50" s="5">
        <v>6</v>
      </c>
      <c r="S50" s="5">
        <v>1</v>
      </c>
      <c r="T50" s="5"/>
    </row>
    <row r="51" spans="1:20">
      <c r="A51" s="54" t="s">
        <v>618</v>
      </c>
      <c r="B51" s="5">
        <v>4</v>
      </c>
      <c r="C51" s="5">
        <v>1</v>
      </c>
      <c r="D51" s="5">
        <v>2</v>
      </c>
      <c r="E51" s="5">
        <v>2</v>
      </c>
      <c r="F51" s="5">
        <v>42</v>
      </c>
      <c r="G51" s="5">
        <v>5</v>
      </c>
      <c r="H51" s="5">
        <v>1</v>
      </c>
      <c r="I51" s="5">
        <v>1</v>
      </c>
      <c r="J51" s="5">
        <v>1</v>
      </c>
      <c r="K51" s="5">
        <v>1</v>
      </c>
      <c r="L51" s="5">
        <v>9</v>
      </c>
      <c r="M51" s="5">
        <v>6</v>
      </c>
      <c r="N51" s="5">
        <v>4</v>
      </c>
      <c r="O51" s="5">
        <v>3</v>
      </c>
      <c r="P51" s="5">
        <v>11</v>
      </c>
      <c r="Q51" s="5">
        <v>5</v>
      </c>
      <c r="R51" s="5">
        <v>6</v>
      </c>
      <c r="S51" s="5">
        <v>1</v>
      </c>
      <c r="T51" s="5"/>
    </row>
    <row r="52" spans="1:20" ht="5.0999999999999996" customHeight="1">
      <c r="A52" s="7"/>
      <c r="B52" s="6"/>
      <c r="C52" s="6"/>
      <c r="D52" s="6"/>
      <c r="E52" s="6"/>
      <c r="F52" s="6"/>
      <c r="G52" s="6"/>
      <c r="H52" s="6"/>
      <c r="I52" s="6"/>
      <c r="J52" s="6"/>
      <c r="K52" s="6"/>
      <c r="L52" s="6"/>
      <c r="M52" s="6"/>
      <c r="N52" s="6"/>
      <c r="O52" s="6"/>
      <c r="P52" s="6"/>
      <c r="Q52" s="6"/>
      <c r="R52" s="6"/>
      <c r="S52" s="6"/>
      <c r="T52" s="5"/>
    </row>
    <row r="53" spans="1:20">
      <c r="A53" s="5" t="s">
        <v>489</v>
      </c>
      <c r="B53" s="5"/>
      <c r="C53" s="5"/>
      <c r="D53" s="5"/>
      <c r="E53" s="5"/>
      <c r="F53" s="5"/>
      <c r="G53" s="5"/>
      <c r="H53" s="5"/>
      <c r="I53" s="5"/>
      <c r="J53" s="5"/>
      <c r="K53" s="5"/>
      <c r="L53" s="5"/>
      <c r="M53" s="5"/>
      <c r="N53" s="5"/>
      <c r="O53" s="5"/>
      <c r="P53" s="5"/>
      <c r="Q53" s="5"/>
      <c r="R53" s="5"/>
      <c r="S53" s="5"/>
      <c r="T53" s="5"/>
    </row>
  </sheetData>
  <mergeCells count="102">
    <mergeCell ref="D8:E8"/>
    <mergeCell ref="B8:C8"/>
    <mergeCell ref="B9:C9"/>
    <mergeCell ref="B10:C10"/>
    <mergeCell ref="D10:E10"/>
    <mergeCell ref="D9:E9"/>
    <mergeCell ref="A23:A24"/>
    <mergeCell ref="B11:C11"/>
    <mergeCell ref="B12:C12"/>
    <mergeCell ref="B23:C24"/>
    <mergeCell ref="D23:Q23"/>
    <mergeCell ref="B17:C17"/>
    <mergeCell ref="B18:C18"/>
    <mergeCell ref="D14:E14"/>
    <mergeCell ref="D15:E15"/>
    <mergeCell ref="L8:M8"/>
    <mergeCell ref="L9:M9"/>
    <mergeCell ref="L10:M10"/>
    <mergeCell ref="N8:O8"/>
    <mergeCell ref="F8:G8"/>
    <mergeCell ref="F9:G9"/>
    <mergeCell ref="F10:G10"/>
    <mergeCell ref="H8:I8"/>
    <mergeCell ref="H10:I10"/>
    <mergeCell ref="A44:A45"/>
    <mergeCell ref="B44:E44"/>
    <mergeCell ref="G44:K44"/>
    <mergeCell ref="L44:S44"/>
    <mergeCell ref="J11:K11"/>
    <mergeCell ref="D12:E12"/>
    <mergeCell ref="D11:E11"/>
    <mergeCell ref="H11:I11"/>
    <mergeCell ref="H12:I12"/>
    <mergeCell ref="F12:G12"/>
    <mergeCell ref="R23:S24"/>
    <mergeCell ref="L11:M11"/>
    <mergeCell ref="F11:G11"/>
    <mergeCell ref="N11:O11"/>
    <mergeCell ref="N14:O14"/>
    <mergeCell ref="N15:O15"/>
    <mergeCell ref="N16:O16"/>
    <mergeCell ref="N17:O17"/>
    <mergeCell ref="F15:G15"/>
    <mergeCell ref="F16:G16"/>
    <mergeCell ref="D16:E16"/>
    <mergeCell ref="D17:E17"/>
    <mergeCell ref="J14:K14"/>
    <mergeCell ref="J15:K15"/>
    <mergeCell ref="H9:I9"/>
    <mergeCell ref="P8:Q8"/>
    <mergeCell ref="P9:Q9"/>
    <mergeCell ref="P10:Q10"/>
    <mergeCell ref="P11:Q11"/>
    <mergeCell ref="D18:E18"/>
    <mergeCell ref="B15:C15"/>
    <mergeCell ref="B16:C16"/>
    <mergeCell ref="F17:G17"/>
    <mergeCell ref="F18:G18"/>
    <mergeCell ref="H17:I17"/>
    <mergeCell ref="N9:O9"/>
    <mergeCell ref="P12:Q12"/>
    <mergeCell ref="B14:C14"/>
    <mergeCell ref="L12:M12"/>
    <mergeCell ref="N12:O12"/>
    <mergeCell ref="J12:K12"/>
    <mergeCell ref="F14:G14"/>
    <mergeCell ref="L14:M14"/>
    <mergeCell ref="P14:Q14"/>
    <mergeCell ref="J8:K8"/>
    <mergeCell ref="J9:K9"/>
    <mergeCell ref="J10:K10"/>
    <mergeCell ref="N10:O10"/>
    <mergeCell ref="N18:O18"/>
    <mergeCell ref="J18:K18"/>
    <mergeCell ref="L18:M18"/>
    <mergeCell ref="P18:Q18"/>
    <mergeCell ref="L15:M15"/>
    <mergeCell ref="L16:M16"/>
    <mergeCell ref="L17:M17"/>
    <mergeCell ref="J16:K16"/>
    <mergeCell ref="H14:I14"/>
    <mergeCell ref="H15:I15"/>
    <mergeCell ref="H16:I16"/>
    <mergeCell ref="H18:I18"/>
    <mergeCell ref="J17:K17"/>
    <mergeCell ref="P15:Q15"/>
    <mergeCell ref="P16:Q16"/>
    <mergeCell ref="P17:Q17"/>
    <mergeCell ref="R36:S36"/>
    <mergeCell ref="L30:M30"/>
    <mergeCell ref="N30:O30"/>
    <mergeCell ref="P30:Q30"/>
    <mergeCell ref="N36:O36"/>
    <mergeCell ref="P36:Q36"/>
    <mergeCell ref="L36:M36"/>
    <mergeCell ref="D30:E30"/>
    <mergeCell ref="F30:G30"/>
    <mergeCell ref="H30:I30"/>
    <mergeCell ref="J30:K30"/>
    <mergeCell ref="F36:G36"/>
    <mergeCell ref="H36:I36"/>
    <mergeCell ref="J36:K36"/>
  </mergeCells>
  <phoneticPr fontId="3"/>
  <pageMargins left="0.39370078740157483" right="0.59055118110236227" top="0.39370078740157483" bottom="0.39370078740157483" header="0.31496062992125984" footer="0.31496062992125984"/>
  <pageSetup paperSize="9" firstPageNumber="146" orientation="portrait" useFirstPageNumber="1"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dimension ref="A1:AK69"/>
  <sheetViews>
    <sheetView tabSelected="1" zoomScaleNormal="100" zoomScaleSheetLayoutView="100" workbookViewId="0"/>
  </sheetViews>
  <sheetFormatPr defaultRowHeight="13.5"/>
  <cols>
    <col min="1" max="1" width="21.625" style="108" customWidth="1"/>
    <col min="2" max="11" width="7.25" style="108" customWidth="1"/>
    <col min="12" max="12" width="9" style="108"/>
    <col min="13" max="16384" width="9" style="63"/>
  </cols>
  <sheetData>
    <row r="1" spans="1:37">
      <c r="B1" s="117"/>
      <c r="C1" s="117"/>
      <c r="D1" s="117"/>
      <c r="E1" s="117"/>
      <c r="F1" s="117"/>
      <c r="G1" s="117"/>
      <c r="H1" s="117"/>
      <c r="I1" s="117"/>
      <c r="J1" s="117"/>
      <c r="K1" s="103" t="s">
        <v>682</v>
      </c>
    </row>
    <row r="2" spans="1:37">
      <c r="A2" s="5"/>
      <c r="B2" s="5"/>
      <c r="C2" s="5"/>
      <c r="D2" s="5"/>
      <c r="E2" s="5"/>
      <c r="F2" s="5"/>
      <c r="G2" s="5"/>
      <c r="H2" s="5"/>
      <c r="I2" s="5"/>
      <c r="J2" s="5"/>
    </row>
    <row r="3" spans="1:37" s="62" customFormat="1" ht="14.25">
      <c r="A3" s="10" t="s">
        <v>540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row>
    <row r="4" spans="1:37" s="62" customFormat="1" ht="12.9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row>
    <row r="5" spans="1:37" s="62" customFormat="1">
      <c r="A5" s="122" t="s">
        <v>392</v>
      </c>
      <c r="B5" s="42" t="s">
        <v>645</v>
      </c>
      <c r="C5" s="42"/>
      <c r="D5" s="42" t="s">
        <v>451</v>
      </c>
      <c r="E5" s="42"/>
      <c r="F5" s="42" t="s">
        <v>470</v>
      </c>
      <c r="G5" s="42"/>
      <c r="H5" s="42" t="s">
        <v>553</v>
      </c>
      <c r="I5" s="43"/>
      <c r="J5" s="42" t="s">
        <v>646</v>
      </c>
      <c r="K5" s="42"/>
      <c r="L5" s="108"/>
      <c r="M5" s="5"/>
      <c r="P5" s="5"/>
      <c r="Q5" s="5"/>
    </row>
    <row r="6" spans="1:37" s="62" customFormat="1">
      <c r="A6" s="122"/>
      <c r="B6" s="89" t="s">
        <v>390</v>
      </c>
      <c r="C6" s="89" t="s">
        <v>391</v>
      </c>
      <c r="D6" s="89" t="s">
        <v>390</v>
      </c>
      <c r="E6" s="89" t="s">
        <v>391</v>
      </c>
      <c r="F6" s="89" t="s">
        <v>390</v>
      </c>
      <c r="G6" s="89" t="s">
        <v>391</v>
      </c>
      <c r="H6" s="89" t="s">
        <v>390</v>
      </c>
      <c r="I6" s="89" t="s">
        <v>391</v>
      </c>
      <c r="J6" s="89" t="s">
        <v>390</v>
      </c>
      <c r="K6" s="90" t="s">
        <v>391</v>
      </c>
      <c r="L6" s="108"/>
      <c r="M6" s="5"/>
      <c r="P6" s="5"/>
      <c r="Q6" s="5"/>
    </row>
    <row r="7" spans="1:37" s="62" customFormat="1" ht="5.0999999999999996" customHeight="1">
      <c r="A7" s="3"/>
      <c r="B7" s="5"/>
      <c r="C7" s="5"/>
      <c r="D7" s="5"/>
      <c r="E7" s="5"/>
      <c r="F7" s="5"/>
      <c r="G7" s="5"/>
      <c r="H7" s="5"/>
      <c r="I7" s="5"/>
      <c r="J7" s="5"/>
      <c r="K7" s="5"/>
      <c r="L7" s="108"/>
      <c r="M7" s="5"/>
      <c r="P7" s="5"/>
      <c r="Q7" s="5"/>
    </row>
    <row r="8" spans="1:37" s="62" customFormat="1">
      <c r="A8" s="3" t="s">
        <v>42</v>
      </c>
      <c r="B8" s="8">
        <v>4963</v>
      </c>
      <c r="C8" s="8">
        <v>17598</v>
      </c>
      <c r="D8" s="8">
        <v>5663</v>
      </c>
      <c r="E8" s="8">
        <v>18603</v>
      </c>
      <c r="F8" s="8">
        <v>6376</v>
      </c>
      <c r="G8" s="8">
        <v>19985</v>
      </c>
      <c r="H8" s="8">
        <v>6848</v>
      </c>
      <c r="I8" s="8">
        <v>20303</v>
      </c>
      <c r="J8" s="8">
        <v>6468</v>
      </c>
      <c r="K8" s="8">
        <v>19621</v>
      </c>
      <c r="L8" s="108"/>
      <c r="M8" s="5"/>
      <c r="P8" s="5"/>
      <c r="Q8" s="5"/>
    </row>
    <row r="9" spans="1:37" s="62" customFormat="1">
      <c r="A9" s="78" t="s">
        <v>490</v>
      </c>
      <c r="B9" s="8">
        <v>1945</v>
      </c>
      <c r="C9" s="8">
        <v>7002</v>
      </c>
      <c r="D9" s="8">
        <v>2069</v>
      </c>
      <c r="E9" s="8">
        <v>7267</v>
      </c>
      <c r="F9" s="8">
        <v>2307</v>
      </c>
      <c r="G9" s="8">
        <v>7793</v>
      </c>
      <c r="H9" s="8">
        <v>2544</v>
      </c>
      <c r="I9" s="8">
        <v>7935</v>
      </c>
      <c r="J9" s="8">
        <v>2415</v>
      </c>
      <c r="K9" s="8">
        <v>7823</v>
      </c>
      <c r="L9" s="108"/>
      <c r="M9" s="5"/>
      <c r="P9" s="5"/>
      <c r="Q9" s="5"/>
    </row>
    <row r="10" spans="1:37" s="62" customFormat="1">
      <c r="A10" s="78" t="s">
        <v>491</v>
      </c>
      <c r="B10" s="8">
        <v>2550</v>
      </c>
      <c r="C10" s="8">
        <v>8913</v>
      </c>
      <c r="D10" s="8">
        <v>2996</v>
      </c>
      <c r="E10" s="8">
        <v>9364</v>
      </c>
      <c r="F10" s="8">
        <v>3461</v>
      </c>
      <c r="G10" s="8">
        <v>10184</v>
      </c>
      <c r="H10" s="8">
        <v>3729</v>
      </c>
      <c r="I10" s="8">
        <v>10682</v>
      </c>
      <c r="J10" s="8">
        <v>3525</v>
      </c>
      <c r="K10" s="8">
        <v>10152</v>
      </c>
      <c r="L10" s="108"/>
      <c r="M10" s="5"/>
      <c r="P10" s="5"/>
      <c r="Q10" s="5"/>
    </row>
    <row r="11" spans="1:37" s="62" customFormat="1">
      <c r="A11" s="78" t="s">
        <v>492</v>
      </c>
      <c r="B11" s="21">
        <v>468</v>
      </c>
      <c r="C11" s="21">
        <v>1683</v>
      </c>
      <c r="D11" s="21">
        <v>598</v>
      </c>
      <c r="E11" s="21">
        <v>1972</v>
      </c>
      <c r="F11" s="21">
        <v>608</v>
      </c>
      <c r="G11" s="21">
        <v>2008</v>
      </c>
      <c r="H11" s="21">
        <v>575</v>
      </c>
      <c r="I11" s="21">
        <v>1686</v>
      </c>
      <c r="J11" s="21">
        <v>528</v>
      </c>
      <c r="K11" s="21">
        <v>1646</v>
      </c>
      <c r="L11" s="108"/>
      <c r="M11" s="5"/>
      <c r="P11" s="5"/>
      <c r="Q11" s="5"/>
    </row>
    <row r="12" spans="1:37" s="62" customFormat="1" ht="5.0999999999999996" customHeight="1">
      <c r="A12" s="7"/>
      <c r="B12" s="6"/>
      <c r="C12" s="6"/>
      <c r="D12" s="6"/>
      <c r="E12" s="6"/>
      <c r="F12" s="6"/>
      <c r="G12" s="6"/>
      <c r="H12" s="6"/>
      <c r="I12" s="6"/>
      <c r="J12" s="6"/>
      <c r="K12" s="6"/>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7" s="62" customFormat="1">
      <c r="A13" s="5" t="s">
        <v>686</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37">
      <c r="A14" s="5"/>
      <c r="B14" s="5"/>
      <c r="C14" s="5"/>
      <c r="D14" s="5"/>
      <c r="E14" s="5"/>
      <c r="F14" s="5"/>
      <c r="G14" s="5"/>
      <c r="H14" s="5"/>
      <c r="I14" s="5"/>
      <c r="J14" s="5"/>
    </row>
    <row r="15" spans="1:37" ht="14.25">
      <c r="A15" s="10" t="s">
        <v>541</v>
      </c>
      <c r="B15" s="5"/>
      <c r="C15" s="5"/>
      <c r="D15" s="5"/>
      <c r="E15" s="5"/>
      <c r="F15" s="5"/>
      <c r="G15" s="5"/>
      <c r="H15" s="5"/>
      <c r="I15" s="5"/>
      <c r="J15" s="5"/>
    </row>
    <row r="16" spans="1:37" ht="12.95" customHeight="1">
      <c r="A16" s="5"/>
      <c r="B16" s="5"/>
      <c r="C16" s="5"/>
      <c r="D16" s="5"/>
      <c r="E16" s="5"/>
      <c r="F16" s="5"/>
      <c r="G16" s="5"/>
      <c r="H16" s="5"/>
      <c r="I16" s="5"/>
      <c r="J16" s="5"/>
      <c r="K16" s="103" t="s">
        <v>488</v>
      </c>
    </row>
    <row r="17" spans="1:11">
      <c r="A17" s="88" t="s">
        <v>494</v>
      </c>
      <c r="B17" s="42" t="s">
        <v>645</v>
      </c>
      <c r="C17" s="42"/>
      <c r="D17" s="42" t="s">
        <v>451</v>
      </c>
      <c r="E17" s="118"/>
      <c r="F17" s="42" t="s">
        <v>470</v>
      </c>
      <c r="G17" s="118"/>
      <c r="H17" s="42" t="s">
        <v>553</v>
      </c>
      <c r="I17" s="118"/>
      <c r="J17" s="42" t="s">
        <v>646</v>
      </c>
      <c r="K17" s="118"/>
    </row>
    <row r="18" spans="1:11" ht="5.0999999999999996" customHeight="1">
      <c r="A18" s="3"/>
      <c r="B18" s="5"/>
      <c r="C18" s="5"/>
      <c r="D18" s="5"/>
      <c r="E18" s="5"/>
      <c r="F18" s="5"/>
      <c r="G18" s="5"/>
      <c r="H18" s="5"/>
      <c r="I18" s="5"/>
      <c r="J18" s="5"/>
    </row>
    <row r="19" spans="1:11">
      <c r="A19" s="3" t="s">
        <v>297</v>
      </c>
      <c r="B19" s="19"/>
      <c r="C19" s="19">
        <v>124596</v>
      </c>
      <c r="D19" s="50"/>
      <c r="E19" s="50">
        <v>125836</v>
      </c>
      <c r="F19" s="50"/>
      <c r="G19" s="50">
        <v>128235</v>
      </c>
      <c r="I19" s="67">
        <v>132288</v>
      </c>
      <c r="K19" s="67">
        <v>134889</v>
      </c>
    </row>
    <row r="20" spans="1:11">
      <c r="A20" s="3" t="s">
        <v>495</v>
      </c>
      <c r="B20" s="19"/>
      <c r="C20" s="19">
        <v>2851</v>
      </c>
      <c r="D20" s="50"/>
      <c r="E20" s="50">
        <v>1240</v>
      </c>
      <c r="F20" s="50"/>
      <c r="G20" s="50">
        <v>2399</v>
      </c>
      <c r="I20" s="67">
        <v>4053</v>
      </c>
      <c r="K20" s="67">
        <v>2601</v>
      </c>
    </row>
    <row r="21" spans="1:11">
      <c r="A21" s="3" t="s">
        <v>496</v>
      </c>
      <c r="B21" s="19"/>
      <c r="C21" s="19">
        <v>35068</v>
      </c>
      <c r="D21" s="50"/>
      <c r="E21" s="50">
        <v>37709</v>
      </c>
      <c r="F21" s="50"/>
      <c r="G21" s="50">
        <v>40734</v>
      </c>
      <c r="I21" s="67">
        <v>46737</v>
      </c>
      <c r="K21" s="67">
        <v>48345</v>
      </c>
    </row>
    <row r="22" spans="1:11">
      <c r="A22" s="3" t="s">
        <v>495</v>
      </c>
      <c r="B22" s="50"/>
      <c r="C22" s="50">
        <v>3309</v>
      </c>
      <c r="D22" s="50"/>
      <c r="E22" s="50">
        <v>2641</v>
      </c>
      <c r="F22" s="50"/>
      <c r="G22" s="50">
        <v>3025</v>
      </c>
      <c r="I22" s="67">
        <v>6003</v>
      </c>
      <c r="K22" s="67">
        <v>1608</v>
      </c>
    </row>
    <row r="23" spans="1:11" ht="5.0999999999999996" customHeight="1">
      <c r="A23" s="7"/>
      <c r="B23" s="6"/>
      <c r="C23" s="6"/>
      <c r="D23" s="6"/>
      <c r="E23" s="6"/>
      <c r="F23" s="6"/>
      <c r="G23" s="6"/>
      <c r="H23" s="6"/>
      <c r="I23" s="6"/>
      <c r="J23" s="6"/>
      <c r="K23" s="110"/>
    </row>
    <row r="24" spans="1:11">
      <c r="A24" s="5" t="s">
        <v>497</v>
      </c>
      <c r="B24" s="5"/>
      <c r="C24" s="5"/>
      <c r="D24" s="5"/>
      <c r="E24" s="5"/>
      <c r="F24" s="5"/>
      <c r="G24" s="5"/>
      <c r="H24" s="5"/>
      <c r="I24" s="5"/>
      <c r="J24" s="5"/>
    </row>
    <row r="25" spans="1:11">
      <c r="A25" s="5"/>
      <c r="B25" s="5"/>
      <c r="C25" s="5"/>
      <c r="D25" s="5"/>
      <c r="E25" s="5"/>
      <c r="F25" s="5"/>
      <c r="G25" s="5"/>
      <c r="H25" s="5"/>
      <c r="I25" s="5"/>
      <c r="J25" s="5"/>
    </row>
    <row r="26" spans="1:11" ht="14.25">
      <c r="A26" s="10" t="s">
        <v>542</v>
      </c>
      <c r="B26" s="5"/>
      <c r="C26" s="5"/>
      <c r="D26" s="5"/>
      <c r="E26" s="5"/>
      <c r="F26" s="5"/>
      <c r="G26" s="5"/>
      <c r="H26" s="5"/>
      <c r="I26" s="5"/>
      <c r="J26" s="5"/>
    </row>
    <row r="27" spans="1:11" ht="12.95" customHeight="1">
      <c r="A27" s="5"/>
      <c r="B27" s="5"/>
      <c r="C27" s="5"/>
      <c r="D27" s="5"/>
      <c r="E27" s="5"/>
      <c r="F27" s="5"/>
      <c r="G27" s="5"/>
      <c r="H27" s="5"/>
      <c r="I27" s="5"/>
      <c r="J27" s="5"/>
      <c r="K27" s="103" t="s">
        <v>208</v>
      </c>
    </row>
    <row r="28" spans="1:11">
      <c r="A28" s="88" t="s">
        <v>498</v>
      </c>
      <c r="B28" s="42" t="s">
        <v>645</v>
      </c>
      <c r="C28" s="42"/>
      <c r="D28" s="42" t="s">
        <v>451</v>
      </c>
      <c r="E28" s="118"/>
      <c r="F28" s="42" t="s">
        <v>470</v>
      </c>
      <c r="G28" s="118"/>
      <c r="H28" s="42" t="s">
        <v>553</v>
      </c>
      <c r="I28" s="118"/>
      <c r="J28" s="42" t="s">
        <v>646</v>
      </c>
      <c r="K28" s="118"/>
    </row>
    <row r="29" spans="1:11" ht="5.0999999999999996" customHeight="1">
      <c r="A29" s="3"/>
      <c r="B29" s="5"/>
      <c r="C29" s="5"/>
      <c r="D29" s="5"/>
      <c r="E29" s="5"/>
      <c r="F29" s="5"/>
      <c r="G29" s="5"/>
      <c r="H29" s="5"/>
      <c r="I29" s="5"/>
      <c r="J29" s="5"/>
    </row>
    <row r="30" spans="1:11">
      <c r="A30" s="93" t="s">
        <v>499</v>
      </c>
      <c r="B30" s="5"/>
      <c r="C30" s="61">
        <v>301</v>
      </c>
      <c r="D30" s="5"/>
      <c r="E30" s="61">
        <v>299</v>
      </c>
      <c r="F30" s="5"/>
      <c r="G30" s="61">
        <v>298</v>
      </c>
      <c r="I30" s="67">
        <v>296</v>
      </c>
      <c r="K30" s="67">
        <v>295</v>
      </c>
    </row>
    <row r="31" spans="1:11">
      <c r="A31" s="3" t="s">
        <v>500</v>
      </c>
      <c r="B31" s="5"/>
      <c r="C31" s="61">
        <v>80</v>
      </c>
      <c r="D31" s="5"/>
      <c r="E31" s="61">
        <v>80</v>
      </c>
      <c r="F31" s="5"/>
      <c r="G31" s="61">
        <v>80</v>
      </c>
      <c r="I31" s="67">
        <v>80</v>
      </c>
      <c r="K31" s="67">
        <v>80</v>
      </c>
    </row>
    <row r="32" spans="1:11">
      <c r="A32" s="3" t="s">
        <v>501</v>
      </c>
      <c r="B32" s="5"/>
      <c r="C32" s="61">
        <v>66</v>
      </c>
      <c r="D32" s="5"/>
      <c r="E32" s="61">
        <v>66</v>
      </c>
      <c r="F32" s="5"/>
      <c r="G32" s="61">
        <v>66</v>
      </c>
      <c r="I32" s="67">
        <v>66</v>
      </c>
      <c r="K32" s="67">
        <v>66</v>
      </c>
    </row>
    <row r="33" spans="1:11">
      <c r="A33" s="3" t="s">
        <v>502</v>
      </c>
      <c r="B33" s="5"/>
      <c r="C33" s="61">
        <v>8</v>
      </c>
      <c r="D33" s="5"/>
      <c r="E33" s="61">
        <v>8</v>
      </c>
      <c r="F33" s="5"/>
      <c r="G33" s="61">
        <v>8</v>
      </c>
      <c r="I33" s="67">
        <v>8</v>
      </c>
      <c r="K33" s="67">
        <v>8</v>
      </c>
    </row>
    <row r="34" spans="1:11">
      <c r="A34" s="3" t="s">
        <v>503</v>
      </c>
      <c r="B34" s="5"/>
      <c r="C34" s="61">
        <v>6</v>
      </c>
      <c r="D34" s="5"/>
      <c r="E34" s="61">
        <v>6</v>
      </c>
      <c r="F34" s="5"/>
      <c r="G34" s="61">
        <v>6</v>
      </c>
      <c r="I34" s="67">
        <v>6</v>
      </c>
      <c r="K34" s="67">
        <v>6</v>
      </c>
    </row>
    <row r="35" spans="1:11">
      <c r="A35" s="3" t="s">
        <v>504</v>
      </c>
      <c r="B35" s="5"/>
      <c r="C35" s="61">
        <v>17</v>
      </c>
      <c r="D35" s="5"/>
      <c r="E35" s="61">
        <v>16</v>
      </c>
      <c r="F35" s="5"/>
      <c r="G35" s="61">
        <v>16</v>
      </c>
      <c r="I35" s="67">
        <v>16</v>
      </c>
      <c r="K35" s="67">
        <v>16</v>
      </c>
    </row>
    <row r="36" spans="1:11">
      <c r="A36" s="3" t="s">
        <v>505</v>
      </c>
      <c r="B36" s="5"/>
      <c r="C36" s="61">
        <v>127</v>
      </c>
      <c r="D36" s="5"/>
      <c r="E36" s="61">
        <v>127</v>
      </c>
      <c r="F36" s="5"/>
      <c r="G36" s="61">
        <v>126</v>
      </c>
      <c r="I36" s="67">
        <v>126</v>
      </c>
      <c r="K36" s="67">
        <v>126</v>
      </c>
    </row>
    <row r="37" spans="1:11">
      <c r="A37" s="3" t="s">
        <v>506</v>
      </c>
      <c r="B37" s="5"/>
      <c r="C37" s="61">
        <v>11</v>
      </c>
      <c r="D37" s="5"/>
      <c r="E37" s="61">
        <v>11</v>
      </c>
      <c r="F37" s="5"/>
      <c r="G37" s="61">
        <v>11</v>
      </c>
      <c r="I37" s="67">
        <v>11</v>
      </c>
      <c r="K37" s="67">
        <v>11</v>
      </c>
    </row>
    <row r="38" spans="1:11">
      <c r="A38" s="3" t="s">
        <v>507</v>
      </c>
      <c r="B38" s="5"/>
      <c r="C38" s="61">
        <v>80</v>
      </c>
      <c r="D38" s="5"/>
      <c r="E38" s="61">
        <v>80</v>
      </c>
      <c r="F38" s="5"/>
      <c r="G38" s="61">
        <v>80</v>
      </c>
      <c r="I38" s="67">
        <v>80</v>
      </c>
      <c r="K38" s="67">
        <v>80</v>
      </c>
    </row>
    <row r="39" spans="1:11">
      <c r="A39" s="3" t="s">
        <v>508</v>
      </c>
      <c r="B39" s="5"/>
      <c r="C39" s="61">
        <v>5</v>
      </c>
      <c r="D39" s="5"/>
      <c r="E39" s="61">
        <v>5</v>
      </c>
      <c r="F39" s="5"/>
      <c r="G39" s="61">
        <v>5</v>
      </c>
      <c r="I39" s="67">
        <v>5</v>
      </c>
      <c r="K39" s="67">
        <v>5</v>
      </c>
    </row>
    <row r="40" spans="1:11">
      <c r="A40" s="3" t="s">
        <v>509</v>
      </c>
      <c r="B40" s="5"/>
      <c r="C40" s="61">
        <v>18</v>
      </c>
      <c r="D40" s="5"/>
      <c r="E40" s="61">
        <v>18</v>
      </c>
      <c r="F40" s="5"/>
      <c r="G40" s="61">
        <v>18</v>
      </c>
      <c r="I40" s="67">
        <v>18</v>
      </c>
      <c r="K40" s="67">
        <v>18</v>
      </c>
    </row>
    <row r="41" spans="1:11">
      <c r="A41" s="3" t="s">
        <v>510</v>
      </c>
      <c r="B41" s="5"/>
      <c r="C41" s="61">
        <v>4</v>
      </c>
      <c r="D41" s="5"/>
      <c r="E41" s="61">
        <v>4</v>
      </c>
      <c r="F41" s="5"/>
      <c r="G41" s="61">
        <v>3</v>
      </c>
      <c r="I41" s="67">
        <v>3</v>
      </c>
      <c r="K41" s="67">
        <v>3</v>
      </c>
    </row>
    <row r="42" spans="1:11">
      <c r="A42" s="3" t="s">
        <v>503</v>
      </c>
      <c r="B42" s="5"/>
      <c r="C42" s="61">
        <v>9</v>
      </c>
      <c r="D42" s="5"/>
      <c r="E42" s="61">
        <v>9</v>
      </c>
      <c r="F42" s="5"/>
      <c r="G42" s="61">
        <v>9</v>
      </c>
      <c r="I42" s="67">
        <v>9</v>
      </c>
      <c r="K42" s="67">
        <v>9</v>
      </c>
    </row>
    <row r="43" spans="1:11">
      <c r="A43" s="3" t="s">
        <v>511</v>
      </c>
      <c r="B43" s="5"/>
      <c r="C43" s="61">
        <v>77</v>
      </c>
      <c r="D43" s="5"/>
      <c r="E43" s="61">
        <v>76</v>
      </c>
      <c r="F43" s="5"/>
      <c r="G43" s="61">
        <v>76</v>
      </c>
      <c r="I43" s="67">
        <v>74</v>
      </c>
      <c r="K43" s="67">
        <v>73</v>
      </c>
    </row>
    <row r="44" spans="1:11">
      <c r="A44" s="3" t="s">
        <v>512</v>
      </c>
      <c r="B44" s="5"/>
      <c r="C44" s="61">
        <v>77</v>
      </c>
      <c r="D44" s="5"/>
      <c r="E44" s="61">
        <v>76</v>
      </c>
      <c r="F44" s="5"/>
      <c r="G44" s="61">
        <v>76</v>
      </c>
      <c r="I44" s="67">
        <v>74</v>
      </c>
      <c r="K44" s="67">
        <v>73</v>
      </c>
    </row>
    <row r="45" spans="1:11">
      <c r="A45" s="3" t="s">
        <v>503</v>
      </c>
      <c r="B45" s="5"/>
      <c r="C45" s="61">
        <v>0</v>
      </c>
      <c r="D45" s="5"/>
      <c r="E45" s="61">
        <v>0</v>
      </c>
      <c r="F45" s="5"/>
      <c r="G45" s="61">
        <v>0</v>
      </c>
      <c r="I45" s="61">
        <v>0</v>
      </c>
      <c r="K45" s="61">
        <v>0</v>
      </c>
    </row>
    <row r="46" spans="1:11" ht="5.0999999999999996" customHeight="1">
      <c r="A46" s="7"/>
      <c r="B46" s="6"/>
      <c r="C46" s="6"/>
      <c r="D46" s="6"/>
      <c r="E46" s="6"/>
      <c r="F46" s="6"/>
      <c r="G46" s="6"/>
      <c r="H46" s="6"/>
      <c r="I46" s="6"/>
      <c r="J46" s="6"/>
      <c r="K46" s="110"/>
    </row>
    <row r="47" spans="1:11">
      <c r="A47" s="5" t="s">
        <v>647</v>
      </c>
      <c r="B47" s="5"/>
      <c r="C47" s="5"/>
      <c r="D47" s="5"/>
      <c r="E47" s="5"/>
      <c r="F47" s="5"/>
      <c r="G47" s="5"/>
      <c r="H47" s="5"/>
      <c r="I47" s="5"/>
      <c r="J47" s="5"/>
    </row>
    <row r="48" spans="1:11">
      <c r="A48" s="5"/>
      <c r="B48" s="5"/>
      <c r="C48" s="5"/>
      <c r="D48" s="5"/>
      <c r="E48" s="5"/>
      <c r="F48" s="5"/>
      <c r="G48" s="5"/>
      <c r="H48" s="5"/>
      <c r="I48" s="5"/>
      <c r="J48" s="5"/>
    </row>
    <row r="49" spans="1:11" ht="14.25">
      <c r="A49" s="10" t="s">
        <v>543</v>
      </c>
      <c r="B49" s="5"/>
      <c r="C49" s="5"/>
      <c r="D49" s="5"/>
      <c r="E49" s="5"/>
      <c r="F49" s="5"/>
      <c r="G49" s="5"/>
      <c r="H49" s="5"/>
      <c r="I49" s="5"/>
      <c r="J49" s="5"/>
    </row>
    <row r="50" spans="1:11" ht="12.95" customHeight="1">
      <c r="A50" s="5"/>
      <c r="B50" s="5"/>
      <c r="C50" s="5"/>
      <c r="D50" s="5"/>
      <c r="E50" s="5"/>
      <c r="F50" s="5"/>
      <c r="G50" s="5"/>
      <c r="H50" s="5"/>
      <c r="I50" s="5"/>
      <c r="J50" s="5"/>
      <c r="K50" s="103" t="s">
        <v>270</v>
      </c>
    </row>
    <row r="51" spans="1:11">
      <c r="A51" s="88" t="s">
        <v>513</v>
      </c>
      <c r="B51" s="42" t="s">
        <v>645</v>
      </c>
      <c r="C51" s="42"/>
      <c r="D51" s="42" t="s">
        <v>451</v>
      </c>
      <c r="E51" s="42"/>
      <c r="F51" s="42" t="s">
        <v>470</v>
      </c>
      <c r="G51" s="118"/>
      <c r="H51" s="42" t="s">
        <v>553</v>
      </c>
      <c r="I51" s="118"/>
      <c r="J51" s="42" t="s">
        <v>646</v>
      </c>
      <c r="K51" s="42"/>
    </row>
    <row r="52" spans="1:11" ht="5.0999999999999996" customHeight="1">
      <c r="A52" s="3"/>
      <c r="B52" s="5"/>
      <c r="C52" s="5"/>
      <c r="D52" s="5"/>
      <c r="E52" s="5"/>
      <c r="F52" s="5"/>
      <c r="G52" s="5"/>
      <c r="H52" s="5"/>
      <c r="I52" s="5"/>
      <c r="J52" s="5"/>
    </row>
    <row r="53" spans="1:11">
      <c r="A53" s="93" t="s">
        <v>514</v>
      </c>
      <c r="B53" s="61"/>
      <c r="C53" s="61">
        <v>1659</v>
      </c>
      <c r="D53" s="35"/>
      <c r="E53" s="35">
        <v>1564</v>
      </c>
      <c r="F53" s="35"/>
      <c r="G53" s="35">
        <v>1550</v>
      </c>
      <c r="I53" s="68">
        <v>1565</v>
      </c>
      <c r="K53" s="68">
        <v>1571</v>
      </c>
    </row>
    <row r="54" spans="1:11">
      <c r="A54" s="3" t="s">
        <v>393</v>
      </c>
      <c r="B54" s="61"/>
      <c r="C54" s="61">
        <v>1</v>
      </c>
      <c r="D54" s="35"/>
      <c r="E54" s="35">
        <v>1</v>
      </c>
      <c r="F54" s="35"/>
      <c r="G54" s="35">
        <v>1</v>
      </c>
      <c r="I54" s="68">
        <v>1</v>
      </c>
      <c r="K54" s="35">
        <v>0</v>
      </c>
    </row>
    <row r="55" spans="1:11">
      <c r="A55" s="3" t="s">
        <v>515</v>
      </c>
      <c r="B55" s="61"/>
      <c r="C55" s="61">
        <v>0</v>
      </c>
      <c r="D55" s="35"/>
      <c r="E55" s="35">
        <v>0</v>
      </c>
      <c r="F55" s="35"/>
      <c r="G55" s="35">
        <v>0</v>
      </c>
      <c r="I55" s="35">
        <v>0</v>
      </c>
      <c r="K55" s="35">
        <v>0</v>
      </c>
    </row>
    <row r="56" spans="1:11">
      <c r="A56" s="3" t="s">
        <v>516</v>
      </c>
      <c r="B56" s="61"/>
      <c r="C56" s="61">
        <v>34</v>
      </c>
      <c r="D56" s="35"/>
      <c r="E56" s="35">
        <v>32</v>
      </c>
      <c r="F56" s="35"/>
      <c r="G56" s="35">
        <v>30</v>
      </c>
      <c r="I56" s="68">
        <v>30</v>
      </c>
      <c r="K56" s="35">
        <v>31</v>
      </c>
    </row>
    <row r="57" spans="1:11">
      <c r="A57" s="3" t="s">
        <v>517</v>
      </c>
      <c r="B57" s="61"/>
      <c r="C57" s="61">
        <v>0</v>
      </c>
      <c r="D57" s="35"/>
      <c r="E57" s="35">
        <v>0</v>
      </c>
      <c r="F57" s="35"/>
      <c r="G57" s="35">
        <v>0</v>
      </c>
      <c r="I57" s="35">
        <v>0</v>
      </c>
      <c r="K57" s="35">
        <v>0</v>
      </c>
    </row>
    <row r="58" spans="1:11">
      <c r="A58" s="3" t="s">
        <v>394</v>
      </c>
      <c r="B58" s="61"/>
      <c r="C58" s="61">
        <v>0</v>
      </c>
      <c r="D58" s="35"/>
      <c r="E58" s="35">
        <v>0</v>
      </c>
      <c r="F58" s="35"/>
      <c r="G58" s="35">
        <v>0</v>
      </c>
      <c r="I58" s="35">
        <v>0</v>
      </c>
      <c r="K58" s="35">
        <v>0</v>
      </c>
    </row>
    <row r="59" spans="1:11">
      <c r="A59" s="3" t="s">
        <v>518</v>
      </c>
      <c r="B59" s="61"/>
      <c r="C59" s="61">
        <v>0</v>
      </c>
      <c r="D59" s="35"/>
      <c r="E59" s="35">
        <v>0</v>
      </c>
      <c r="F59" s="35"/>
      <c r="G59" s="35">
        <v>0</v>
      </c>
      <c r="I59" s="35">
        <v>0</v>
      </c>
      <c r="K59" s="35">
        <v>0</v>
      </c>
    </row>
    <row r="60" spans="1:11">
      <c r="A60" s="3" t="s">
        <v>519</v>
      </c>
      <c r="B60" s="61"/>
      <c r="C60" s="61">
        <v>0</v>
      </c>
      <c r="D60" s="35"/>
      <c r="E60" s="35">
        <v>0</v>
      </c>
      <c r="F60" s="35"/>
      <c r="G60" s="35">
        <v>0</v>
      </c>
      <c r="I60" s="35">
        <v>0</v>
      </c>
      <c r="K60" s="35">
        <v>0</v>
      </c>
    </row>
    <row r="61" spans="1:11">
      <c r="A61" s="3" t="s">
        <v>520</v>
      </c>
      <c r="B61" s="61"/>
      <c r="C61" s="61">
        <v>94</v>
      </c>
      <c r="D61" s="35"/>
      <c r="E61" s="35">
        <v>94</v>
      </c>
      <c r="F61" s="35"/>
      <c r="G61" s="35">
        <v>86</v>
      </c>
      <c r="I61" s="68">
        <v>89</v>
      </c>
      <c r="K61" s="35">
        <v>86</v>
      </c>
    </row>
    <row r="62" spans="1:11">
      <c r="A62" s="3" t="s">
        <v>395</v>
      </c>
      <c r="B62" s="61"/>
      <c r="C62" s="61">
        <v>44</v>
      </c>
      <c r="D62" s="35"/>
      <c r="E62" s="35">
        <v>42</v>
      </c>
      <c r="F62" s="35"/>
      <c r="G62" s="35">
        <v>36</v>
      </c>
      <c r="I62" s="68">
        <v>32</v>
      </c>
      <c r="K62" s="35">
        <v>31</v>
      </c>
    </row>
    <row r="63" spans="1:11">
      <c r="A63" s="3" t="s">
        <v>521</v>
      </c>
      <c r="B63" s="61"/>
      <c r="C63" s="61">
        <v>0</v>
      </c>
      <c r="D63" s="35"/>
      <c r="E63" s="35">
        <v>0</v>
      </c>
      <c r="F63" s="35"/>
      <c r="G63" s="35">
        <v>0</v>
      </c>
      <c r="I63" s="35">
        <v>0</v>
      </c>
      <c r="K63" s="35">
        <v>0</v>
      </c>
    </row>
    <row r="64" spans="1:11">
      <c r="A64" s="3" t="s">
        <v>679</v>
      </c>
      <c r="B64" s="61"/>
      <c r="C64" s="20" t="s">
        <v>648</v>
      </c>
      <c r="D64" s="35"/>
      <c r="E64" s="86" t="s">
        <v>680</v>
      </c>
      <c r="F64" s="35"/>
      <c r="G64" s="86" t="s">
        <v>649</v>
      </c>
      <c r="I64" s="68" t="s">
        <v>650</v>
      </c>
      <c r="K64" s="86" t="s">
        <v>681</v>
      </c>
    </row>
    <row r="65" spans="1:11">
      <c r="A65" s="3" t="s">
        <v>396</v>
      </c>
      <c r="B65" s="61"/>
      <c r="C65" s="61">
        <v>16</v>
      </c>
      <c r="D65" s="35"/>
      <c r="E65" s="35">
        <v>15</v>
      </c>
      <c r="F65" s="35"/>
      <c r="G65" s="35">
        <v>15</v>
      </c>
      <c r="I65" s="68">
        <v>13</v>
      </c>
      <c r="K65" s="35">
        <v>12</v>
      </c>
    </row>
    <row r="66" spans="1:11">
      <c r="A66" s="3" t="s">
        <v>522</v>
      </c>
      <c r="B66" s="61"/>
      <c r="C66" s="61">
        <v>1530</v>
      </c>
      <c r="D66" s="35"/>
      <c r="E66" s="35">
        <v>1437</v>
      </c>
      <c r="F66" s="35"/>
      <c r="G66" s="35">
        <v>1433</v>
      </c>
      <c r="I66" s="68">
        <v>1445</v>
      </c>
      <c r="K66" s="35">
        <v>1454</v>
      </c>
    </row>
    <row r="67" spans="1:11" ht="5.0999999999999996" customHeight="1">
      <c r="A67" s="7"/>
      <c r="B67" s="6"/>
      <c r="C67" s="6"/>
      <c r="D67" s="6"/>
      <c r="E67" s="6"/>
      <c r="F67" s="6"/>
      <c r="G67" s="6"/>
      <c r="H67" s="6"/>
      <c r="I67" s="6"/>
      <c r="J67" s="6"/>
      <c r="K67" s="119"/>
    </row>
    <row r="68" spans="1:11">
      <c r="A68" s="71" t="s">
        <v>678</v>
      </c>
      <c r="B68" s="87"/>
      <c r="C68" s="61"/>
      <c r="D68" s="35"/>
      <c r="E68" s="35"/>
      <c r="F68" s="35"/>
      <c r="G68" s="35"/>
      <c r="I68" s="68"/>
      <c r="K68" s="68"/>
    </row>
    <row r="69" spans="1:11">
      <c r="A69" s="5" t="s">
        <v>523</v>
      </c>
      <c r="B69" s="5"/>
      <c r="C69" s="5"/>
      <c r="D69" s="5"/>
      <c r="E69" s="5"/>
      <c r="F69" s="5"/>
      <c r="G69" s="5"/>
      <c r="H69" s="5"/>
      <c r="I69" s="5"/>
      <c r="J69" s="5"/>
    </row>
  </sheetData>
  <mergeCells count="1">
    <mergeCell ref="A5:A6"/>
  </mergeCells>
  <phoneticPr fontId="3"/>
  <pageMargins left="0.59055118110236227" right="0.39370078740157483" top="0.39370078740157483" bottom="0.39370078740157483" header="0.31496062992125984" footer="0.31496062992125984"/>
  <pageSetup paperSize="9" firstPageNumber="147"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dimension ref="A1:J70"/>
  <sheetViews>
    <sheetView tabSelected="1" zoomScaleNormal="100" workbookViewId="0"/>
  </sheetViews>
  <sheetFormatPr defaultRowHeight="13.5"/>
  <cols>
    <col min="1" max="1" width="6.625" style="108" customWidth="1"/>
    <col min="2" max="2" width="5.625" style="108" customWidth="1"/>
    <col min="3" max="9" width="11.75" style="108" customWidth="1"/>
    <col min="10" max="10" width="9" style="108"/>
    <col min="11" max="16384" width="9" style="63"/>
  </cols>
  <sheetData>
    <row r="1" spans="1:9">
      <c r="A1" s="102" t="s">
        <v>682</v>
      </c>
      <c r="B1" s="5"/>
      <c r="C1" s="5"/>
      <c r="D1" s="5"/>
      <c r="E1" s="5"/>
      <c r="F1" s="5"/>
      <c r="G1" s="5"/>
      <c r="H1" s="5"/>
    </row>
    <row r="2" spans="1:9">
      <c r="A2" s="5"/>
      <c r="B2" s="5"/>
      <c r="C2" s="5"/>
      <c r="D2" s="5"/>
      <c r="E2" s="5"/>
      <c r="F2" s="5"/>
      <c r="G2" s="5"/>
      <c r="H2" s="5"/>
      <c r="I2" s="5"/>
    </row>
    <row r="3" spans="1:9" ht="14.25">
      <c r="A3" s="10" t="s">
        <v>582</v>
      </c>
      <c r="B3" s="5"/>
      <c r="C3" s="5"/>
      <c r="D3" s="5"/>
      <c r="E3" s="5"/>
      <c r="F3" s="5"/>
      <c r="G3" s="5"/>
      <c r="H3" s="5"/>
      <c r="I3" s="5"/>
    </row>
    <row r="4" spans="1:9">
      <c r="A4" s="5"/>
      <c r="B4" s="5"/>
      <c r="C4" s="5"/>
      <c r="D4" s="5"/>
      <c r="E4" s="5"/>
      <c r="F4" s="5"/>
      <c r="G4" s="5"/>
      <c r="H4" s="5"/>
      <c r="I4" s="103" t="s">
        <v>7</v>
      </c>
    </row>
    <row r="5" spans="1:9">
      <c r="A5" s="122" t="s">
        <v>24</v>
      </c>
      <c r="B5" s="123"/>
      <c r="C5" s="123" t="s">
        <v>606</v>
      </c>
      <c r="D5" s="125" t="s">
        <v>445</v>
      </c>
      <c r="E5" s="125" t="s">
        <v>455</v>
      </c>
      <c r="F5" s="123" t="s">
        <v>556</v>
      </c>
      <c r="G5" s="90"/>
      <c r="H5" s="94" t="s">
        <v>607</v>
      </c>
      <c r="I5" s="94"/>
    </row>
    <row r="6" spans="1:9">
      <c r="A6" s="122"/>
      <c r="B6" s="123"/>
      <c r="C6" s="123"/>
      <c r="D6" s="126"/>
      <c r="E6" s="126"/>
      <c r="F6" s="123"/>
      <c r="G6" s="89" t="s">
        <v>20</v>
      </c>
      <c r="H6" s="89" t="s">
        <v>25</v>
      </c>
      <c r="I6" s="90" t="s">
        <v>26</v>
      </c>
    </row>
    <row r="7" spans="1:9" ht="5.0999999999999996" customHeight="1">
      <c r="A7" s="5"/>
      <c r="B7" s="3"/>
      <c r="C7" s="5"/>
      <c r="D7" s="5"/>
      <c r="E7" s="5"/>
      <c r="F7" s="5"/>
      <c r="G7" s="5"/>
      <c r="H7" s="5"/>
      <c r="I7" s="5"/>
    </row>
    <row r="8" spans="1:9">
      <c r="A8" s="127" t="s">
        <v>27</v>
      </c>
      <c r="B8" s="128"/>
      <c r="C8" s="1">
        <v>7039</v>
      </c>
      <c r="D8" s="1">
        <v>7118</v>
      </c>
      <c r="E8" s="4">
        <v>7062</v>
      </c>
      <c r="F8" s="4">
        <v>6670</v>
      </c>
      <c r="G8" s="4">
        <v>5714</v>
      </c>
      <c r="H8" s="4">
        <v>826</v>
      </c>
      <c r="I8" s="4">
        <v>4888</v>
      </c>
    </row>
    <row r="9" spans="1:9" ht="12" customHeight="1">
      <c r="A9" s="13"/>
      <c r="B9" s="14" t="s">
        <v>28</v>
      </c>
      <c r="C9" s="1">
        <v>3551</v>
      </c>
      <c r="D9" s="1">
        <v>3505</v>
      </c>
      <c r="E9" s="4">
        <v>3475</v>
      </c>
      <c r="F9" s="4">
        <v>3273</v>
      </c>
      <c r="G9" s="4">
        <v>2831</v>
      </c>
      <c r="H9" s="4">
        <v>431</v>
      </c>
      <c r="I9" s="4">
        <v>2400</v>
      </c>
    </row>
    <row r="10" spans="1:9" ht="12" customHeight="1">
      <c r="A10" s="13"/>
      <c r="B10" s="14" t="s">
        <v>29</v>
      </c>
      <c r="C10" s="1">
        <v>3488</v>
      </c>
      <c r="D10" s="1">
        <v>3613</v>
      </c>
      <c r="E10" s="4">
        <v>3587</v>
      </c>
      <c r="F10" s="4">
        <v>3397</v>
      </c>
      <c r="G10" s="4">
        <v>2883</v>
      </c>
      <c r="H10" s="4">
        <v>395</v>
      </c>
      <c r="I10" s="4">
        <v>2488</v>
      </c>
    </row>
    <row r="11" spans="1:9" ht="14.45" customHeight="1">
      <c r="A11" s="13" t="s">
        <v>30</v>
      </c>
      <c r="B11" s="14" t="s">
        <v>31</v>
      </c>
      <c r="C11" s="1">
        <v>1639</v>
      </c>
      <c r="D11" s="1">
        <v>1687</v>
      </c>
      <c r="E11" s="4">
        <v>1861</v>
      </c>
      <c r="F11" s="4">
        <v>1722</v>
      </c>
      <c r="G11" s="4">
        <v>1453</v>
      </c>
      <c r="H11" s="4">
        <v>0</v>
      </c>
      <c r="I11" s="4">
        <v>1453</v>
      </c>
    </row>
    <row r="12" spans="1:9" ht="12" customHeight="1">
      <c r="A12" s="13"/>
      <c r="B12" s="14" t="s">
        <v>28</v>
      </c>
      <c r="C12" s="17">
        <v>815</v>
      </c>
      <c r="D12" s="17">
        <v>810</v>
      </c>
      <c r="E12" s="4">
        <v>951</v>
      </c>
      <c r="F12" s="4">
        <v>836</v>
      </c>
      <c r="G12" s="4">
        <v>726</v>
      </c>
      <c r="H12" s="4">
        <v>0</v>
      </c>
      <c r="I12" s="22">
        <v>726</v>
      </c>
    </row>
    <row r="13" spans="1:9" ht="12" customHeight="1">
      <c r="A13" s="13"/>
      <c r="B13" s="14" t="s">
        <v>29</v>
      </c>
      <c r="C13" s="17">
        <v>824</v>
      </c>
      <c r="D13" s="17">
        <v>877</v>
      </c>
      <c r="E13" s="4">
        <v>910</v>
      </c>
      <c r="F13" s="4">
        <v>886</v>
      </c>
      <c r="G13" s="4">
        <v>727</v>
      </c>
      <c r="H13" s="4">
        <v>0</v>
      </c>
      <c r="I13" s="22">
        <v>727</v>
      </c>
    </row>
    <row r="14" spans="1:9" ht="14.45" customHeight="1">
      <c r="A14" s="13" t="s">
        <v>32</v>
      </c>
      <c r="B14" s="14" t="s">
        <v>31</v>
      </c>
      <c r="C14" s="1">
        <v>2774</v>
      </c>
      <c r="D14" s="1">
        <v>2626</v>
      </c>
      <c r="E14" s="4">
        <v>2549</v>
      </c>
      <c r="F14" s="4">
        <v>2485</v>
      </c>
      <c r="G14" s="4">
        <v>2088</v>
      </c>
      <c r="H14" s="4">
        <v>390</v>
      </c>
      <c r="I14" s="4">
        <v>1698</v>
      </c>
    </row>
    <row r="15" spans="1:9" ht="12" customHeight="1">
      <c r="A15" s="13"/>
      <c r="B15" s="14" t="s">
        <v>28</v>
      </c>
      <c r="C15" s="17">
        <v>1392</v>
      </c>
      <c r="D15" s="17">
        <v>1281</v>
      </c>
      <c r="E15" s="4">
        <v>1232</v>
      </c>
      <c r="F15" s="4">
        <v>1251</v>
      </c>
      <c r="G15" s="4">
        <v>1029</v>
      </c>
      <c r="H15" s="4">
        <v>213</v>
      </c>
      <c r="I15" s="22">
        <v>816</v>
      </c>
    </row>
    <row r="16" spans="1:9" ht="12" customHeight="1">
      <c r="A16" s="13"/>
      <c r="B16" s="14" t="s">
        <v>29</v>
      </c>
      <c r="C16" s="17">
        <v>1382</v>
      </c>
      <c r="D16" s="17">
        <v>1345</v>
      </c>
      <c r="E16" s="4">
        <v>1317</v>
      </c>
      <c r="F16" s="4">
        <v>1234</v>
      </c>
      <c r="G16" s="4">
        <v>1059</v>
      </c>
      <c r="H16" s="4">
        <v>177</v>
      </c>
      <c r="I16" s="22">
        <v>882</v>
      </c>
    </row>
    <row r="17" spans="1:9" ht="14.45" customHeight="1">
      <c r="A17" s="13" t="s">
        <v>33</v>
      </c>
      <c r="B17" s="14" t="s">
        <v>31</v>
      </c>
      <c r="C17" s="1">
        <v>2626</v>
      </c>
      <c r="D17" s="1">
        <v>2805</v>
      </c>
      <c r="E17" s="4">
        <v>2652</v>
      </c>
      <c r="F17" s="4">
        <v>2463</v>
      </c>
      <c r="G17" s="4">
        <v>2173</v>
      </c>
      <c r="H17" s="4">
        <v>436</v>
      </c>
      <c r="I17" s="4">
        <v>1737</v>
      </c>
    </row>
    <row r="18" spans="1:9" ht="12" customHeight="1">
      <c r="A18" s="13"/>
      <c r="B18" s="14" t="s">
        <v>28</v>
      </c>
      <c r="C18" s="17">
        <v>1344</v>
      </c>
      <c r="D18" s="17">
        <v>1414</v>
      </c>
      <c r="E18" s="4">
        <v>1292</v>
      </c>
      <c r="F18" s="4">
        <v>1186</v>
      </c>
      <c r="G18" s="4">
        <v>1076</v>
      </c>
      <c r="H18" s="4">
        <v>218</v>
      </c>
      <c r="I18" s="22">
        <v>858</v>
      </c>
    </row>
    <row r="19" spans="1:9" ht="12" customHeight="1">
      <c r="A19" s="13"/>
      <c r="B19" s="14" t="s">
        <v>29</v>
      </c>
      <c r="C19" s="17">
        <v>1282</v>
      </c>
      <c r="D19" s="17">
        <v>1391</v>
      </c>
      <c r="E19" s="4">
        <v>1360</v>
      </c>
      <c r="F19" s="4">
        <v>1277</v>
      </c>
      <c r="G19" s="4">
        <v>1097</v>
      </c>
      <c r="H19" s="4">
        <v>218</v>
      </c>
      <c r="I19" s="22">
        <v>879</v>
      </c>
    </row>
    <row r="20" spans="1:9" ht="5.0999999999999996" customHeight="1">
      <c r="A20" s="6"/>
      <c r="B20" s="7"/>
      <c r="C20" s="6"/>
      <c r="D20" s="6"/>
      <c r="E20" s="6"/>
      <c r="F20" s="6"/>
      <c r="G20" s="6"/>
      <c r="H20" s="6"/>
      <c r="I20" s="6"/>
    </row>
    <row r="21" spans="1:9">
      <c r="A21" s="5" t="s">
        <v>555</v>
      </c>
      <c r="B21" s="5"/>
      <c r="C21" s="5"/>
      <c r="D21" s="5"/>
      <c r="E21" s="5"/>
      <c r="F21" s="5"/>
      <c r="G21" s="5"/>
      <c r="H21" s="5"/>
      <c r="I21" s="5"/>
    </row>
    <row r="22" spans="1:9">
      <c r="A22" s="5"/>
      <c r="B22" s="5"/>
      <c r="C22" s="5"/>
      <c r="D22" s="5"/>
      <c r="E22" s="5"/>
      <c r="F22" s="5"/>
      <c r="G22" s="5"/>
      <c r="H22" s="5"/>
      <c r="I22" s="5"/>
    </row>
    <row r="23" spans="1:9" ht="14.25">
      <c r="A23" s="10" t="s">
        <v>583</v>
      </c>
      <c r="B23" s="5"/>
      <c r="C23" s="5"/>
      <c r="D23" s="5"/>
      <c r="E23" s="5"/>
      <c r="F23" s="5"/>
      <c r="G23" s="5"/>
      <c r="H23" s="5"/>
      <c r="I23" s="5"/>
    </row>
    <row r="24" spans="1:9">
      <c r="A24" s="5"/>
      <c r="B24" s="5"/>
      <c r="C24" s="5"/>
      <c r="D24" s="5"/>
      <c r="E24" s="5"/>
      <c r="F24" s="5"/>
      <c r="G24" s="5"/>
      <c r="H24" s="5"/>
      <c r="I24" s="103" t="s">
        <v>7</v>
      </c>
    </row>
    <row r="25" spans="1:9">
      <c r="A25" s="122" t="s">
        <v>34</v>
      </c>
      <c r="B25" s="123"/>
      <c r="C25" s="123" t="s">
        <v>606</v>
      </c>
      <c r="D25" s="125" t="s">
        <v>445</v>
      </c>
      <c r="E25" s="125" t="s">
        <v>455</v>
      </c>
      <c r="F25" s="123" t="s">
        <v>556</v>
      </c>
      <c r="G25" s="90"/>
      <c r="H25" s="94" t="s">
        <v>607</v>
      </c>
      <c r="I25" s="94"/>
    </row>
    <row r="26" spans="1:9">
      <c r="A26" s="122"/>
      <c r="B26" s="123"/>
      <c r="C26" s="123"/>
      <c r="D26" s="126"/>
      <c r="E26" s="126"/>
      <c r="F26" s="123"/>
      <c r="G26" s="89" t="s">
        <v>20</v>
      </c>
      <c r="H26" s="89" t="s">
        <v>25</v>
      </c>
      <c r="I26" s="90" t="s">
        <v>26</v>
      </c>
    </row>
    <row r="27" spans="1:9" ht="5.0999999999999996" customHeight="1">
      <c r="A27" s="5"/>
      <c r="B27" s="3"/>
      <c r="C27" s="5"/>
      <c r="D27" s="5"/>
      <c r="E27" s="5"/>
      <c r="F27" s="5"/>
      <c r="G27" s="5"/>
      <c r="H27" s="5"/>
      <c r="I27" s="5"/>
    </row>
    <row r="28" spans="1:9">
      <c r="A28" s="127" t="s">
        <v>27</v>
      </c>
      <c r="B28" s="128"/>
      <c r="C28" s="1">
        <v>22658</v>
      </c>
      <c r="D28" s="1">
        <v>22300</v>
      </c>
      <c r="E28" s="1">
        <v>22101</v>
      </c>
      <c r="F28" s="1">
        <v>21802</v>
      </c>
      <c r="G28" s="4">
        <v>21636</v>
      </c>
      <c r="H28" s="4">
        <v>21488</v>
      </c>
      <c r="I28" s="4">
        <v>148</v>
      </c>
    </row>
    <row r="29" spans="1:9" ht="12" customHeight="1">
      <c r="A29" s="13"/>
      <c r="B29" s="14" t="s">
        <v>28</v>
      </c>
      <c r="C29" s="1">
        <v>11601</v>
      </c>
      <c r="D29" s="1">
        <v>11410</v>
      </c>
      <c r="E29" s="1">
        <v>11277</v>
      </c>
      <c r="F29" s="1">
        <v>11108</v>
      </c>
      <c r="G29" s="22">
        <v>10991</v>
      </c>
      <c r="H29" s="4">
        <v>10991</v>
      </c>
      <c r="I29" s="4">
        <v>0</v>
      </c>
    </row>
    <row r="30" spans="1:9" ht="12" customHeight="1">
      <c r="A30" s="13"/>
      <c r="B30" s="14" t="s">
        <v>29</v>
      </c>
      <c r="C30" s="1">
        <v>11057</v>
      </c>
      <c r="D30" s="1">
        <v>10890</v>
      </c>
      <c r="E30" s="1">
        <v>10824</v>
      </c>
      <c r="F30" s="1">
        <v>10694</v>
      </c>
      <c r="G30" s="22">
        <v>10645</v>
      </c>
      <c r="H30" s="4">
        <v>10497</v>
      </c>
      <c r="I30" s="4">
        <v>148</v>
      </c>
    </row>
    <row r="31" spans="1:9" ht="14.45" customHeight="1">
      <c r="A31" s="13" t="s">
        <v>35</v>
      </c>
      <c r="B31" s="14" t="s">
        <v>31</v>
      </c>
      <c r="C31" s="1">
        <v>3645</v>
      </c>
      <c r="D31" s="1">
        <v>3602</v>
      </c>
      <c r="E31" s="1">
        <v>3797</v>
      </c>
      <c r="F31" s="1">
        <v>3688</v>
      </c>
      <c r="G31" s="4">
        <v>3549</v>
      </c>
      <c r="H31" s="4">
        <v>3534</v>
      </c>
      <c r="I31" s="4">
        <v>15</v>
      </c>
    </row>
    <row r="32" spans="1:9" ht="12" customHeight="1">
      <c r="A32" s="13"/>
      <c r="B32" s="14" t="s">
        <v>28</v>
      </c>
      <c r="C32" s="17">
        <v>1924</v>
      </c>
      <c r="D32" s="17">
        <v>1850</v>
      </c>
      <c r="E32" s="17">
        <v>1923</v>
      </c>
      <c r="F32" s="17">
        <v>1837</v>
      </c>
      <c r="G32" s="22">
        <v>1767</v>
      </c>
      <c r="H32" s="4">
        <v>1767</v>
      </c>
      <c r="I32" s="22">
        <v>0</v>
      </c>
    </row>
    <row r="33" spans="1:9" ht="12" customHeight="1">
      <c r="A33" s="13"/>
      <c r="B33" s="14" t="s">
        <v>29</v>
      </c>
      <c r="C33" s="17">
        <v>1721</v>
      </c>
      <c r="D33" s="17">
        <v>1752</v>
      </c>
      <c r="E33" s="17">
        <v>1874</v>
      </c>
      <c r="F33" s="17">
        <v>1851</v>
      </c>
      <c r="G33" s="22">
        <v>1782</v>
      </c>
      <c r="H33" s="4">
        <v>1767</v>
      </c>
      <c r="I33" s="22">
        <v>15</v>
      </c>
    </row>
    <row r="34" spans="1:9" ht="14.45" customHeight="1">
      <c r="A34" s="13" t="s">
        <v>36</v>
      </c>
      <c r="B34" s="14" t="s">
        <v>31</v>
      </c>
      <c r="C34" s="1">
        <v>3694</v>
      </c>
      <c r="D34" s="1">
        <v>3633</v>
      </c>
      <c r="E34" s="1">
        <v>3579</v>
      </c>
      <c r="F34" s="1">
        <v>3742</v>
      </c>
      <c r="G34" s="4">
        <v>3672</v>
      </c>
      <c r="H34" s="4">
        <v>3656</v>
      </c>
      <c r="I34" s="4">
        <v>16</v>
      </c>
    </row>
    <row r="35" spans="1:9" ht="12" customHeight="1">
      <c r="A35" s="13"/>
      <c r="B35" s="14" t="s">
        <v>28</v>
      </c>
      <c r="C35" s="17">
        <v>1897</v>
      </c>
      <c r="D35" s="17">
        <v>1921</v>
      </c>
      <c r="E35" s="17">
        <v>1833</v>
      </c>
      <c r="F35" s="17">
        <v>1893</v>
      </c>
      <c r="G35" s="22">
        <v>1835</v>
      </c>
      <c r="H35" s="4">
        <v>1835</v>
      </c>
      <c r="I35" s="22">
        <v>0</v>
      </c>
    </row>
    <row r="36" spans="1:9" ht="12" customHeight="1">
      <c r="A36" s="13"/>
      <c r="B36" s="14" t="s">
        <v>29</v>
      </c>
      <c r="C36" s="17">
        <v>1797</v>
      </c>
      <c r="D36" s="17">
        <v>1712</v>
      </c>
      <c r="E36" s="17">
        <v>1746</v>
      </c>
      <c r="F36" s="17">
        <v>1849</v>
      </c>
      <c r="G36" s="22">
        <v>1837</v>
      </c>
      <c r="H36" s="4">
        <v>1821</v>
      </c>
      <c r="I36" s="22">
        <v>16</v>
      </c>
    </row>
    <row r="37" spans="1:9" ht="14.45" customHeight="1">
      <c r="A37" s="13" t="s">
        <v>37</v>
      </c>
      <c r="B37" s="14" t="s">
        <v>31</v>
      </c>
      <c r="C37" s="1">
        <v>3671</v>
      </c>
      <c r="D37" s="1">
        <v>3668</v>
      </c>
      <c r="E37" s="1">
        <v>3597</v>
      </c>
      <c r="F37" s="1">
        <v>3558</v>
      </c>
      <c r="G37" s="4">
        <v>3715</v>
      </c>
      <c r="H37" s="4">
        <v>3695</v>
      </c>
      <c r="I37" s="4">
        <v>20</v>
      </c>
    </row>
    <row r="38" spans="1:9" ht="12" customHeight="1">
      <c r="A38" s="13"/>
      <c r="B38" s="14" t="s">
        <v>28</v>
      </c>
      <c r="C38" s="17">
        <v>1864</v>
      </c>
      <c r="D38" s="17">
        <v>1875</v>
      </c>
      <c r="E38" s="17">
        <v>1904</v>
      </c>
      <c r="F38" s="17">
        <v>1822</v>
      </c>
      <c r="G38" s="22">
        <v>1875</v>
      </c>
      <c r="H38" s="4">
        <v>1875</v>
      </c>
      <c r="I38" s="22">
        <v>0</v>
      </c>
    </row>
    <row r="39" spans="1:9" ht="12" customHeight="1">
      <c r="A39" s="13"/>
      <c r="B39" s="14" t="s">
        <v>29</v>
      </c>
      <c r="C39" s="17">
        <v>1807</v>
      </c>
      <c r="D39" s="17">
        <v>1793</v>
      </c>
      <c r="E39" s="17">
        <v>1693</v>
      </c>
      <c r="F39" s="17">
        <v>1736</v>
      </c>
      <c r="G39" s="22">
        <v>1840</v>
      </c>
      <c r="H39" s="4">
        <v>1820</v>
      </c>
      <c r="I39" s="22">
        <v>20</v>
      </c>
    </row>
    <row r="40" spans="1:9" ht="14.45" customHeight="1">
      <c r="A40" s="13" t="s">
        <v>38</v>
      </c>
      <c r="B40" s="14" t="s">
        <v>31</v>
      </c>
      <c r="C40" s="1">
        <v>3901</v>
      </c>
      <c r="D40" s="1">
        <v>3659</v>
      </c>
      <c r="E40" s="1">
        <v>3637</v>
      </c>
      <c r="F40" s="1">
        <v>3561</v>
      </c>
      <c r="G40" s="4">
        <v>3541</v>
      </c>
      <c r="H40" s="4">
        <v>3508</v>
      </c>
      <c r="I40" s="4">
        <v>33</v>
      </c>
    </row>
    <row r="41" spans="1:9" ht="12" customHeight="1">
      <c r="A41" s="13"/>
      <c r="B41" s="14" t="s">
        <v>28</v>
      </c>
      <c r="C41" s="17">
        <v>1957</v>
      </c>
      <c r="D41" s="17">
        <v>1861</v>
      </c>
      <c r="E41" s="17">
        <v>1855</v>
      </c>
      <c r="F41" s="17">
        <v>1881</v>
      </c>
      <c r="G41" s="22">
        <v>1806</v>
      </c>
      <c r="H41" s="4">
        <v>1806</v>
      </c>
      <c r="I41" s="22">
        <v>0</v>
      </c>
    </row>
    <row r="42" spans="1:9" ht="12" customHeight="1">
      <c r="A42" s="13"/>
      <c r="B42" s="14" t="s">
        <v>29</v>
      </c>
      <c r="C42" s="17">
        <v>1944</v>
      </c>
      <c r="D42" s="17">
        <v>1798</v>
      </c>
      <c r="E42" s="17">
        <v>1782</v>
      </c>
      <c r="F42" s="17">
        <v>1680</v>
      </c>
      <c r="G42" s="22">
        <v>1735</v>
      </c>
      <c r="H42" s="4">
        <v>1702</v>
      </c>
      <c r="I42" s="22">
        <v>33</v>
      </c>
    </row>
    <row r="43" spans="1:9" ht="14.45" customHeight="1">
      <c r="A43" s="13" t="s">
        <v>39</v>
      </c>
      <c r="B43" s="14" t="s">
        <v>31</v>
      </c>
      <c r="C43" s="1">
        <v>3872</v>
      </c>
      <c r="D43" s="1">
        <v>3877</v>
      </c>
      <c r="E43" s="1">
        <v>3644</v>
      </c>
      <c r="F43" s="1">
        <v>3615</v>
      </c>
      <c r="G43" s="4">
        <v>3537</v>
      </c>
      <c r="H43" s="4">
        <v>3509</v>
      </c>
      <c r="I43" s="4">
        <v>28</v>
      </c>
    </row>
    <row r="44" spans="1:9" ht="12" customHeight="1">
      <c r="A44" s="13"/>
      <c r="B44" s="14" t="s">
        <v>28</v>
      </c>
      <c r="C44" s="17">
        <v>1973</v>
      </c>
      <c r="D44" s="17">
        <v>1936</v>
      </c>
      <c r="E44" s="17">
        <v>1844</v>
      </c>
      <c r="F44" s="17">
        <v>1839</v>
      </c>
      <c r="G44" s="22">
        <v>1868</v>
      </c>
      <c r="H44" s="4">
        <v>1868</v>
      </c>
      <c r="I44" s="22">
        <v>0</v>
      </c>
    </row>
    <row r="45" spans="1:9" ht="12" customHeight="1">
      <c r="A45" s="13"/>
      <c r="B45" s="14" t="s">
        <v>29</v>
      </c>
      <c r="C45" s="17">
        <v>1899</v>
      </c>
      <c r="D45" s="17">
        <v>1941</v>
      </c>
      <c r="E45" s="17">
        <v>1800</v>
      </c>
      <c r="F45" s="17">
        <v>1776</v>
      </c>
      <c r="G45" s="22">
        <v>1669</v>
      </c>
      <c r="H45" s="4">
        <v>1641</v>
      </c>
      <c r="I45" s="22">
        <v>28</v>
      </c>
    </row>
    <row r="46" spans="1:9" ht="14.45" customHeight="1">
      <c r="A46" s="13" t="s">
        <v>40</v>
      </c>
      <c r="B46" s="14" t="s">
        <v>31</v>
      </c>
      <c r="C46" s="1">
        <v>3875</v>
      </c>
      <c r="D46" s="1">
        <v>3861</v>
      </c>
      <c r="E46" s="1">
        <v>3847</v>
      </c>
      <c r="F46" s="1">
        <v>3638</v>
      </c>
      <c r="G46" s="4">
        <v>3622</v>
      </c>
      <c r="H46" s="4">
        <v>3586</v>
      </c>
      <c r="I46" s="4">
        <v>36</v>
      </c>
    </row>
    <row r="47" spans="1:9" ht="12" customHeight="1">
      <c r="A47" s="13"/>
      <c r="B47" s="14" t="s">
        <v>28</v>
      </c>
      <c r="C47" s="17">
        <v>1986</v>
      </c>
      <c r="D47" s="17">
        <v>1967</v>
      </c>
      <c r="E47" s="17">
        <v>1918</v>
      </c>
      <c r="F47" s="17">
        <v>1836</v>
      </c>
      <c r="G47" s="22">
        <v>1840</v>
      </c>
      <c r="H47" s="4">
        <v>1840</v>
      </c>
      <c r="I47" s="22">
        <v>0</v>
      </c>
    </row>
    <row r="48" spans="1:9" ht="12" customHeight="1">
      <c r="A48" s="16"/>
      <c r="B48" s="14" t="s">
        <v>29</v>
      </c>
      <c r="C48" s="17">
        <v>1889</v>
      </c>
      <c r="D48" s="17">
        <v>1894</v>
      </c>
      <c r="E48" s="17">
        <v>1929</v>
      </c>
      <c r="F48" s="17">
        <v>1802</v>
      </c>
      <c r="G48" s="22">
        <v>1782</v>
      </c>
      <c r="H48" s="4">
        <v>1746</v>
      </c>
      <c r="I48" s="22">
        <v>36</v>
      </c>
    </row>
    <row r="49" spans="1:9" ht="5.0999999999999996" customHeight="1">
      <c r="A49" s="6"/>
      <c r="B49" s="7"/>
      <c r="C49" s="6"/>
      <c r="D49" s="6"/>
      <c r="E49" s="6"/>
      <c r="F49" s="6"/>
      <c r="G49" s="6"/>
      <c r="H49" s="6"/>
      <c r="I49" s="6"/>
    </row>
    <row r="50" spans="1:9">
      <c r="A50" s="5" t="s">
        <v>555</v>
      </c>
      <c r="B50" s="5"/>
      <c r="C50" s="5"/>
      <c r="D50" s="5"/>
      <c r="E50" s="5"/>
      <c r="F50" s="5"/>
      <c r="G50" s="5"/>
      <c r="H50" s="5"/>
      <c r="I50" s="5"/>
    </row>
    <row r="51" spans="1:9">
      <c r="A51" s="5"/>
      <c r="B51" s="5"/>
      <c r="C51" s="5"/>
      <c r="D51" s="5"/>
      <c r="E51" s="5"/>
      <c r="F51" s="5"/>
      <c r="G51" s="5"/>
      <c r="H51" s="5"/>
      <c r="I51" s="5"/>
    </row>
    <row r="52" spans="1:9" ht="14.25">
      <c r="A52" s="10" t="s">
        <v>584</v>
      </c>
      <c r="B52" s="5"/>
      <c r="C52" s="5"/>
      <c r="D52" s="5"/>
      <c r="E52" s="5"/>
      <c r="F52" s="5"/>
      <c r="G52" s="5"/>
      <c r="H52" s="5"/>
      <c r="I52" s="5"/>
    </row>
    <row r="53" spans="1:9">
      <c r="A53" s="5"/>
      <c r="B53" s="5"/>
      <c r="C53" s="5"/>
      <c r="D53" s="5"/>
      <c r="E53" s="5"/>
      <c r="F53" s="5"/>
      <c r="G53" s="5"/>
      <c r="H53" s="5"/>
      <c r="I53" s="103" t="s">
        <v>7</v>
      </c>
    </row>
    <row r="54" spans="1:9">
      <c r="A54" s="122" t="s">
        <v>41</v>
      </c>
      <c r="B54" s="123"/>
      <c r="C54" s="123" t="s">
        <v>606</v>
      </c>
      <c r="D54" s="125" t="s">
        <v>445</v>
      </c>
      <c r="E54" s="125" t="s">
        <v>455</v>
      </c>
      <c r="F54" s="123" t="s">
        <v>556</v>
      </c>
      <c r="G54" s="90"/>
      <c r="H54" s="94" t="s">
        <v>607</v>
      </c>
      <c r="I54" s="94"/>
    </row>
    <row r="55" spans="1:9">
      <c r="A55" s="122"/>
      <c r="B55" s="123"/>
      <c r="C55" s="123"/>
      <c r="D55" s="126"/>
      <c r="E55" s="126"/>
      <c r="F55" s="123"/>
      <c r="G55" s="89" t="s">
        <v>20</v>
      </c>
      <c r="H55" s="89" t="s">
        <v>25</v>
      </c>
      <c r="I55" s="90" t="s">
        <v>26</v>
      </c>
    </row>
    <row r="56" spans="1:9" ht="5.0999999999999996" customHeight="1">
      <c r="A56" s="5"/>
      <c r="B56" s="3"/>
      <c r="C56" s="5"/>
      <c r="D56" s="5"/>
      <c r="E56" s="5"/>
      <c r="F56" s="5"/>
      <c r="G56" s="5"/>
      <c r="H56" s="5"/>
      <c r="I56" s="5"/>
    </row>
    <row r="57" spans="1:9">
      <c r="A57" s="127" t="s">
        <v>27</v>
      </c>
      <c r="B57" s="128"/>
      <c r="C57" s="1">
        <v>10583</v>
      </c>
      <c r="D57" s="1">
        <v>10482</v>
      </c>
      <c r="E57" s="1">
        <v>10309</v>
      </c>
      <c r="F57" s="4">
        <v>10249</v>
      </c>
      <c r="G57" s="4">
        <v>10032</v>
      </c>
      <c r="H57" s="4">
        <v>9872</v>
      </c>
      <c r="I57" s="4">
        <v>160</v>
      </c>
    </row>
    <row r="58" spans="1:9" ht="12" customHeight="1">
      <c r="A58" s="13"/>
      <c r="B58" s="14" t="s">
        <v>28</v>
      </c>
      <c r="C58" s="1">
        <v>5226</v>
      </c>
      <c r="D58" s="1">
        <v>5225</v>
      </c>
      <c r="E58" s="1">
        <v>5180</v>
      </c>
      <c r="F58" s="4">
        <v>5160</v>
      </c>
      <c r="G58" s="4">
        <v>5024</v>
      </c>
      <c r="H58" s="4">
        <v>5024</v>
      </c>
      <c r="I58" s="4">
        <v>0</v>
      </c>
    </row>
    <row r="59" spans="1:9" ht="12" customHeight="1">
      <c r="A59" s="13"/>
      <c r="B59" s="14" t="s">
        <v>29</v>
      </c>
      <c r="C59" s="1">
        <v>5357</v>
      </c>
      <c r="D59" s="1">
        <v>5257</v>
      </c>
      <c r="E59" s="1">
        <v>5129</v>
      </c>
      <c r="F59" s="4">
        <v>5089</v>
      </c>
      <c r="G59" s="4">
        <v>5008</v>
      </c>
      <c r="H59" s="4">
        <v>4848</v>
      </c>
      <c r="I59" s="4">
        <v>160</v>
      </c>
    </row>
    <row r="60" spans="1:9" ht="14.45" customHeight="1">
      <c r="A60" s="13" t="s">
        <v>35</v>
      </c>
      <c r="B60" s="14" t="s">
        <v>31</v>
      </c>
      <c r="C60" s="1">
        <v>3513</v>
      </c>
      <c r="D60" s="1">
        <v>3414</v>
      </c>
      <c r="E60" s="1">
        <v>3400</v>
      </c>
      <c r="F60" s="4">
        <v>3435</v>
      </c>
      <c r="G60" s="4">
        <v>3231</v>
      </c>
      <c r="H60" s="4">
        <v>3178</v>
      </c>
      <c r="I60" s="4">
        <v>53</v>
      </c>
    </row>
    <row r="61" spans="1:9" ht="12" customHeight="1">
      <c r="A61" s="13"/>
      <c r="B61" s="14" t="s">
        <v>28</v>
      </c>
      <c r="C61" s="17">
        <v>1728</v>
      </c>
      <c r="D61" s="17">
        <v>1750</v>
      </c>
      <c r="E61" s="17">
        <v>1713</v>
      </c>
      <c r="F61" s="4">
        <v>1701</v>
      </c>
      <c r="G61" s="4">
        <v>1612</v>
      </c>
      <c r="H61" s="4">
        <v>1612</v>
      </c>
      <c r="I61" s="22">
        <v>0</v>
      </c>
    </row>
    <row r="62" spans="1:9" ht="12" customHeight="1">
      <c r="A62" s="13"/>
      <c r="B62" s="14" t="s">
        <v>29</v>
      </c>
      <c r="C62" s="17">
        <v>1785</v>
      </c>
      <c r="D62" s="17">
        <v>1664</v>
      </c>
      <c r="E62" s="17">
        <v>1687</v>
      </c>
      <c r="F62" s="4">
        <v>1734</v>
      </c>
      <c r="G62" s="4">
        <v>1619</v>
      </c>
      <c r="H62" s="4">
        <v>1566</v>
      </c>
      <c r="I62" s="22">
        <v>53</v>
      </c>
    </row>
    <row r="63" spans="1:9" ht="14.45" customHeight="1">
      <c r="A63" s="13" t="s">
        <v>36</v>
      </c>
      <c r="B63" s="14" t="s">
        <v>31</v>
      </c>
      <c r="C63" s="1">
        <v>3538</v>
      </c>
      <c r="D63" s="1">
        <v>3517</v>
      </c>
      <c r="E63" s="1">
        <v>3395</v>
      </c>
      <c r="F63" s="4">
        <v>3389</v>
      </c>
      <c r="G63" s="4">
        <v>3415</v>
      </c>
      <c r="H63" s="4">
        <v>3365</v>
      </c>
      <c r="I63" s="4">
        <v>50</v>
      </c>
    </row>
    <row r="64" spans="1:9" ht="12" customHeight="1">
      <c r="A64" s="13"/>
      <c r="B64" s="14" t="s">
        <v>28</v>
      </c>
      <c r="C64" s="17">
        <v>1741</v>
      </c>
      <c r="D64" s="17">
        <v>1733</v>
      </c>
      <c r="E64" s="17">
        <v>1738</v>
      </c>
      <c r="F64" s="4">
        <v>1709</v>
      </c>
      <c r="G64" s="4">
        <v>1697</v>
      </c>
      <c r="H64" s="4">
        <v>1697</v>
      </c>
      <c r="I64" s="22">
        <v>0</v>
      </c>
    </row>
    <row r="65" spans="1:9" ht="12" customHeight="1">
      <c r="A65" s="13"/>
      <c r="B65" s="14" t="s">
        <v>29</v>
      </c>
      <c r="C65" s="17">
        <v>1797</v>
      </c>
      <c r="D65" s="17">
        <v>1784</v>
      </c>
      <c r="E65" s="17">
        <v>1657</v>
      </c>
      <c r="F65" s="4">
        <v>1680</v>
      </c>
      <c r="G65" s="4">
        <v>1718</v>
      </c>
      <c r="H65" s="4">
        <v>1668</v>
      </c>
      <c r="I65" s="22">
        <v>50</v>
      </c>
    </row>
    <row r="66" spans="1:9" ht="14.45" customHeight="1">
      <c r="A66" s="13" t="s">
        <v>37</v>
      </c>
      <c r="B66" s="14" t="s">
        <v>31</v>
      </c>
      <c r="C66" s="1">
        <v>3532</v>
      </c>
      <c r="D66" s="1">
        <v>3551</v>
      </c>
      <c r="E66" s="1">
        <v>3514</v>
      </c>
      <c r="F66" s="4">
        <v>3425</v>
      </c>
      <c r="G66" s="4">
        <v>3386</v>
      </c>
      <c r="H66" s="4">
        <v>3329</v>
      </c>
      <c r="I66" s="4">
        <v>57</v>
      </c>
    </row>
    <row r="67" spans="1:9" ht="12" customHeight="1">
      <c r="A67" s="13"/>
      <c r="B67" s="14" t="s">
        <v>28</v>
      </c>
      <c r="C67" s="17">
        <v>1757</v>
      </c>
      <c r="D67" s="17">
        <v>1742</v>
      </c>
      <c r="E67" s="17">
        <v>1729</v>
      </c>
      <c r="F67" s="4">
        <v>1750</v>
      </c>
      <c r="G67" s="4">
        <v>1715</v>
      </c>
      <c r="H67" s="4">
        <v>1715</v>
      </c>
      <c r="I67" s="22">
        <v>0</v>
      </c>
    </row>
    <row r="68" spans="1:9" ht="12" customHeight="1">
      <c r="A68" s="13"/>
      <c r="B68" s="14" t="s">
        <v>29</v>
      </c>
      <c r="C68" s="17">
        <v>1775</v>
      </c>
      <c r="D68" s="17">
        <v>1809</v>
      </c>
      <c r="E68" s="17">
        <v>1785</v>
      </c>
      <c r="F68" s="4">
        <v>1675</v>
      </c>
      <c r="G68" s="4">
        <v>1671</v>
      </c>
      <c r="H68" s="4">
        <v>1614</v>
      </c>
      <c r="I68" s="22">
        <v>57</v>
      </c>
    </row>
    <row r="69" spans="1:9" ht="5.0999999999999996" customHeight="1">
      <c r="A69" s="6"/>
      <c r="B69" s="7"/>
      <c r="C69" s="6"/>
      <c r="D69" s="6"/>
      <c r="E69" s="6"/>
      <c r="F69" s="6"/>
      <c r="G69" s="6"/>
      <c r="H69" s="6"/>
      <c r="I69" s="6"/>
    </row>
    <row r="70" spans="1:9">
      <c r="A70" s="5" t="s">
        <v>555</v>
      </c>
      <c r="B70" s="5"/>
      <c r="C70" s="5"/>
      <c r="D70" s="5"/>
      <c r="E70" s="5"/>
      <c r="F70" s="5"/>
      <c r="G70" s="5"/>
      <c r="H70" s="5"/>
      <c r="I70" s="5"/>
    </row>
  </sheetData>
  <mergeCells count="18">
    <mergeCell ref="A8:B8"/>
    <mergeCell ref="F54:F55"/>
    <mergeCell ref="A57:B57"/>
    <mergeCell ref="A25:B26"/>
    <mergeCell ref="C25:C26"/>
    <mergeCell ref="D25:D26"/>
    <mergeCell ref="E25:E26"/>
    <mergeCell ref="A54:B55"/>
    <mergeCell ref="C54:C55"/>
    <mergeCell ref="D54:D55"/>
    <mergeCell ref="E54:E55"/>
    <mergeCell ref="F25:F26"/>
    <mergeCell ref="A28:B28"/>
    <mergeCell ref="A5:B6"/>
    <mergeCell ref="C5:C6"/>
    <mergeCell ref="D5:D6"/>
    <mergeCell ref="E5:E6"/>
    <mergeCell ref="F5:F6"/>
  </mergeCells>
  <phoneticPr fontId="3"/>
  <pageMargins left="0.59055118110236227" right="0.39370078740157483" top="0.39370078740157483" bottom="0.39370078740157483" header="0.31496062992125984" footer="0.31496062992125984"/>
  <pageSetup paperSize="9" firstPageNumber="134"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K57"/>
  <sheetViews>
    <sheetView tabSelected="1" zoomScaleNormal="100" workbookViewId="0"/>
  </sheetViews>
  <sheetFormatPr defaultRowHeight="13.5"/>
  <cols>
    <col min="1" max="9" width="10.5" style="108" customWidth="1"/>
    <col min="10" max="10" width="9" style="108"/>
    <col min="11" max="16384" width="9" style="63"/>
  </cols>
  <sheetData>
    <row r="1" spans="1:10">
      <c r="B1" s="5"/>
      <c r="C1" s="5"/>
      <c r="D1" s="5"/>
      <c r="E1" s="5"/>
      <c r="F1" s="5"/>
      <c r="G1" s="5"/>
      <c r="H1" s="5"/>
      <c r="I1" s="103" t="s">
        <v>682</v>
      </c>
    </row>
    <row r="2" spans="1:10">
      <c r="A2" s="5"/>
      <c r="B2" s="5"/>
      <c r="C2" s="5"/>
      <c r="D2" s="5"/>
      <c r="E2" s="5"/>
      <c r="F2" s="5"/>
      <c r="G2" s="5"/>
      <c r="H2" s="5"/>
      <c r="I2" s="5"/>
    </row>
    <row r="3" spans="1:10" ht="14.25">
      <c r="A3" s="10" t="s">
        <v>585</v>
      </c>
      <c r="B3" s="5"/>
      <c r="C3" s="5"/>
      <c r="D3" s="5"/>
      <c r="E3" s="5"/>
      <c r="F3" s="5"/>
      <c r="G3" s="5"/>
      <c r="H3" s="5"/>
      <c r="I3" s="5"/>
    </row>
    <row r="4" spans="1:10">
      <c r="A4" s="5"/>
      <c r="B4" s="5"/>
      <c r="C4" s="5"/>
      <c r="D4" s="5"/>
      <c r="E4" s="5"/>
      <c r="F4" s="5"/>
      <c r="G4" s="5"/>
      <c r="H4" s="5"/>
      <c r="I4" s="103" t="s">
        <v>7</v>
      </c>
    </row>
    <row r="5" spans="1:10">
      <c r="A5" s="122" t="s">
        <v>47</v>
      </c>
      <c r="B5" s="123"/>
      <c r="C5" s="123" t="s">
        <v>606</v>
      </c>
      <c r="D5" s="125" t="s">
        <v>445</v>
      </c>
      <c r="E5" s="125" t="s">
        <v>455</v>
      </c>
      <c r="F5" s="123" t="s">
        <v>556</v>
      </c>
      <c r="G5" s="90"/>
      <c r="H5" s="94" t="s">
        <v>607</v>
      </c>
      <c r="I5" s="94"/>
    </row>
    <row r="6" spans="1:10">
      <c r="A6" s="122"/>
      <c r="B6" s="123"/>
      <c r="C6" s="123"/>
      <c r="D6" s="126"/>
      <c r="E6" s="126"/>
      <c r="F6" s="123"/>
      <c r="G6" s="89" t="s">
        <v>20</v>
      </c>
      <c r="H6" s="89" t="s">
        <v>25</v>
      </c>
      <c r="I6" s="90" t="s">
        <v>26</v>
      </c>
    </row>
    <row r="7" spans="1:10" ht="5.0999999999999996" customHeight="1">
      <c r="A7" s="5"/>
      <c r="B7" s="3"/>
      <c r="C7" s="5"/>
      <c r="D7" s="5"/>
      <c r="E7" s="5"/>
      <c r="F7" s="5"/>
      <c r="G7" s="5"/>
      <c r="H7" s="5"/>
      <c r="I7" s="5"/>
    </row>
    <row r="8" spans="1:10">
      <c r="A8" s="127" t="s">
        <v>42</v>
      </c>
      <c r="B8" s="128"/>
      <c r="C8" s="1">
        <v>8829</v>
      </c>
      <c r="D8" s="1">
        <v>8987</v>
      </c>
      <c r="E8" s="1">
        <v>9173</v>
      </c>
      <c r="F8" s="1">
        <v>9473</v>
      </c>
      <c r="G8" s="4">
        <v>9531</v>
      </c>
      <c r="H8" s="4">
        <v>8549</v>
      </c>
      <c r="I8" s="4">
        <v>982</v>
      </c>
    </row>
    <row r="9" spans="1:10">
      <c r="A9" s="13"/>
      <c r="B9" s="14" t="s">
        <v>28</v>
      </c>
      <c r="C9" s="1">
        <v>4357</v>
      </c>
      <c r="D9" s="1">
        <v>4408</v>
      </c>
      <c r="E9" s="1">
        <v>4380</v>
      </c>
      <c r="F9" s="1">
        <v>4528</v>
      </c>
      <c r="G9" s="4">
        <v>4560</v>
      </c>
      <c r="H9" s="4">
        <v>4560</v>
      </c>
      <c r="I9" s="4">
        <v>0</v>
      </c>
      <c r="J9" s="109"/>
    </row>
    <row r="10" spans="1:10">
      <c r="A10" s="13"/>
      <c r="B10" s="14" t="s">
        <v>29</v>
      </c>
      <c r="C10" s="1">
        <v>4472</v>
      </c>
      <c r="D10" s="1">
        <v>4579</v>
      </c>
      <c r="E10" s="1">
        <v>4793</v>
      </c>
      <c r="F10" s="1">
        <v>4945</v>
      </c>
      <c r="G10" s="4">
        <v>4971</v>
      </c>
      <c r="H10" s="4">
        <v>3989</v>
      </c>
      <c r="I10" s="4">
        <v>982</v>
      </c>
    </row>
    <row r="11" spans="1:10" ht="18" customHeight="1">
      <c r="A11" s="91" t="s">
        <v>35</v>
      </c>
      <c r="B11" s="14" t="s">
        <v>31</v>
      </c>
      <c r="C11" s="1">
        <v>3054</v>
      </c>
      <c r="D11" s="1">
        <v>3175</v>
      </c>
      <c r="E11" s="1">
        <v>3220</v>
      </c>
      <c r="F11" s="1">
        <v>3288</v>
      </c>
      <c r="G11" s="4">
        <v>3211</v>
      </c>
      <c r="H11" s="4">
        <v>2881</v>
      </c>
      <c r="I11" s="4">
        <v>330</v>
      </c>
    </row>
    <row r="12" spans="1:10">
      <c r="A12" s="13"/>
      <c r="B12" s="14" t="s">
        <v>28</v>
      </c>
      <c r="C12" s="17">
        <v>1502</v>
      </c>
      <c r="D12" s="17">
        <v>1551</v>
      </c>
      <c r="E12" s="17">
        <v>1521</v>
      </c>
      <c r="F12" s="17">
        <v>1599</v>
      </c>
      <c r="G12" s="4">
        <v>1559</v>
      </c>
      <c r="H12" s="4">
        <v>1559</v>
      </c>
      <c r="I12" s="22">
        <v>0</v>
      </c>
      <c r="J12" s="109"/>
    </row>
    <row r="13" spans="1:10">
      <c r="A13" s="13"/>
      <c r="B13" s="14" t="s">
        <v>29</v>
      </c>
      <c r="C13" s="17">
        <v>1552</v>
      </c>
      <c r="D13" s="17">
        <v>1624</v>
      </c>
      <c r="E13" s="17">
        <v>1699</v>
      </c>
      <c r="F13" s="17">
        <v>1689</v>
      </c>
      <c r="G13" s="4">
        <v>1652</v>
      </c>
      <c r="H13" s="4">
        <v>1322</v>
      </c>
      <c r="I13" s="22">
        <v>330</v>
      </c>
    </row>
    <row r="14" spans="1:10" ht="18" customHeight="1">
      <c r="A14" s="91" t="s">
        <v>36</v>
      </c>
      <c r="B14" s="14" t="s">
        <v>31</v>
      </c>
      <c r="C14" s="1">
        <v>2869</v>
      </c>
      <c r="D14" s="1">
        <v>2946</v>
      </c>
      <c r="E14" s="1">
        <v>3055</v>
      </c>
      <c r="F14" s="1">
        <v>3122</v>
      </c>
      <c r="G14" s="4">
        <v>3204</v>
      </c>
      <c r="H14" s="4">
        <v>2864</v>
      </c>
      <c r="I14" s="4">
        <v>340</v>
      </c>
    </row>
    <row r="15" spans="1:10">
      <c r="A15" s="13"/>
      <c r="B15" s="14" t="s">
        <v>28</v>
      </c>
      <c r="C15" s="17">
        <v>1436</v>
      </c>
      <c r="D15" s="17">
        <v>1413</v>
      </c>
      <c r="E15" s="17">
        <v>1461</v>
      </c>
      <c r="F15" s="17">
        <v>1457</v>
      </c>
      <c r="G15" s="4">
        <v>1543</v>
      </c>
      <c r="H15" s="4">
        <v>1543</v>
      </c>
      <c r="I15" s="22">
        <v>0</v>
      </c>
    </row>
    <row r="16" spans="1:10">
      <c r="A16" s="13"/>
      <c r="B16" s="14" t="s">
        <v>29</v>
      </c>
      <c r="C16" s="17">
        <v>1433</v>
      </c>
      <c r="D16" s="17">
        <v>1533</v>
      </c>
      <c r="E16" s="17">
        <v>1594</v>
      </c>
      <c r="F16" s="17">
        <v>1665</v>
      </c>
      <c r="G16" s="4">
        <v>1661</v>
      </c>
      <c r="H16" s="4">
        <v>1321</v>
      </c>
      <c r="I16" s="22">
        <v>340</v>
      </c>
    </row>
    <row r="17" spans="1:9" ht="18" customHeight="1">
      <c r="A17" s="91" t="s">
        <v>37</v>
      </c>
      <c r="B17" s="14" t="s">
        <v>31</v>
      </c>
      <c r="C17" s="1">
        <v>2809</v>
      </c>
      <c r="D17" s="1">
        <v>2756</v>
      </c>
      <c r="E17" s="1">
        <v>2839</v>
      </c>
      <c r="F17" s="1">
        <v>2987</v>
      </c>
      <c r="G17" s="4">
        <v>3057</v>
      </c>
      <c r="H17" s="4">
        <v>2745</v>
      </c>
      <c r="I17" s="4">
        <v>312</v>
      </c>
    </row>
    <row r="18" spans="1:9">
      <c r="A18" s="13"/>
      <c r="B18" s="14" t="s">
        <v>28</v>
      </c>
      <c r="C18" s="17">
        <v>1355</v>
      </c>
      <c r="D18" s="17">
        <v>1361</v>
      </c>
      <c r="E18" s="17">
        <v>1353</v>
      </c>
      <c r="F18" s="17">
        <v>1418</v>
      </c>
      <c r="G18" s="4">
        <v>1418</v>
      </c>
      <c r="H18" s="4">
        <v>1418</v>
      </c>
      <c r="I18" s="22">
        <v>0</v>
      </c>
    </row>
    <row r="19" spans="1:9">
      <c r="A19" s="13"/>
      <c r="B19" s="14" t="s">
        <v>29</v>
      </c>
      <c r="C19" s="17">
        <v>1454</v>
      </c>
      <c r="D19" s="17">
        <v>1395</v>
      </c>
      <c r="E19" s="17">
        <v>1486</v>
      </c>
      <c r="F19" s="17">
        <v>1569</v>
      </c>
      <c r="G19" s="4">
        <v>1639</v>
      </c>
      <c r="H19" s="4">
        <v>1327</v>
      </c>
      <c r="I19" s="22">
        <v>312</v>
      </c>
    </row>
    <row r="20" spans="1:9" ht="18" customHeight="1">
      <c r="A20" s="91" t="s">
        <v>38</v>
      </c>
      <c r="B20" s="14" t="s">
        <v>31</v>
      </c>
      <c r="C20" s="1">
        <v>97</v>
      </c>
      <c r="D20" s="1">
        <v>110</v>
      </c>
      <c r="E20" s="1">
        <v>59</v>
      </c>
      <c r="F20" s="1">
        <v>76</v>
      </c>
      <c r="G20" s="4">
        <v>59</v>
      </c>
      <c r="H20" s="4">
        <v>59</v>
      </c>
      <c r="I20" s="4">
        <v>0</v>
      </c>
    </row>
    <row r="21" spans="1:9">
      <c r="A21" s="13"/>
      <c r="B21" s="14" t="s">
        <v>28</v>
      </c>
      <c r="C21" s="17">
        <v>64</v>
      </c>
      <c r="D21" s="17">
        <v>83</v>
      </c>
      <c r="E21" s="17">
        <v>45</v>
      </c>
      <c r="F21" s="17">
        <v>54</v>
      </c>
      <c r="G21" s="4">
        <v>40</v>
      </c>
      <c r="H21" s="4">
        <v>40</v>
      </c>
      <c r="I21" s="22">
        <v>0</v>
      </c>
    </row>
    <row r="22" spans="1:9">
      <c r="A22" s="13"/>
      <c r="B22" s="14" t="s">
        <v>29</v>
      </c>
      <c r="C22" s="17">
        <v>33</v>
      </c>
      <c r="D22" s="17">
        <v>27</v>
      </c>
      <c r="E22" s="17">
        <v>14</v>
      </c>
      <c r="F22" s="17">
        <v>22</v>
      </c>
      <c r="G22" s="4">
        <v>19</v>
      </c>
      <c r="H22" s="4">
        <v>19</v>
      </c>
      <c r="I22" s="22">
        <v>0</v>
      </c>
    </row>
    <row r="23" spans="1:9" ht="5.0999999999999996" customHeight="1">
      <c r="A23" s="6"/>
      <c r="B23" s="7"/>
      <c r="C23" s="6"/>
      <c r="D23" s="6"/>
      <c r="E23" s="6"/>
      <c r="F23" s="6"/>
      <c r="G23" s="6"/>
      <c r="H23" s="6"/>
      <c r="I23" s="6"/>
    </row>
    <row r="24" spans="1:9">
      <c r="A24" s="5" t="s">
        <v>555</v>
      </c>
      <c r="B24" s="5"/>
      <c r="C24" s="5"/>
      <c r="D24" s="5"/>
      <c r="E24" s="5"/>
      <c r="F24" s="5"/>
      <c r="G24" s="5"/>
      <c r="H24" s="5"/>
      <c r="I24" s="5"/>
    </row>
    <row r="25" spans="1:9">
      <c r="A25" s="5"/>
      <c r="B25" s="5"/>
      <c r="C25" s="5"/>
      <c r="D25" s="5"/>
      <c r="E25" s="5"/>
      <c r="F25" s="5"/>
      <c r="G25" s="5"/>
      <c r="H25" s="5"/>
      <c r="I25" s="5"/>
    </row>
    <row r="26" spans="1:9">
      <c r="A26" s="5"/>
      <c r="B26" s="5"/>
      <c r="C26" s="5"/>
      <c r="D26" s="5"/>
      <c r="E26" s="5"/>
      <c r="F26" s="5"/>
      <c r="G26" s="5"/>
      <c r="H26" s="5"/>
      <c r="I26" s="5"/>
    </row>
    <row r="27" spans="1:9" ht="14.25">
      <c r="A27" s="10" t="s">
        <v>586</v>
      </c>
      <c r="B27" s="5"/>
      <c r="C27" s="5"/>
      <c r="D27" s="5"/>
      <c r="E27" s="5"/>
      <c r="F27" s="5"/>
      <c r="G27" s="5"/>
      <c r="H27" s="5"/>
      <c r="I27" s="5"/>
    </row>
    <row r="28" spans="1:9">
      <c r="A28" s="5"/>
      <c r="B28" s="5"/>
      <c r="C28" s="5"/>
      <c r="D28" s="5"/>
      <c r="E28" s="5"/>
      <c r="F28" s="5"/>
      <c r="G28" s="103" t="s">
        <v>7</v>
      </c>
      <c r="H28" s="5"/>
      <c r="I28" s="5"/>
    </row>
    <row r="29" spans="1:9">
      <c r="A29" s="122" t="s">
        <v>49</v>
      </c>
      <c r="B29" s="123"/>
      <c r="C29" s="89" t="s">
        <v>608</v>
      </c>
      <c r="D29" s="90" t="s">
        <v>445</v>
      </c>
      <c r="E29" s="90" t="s">
        <v>455</v>
      </c>
      <c r="F29" s="90" t="s">
        <v>556</v>
      </c>
      <c r="G29" s="90" t="s">
        <v>609</v>
      </c>
      <c r="H29" s="5"/>
      <c r="I29" s="5"/>
    </row>
    <row r="30" spans="1:9" ht="5.0999999999999996" customHeight="1">
      <c r="A30" s="5"/>
      <c r="B30" s="3"/>
      <c r="C30" s="5"/>
      <c r="D30" s="5"/>
      <c r="E30" s="5"/>
      <c r="F30" s="5"/>
      <c r="G30" s="5"/>
      <c r="H30" s="5"/>
      <c r="I30" s="5"/>
    </row>
    <row r="31" spans="1:9">
      <c r="A31" s="91" t="s">
        <v>50</v>
      </c>
      <c r="B31" s="14" t="s">
        <v>31</v>
      </c>
      <c r="C31" s="1">
        <v>15</v>
      </c>
      <c r="D31" s="4">
        <v>16</v>
      </c>
      <c r="E31" s="4">
        <v>17</v>
      </c>
      <c r="F31" s="4">
        <v>13</v>
      </c>
      <c r="G31" s="13">
        <v>13</v>
      </c>
      <c r="H31" s="5"/>
      <c r="I31" s="5"/>
    </row>
    <row r="32" spans="1:9">
      <c r="A32" s="13"/>
      <c r="B32" s="14" t="s">
        <v>28</v>
      </c>
      <c r="C32" s="17">
        <v>9</v>
      </c>
      <c r="D32" s="22">
        <v>10</v>
      </c>
      <c r="E32" s="22">
        <v>11</v>
      </c>
      <c r="F32" s="22">
        <v>7</v>
      </c>
      <c r="G32" s="13">
        <v>7</v>
      </c>
      <c r="H32" s="5"/>
      <c r="I32" s="5"/>
    </row>
    <row r="33" spans="1:9">
      <c r="A33" s="13"/>
      <c r="B33" s="14" t="s">
        <v>29</v>
      </c>
      <c r="C33" s="17">
        <v>6</v>
      </c>
      <c r="D33" s="22">
        <v>6</v>
      </c>
      <c r="E33" s="22">
        <v>6</v>
      </c>
      <c r="F33" s="22">
        <v>6</v>
      </c>
      <c r="G33" s="13">
        <v>6</v>
      </c>
      <c r="H33" s="5"/>
      <c r="I33" s="5"/>
    </row>
    <row r="34" spans="1:9" ht="18" customHeight="1">
      <c r="A34" s="91" t="s">
        <v>51</v>
      </c>
      <c r="B34" s="14" t="s">
        <v>31</v>
      </c>
      <c r="C34" s="1">
        <v>16</v>
      </c>
      <c r="D34" s="4">
        <v>17</v>
      </c>
      <c r="E34" s="4">
        <v>12</v>
      </c>
      <c r="F34" s="4">
        <v>13</v>
      </c>
      <c r="G34" s="13">
        <v>10</v>
      </c>
      <c r="H34" s="5"/>
      <c r="I34" s="5"/>
    </row>
    <row r="35" spans="1:9">
      <c r="A35" s="13"/>
      <c r="B35" s="14" t="s">
        <v>28</v>
      </c>
      <c r="C35" s="17">
        <v>7</v>
      </c>
      <c r="D35" s="22">
        <v>8</v>
      </c>
      <c r="E35" s="22">
        <v>5</v>
      </c>
      <c r="F35" s="22">
        <v>9</v>
      </c>
      <c r="G35" s="13">
        <v>7</v>
      </c>
      <c r="H35" s="5"/>
      <c r="I35" s="5"/>
    </row>
    <row r="36" spans="1:9">
      <c r="A36" s="13"/>
      <c r="B36" s="14" t="s">
        <v>29</v>
      </c>
      <c r="C36" s="17">
        <v>9</v>
      </c>
      <c r="D36" s="22">
        <v>9</v>
      </c>
      <c r="E36" s="22">
        <v>7</v>
      </c>
      <c r="F36" s="22">
        <v>4</v>
      </c>
      <c r="G36" s="13">
        <v>3</v>
      </c>
      <c r="H36" s="5"/>
      <c r="I36" s="5"/>
    </row>
    <row r="37" spans="1:9" ht="18" customHeight="1">
      <c r="A37" s="91" t="s">
        <v>52</v>
      </c>
      <c r="B37" s="14" t="s">
        <v>31</v>
      </c>
      <c r="C37" s="1">
        <v>17</v>
      </c>
      <c r="D37" s="4">
        <v>14</v>
      </c>
      <c r="E37" s="4">
        <v>18</v>
      </c>
      <c r="F37" s="4">
        <v>18</v>
      </c>
      <c r="G37" s="13">
        <v>20</v>
      </c>
      <c r="H37" s="5"/>
      <c r="I37" s="5"/>
    </row>
    <row r="38" spans="1:9">
      <c r="A38" s="13"/>
      <c r="B38" s="14" t="s">
        <v>28</v>
      </c>
      <c r="C38" s="17">
        <v>13</v>
      </c>
      <c r="D38" s="22">
        <v>11</v>
      </c>
      <c r="E38" s="22">
        <v>11</v>
      </c>
      <c r="F38" s="22">
        <v>10</v>
      </c>
      <c r="G38" s="13">
        <v>12</v>
      </c>
      <c r="H38" s="5"/>
      <c r="I38" s="5"/>
    </row>
    <row r="39" spans="1:9">
      <c r="A39" s="13"/>
      <c r="B39" s="14" t="s">
        <v>29</v>
      </c>
      <c r="C39" s="17">
        <v>4</v>
      </c>
      <c r="D39" s="22">
        <v>3</v>
      </c>
      <c r="E39" s="22">
        <v>7</v>
      </c>
      <c r="F39" s="22">
        <v>8</v>
      </c>
      <c r="G39" s="13">
        <v>8</v>
      </c>
      <c r="H39" s="5"/>
      <c r="I39" s="5"/>
    </row>
    <row r="40" spans="1:9" ht="5.0999999999999996" customHeight="1">
      <c r="A40" s="6"/>
      <c r="B40" s="7"/>
      <c r="C40" s="6"/>
      <c r="D40" s="6"/>
      <c r="E40" s="6"/>
      <c r="F40" s="6"/>
      <c r="G40" s="6"/>
      <c r="H40" s="5"/>
      <c r="I40" s="5"/>
    </row>
    <row r="41" spans="1:9">
      <c r="A41" s="5" t="s">
        <v>555</v>
      </c>
      <c r="B41" s="5"/>
      <c r="C41" s="5"/>
      <c r="D41" s="5"/>
      <c r="E41" s="5"/>
      <c r="F41" s="5"/>
      <c r="G41" s="5"/>
      <c r="H41" s="5"/>
      <c r="I41" s="5"/>
    </row>
    <row r="42" spans="1:9">
      <c r="A42" s="5"/>
      <c r="B42" s="5"/>
      <c r="C42" s="5"/>
      <c r="D42" s="5"/>
      <c r="E42" s="5"/>
      <c r="F42" s="5"/>
      <c r="G42" s="5"/>
      <c r="H42" s="5"/>
      <c r="I42" s="5"/>
    </row>
    <row r="43" spans="1:9">
      <c r="A43" s="5"/>
      <c r="B43" s="5"/>
      <c r="C43" s="5"/>
      <c r="D43" s="5"/>
      <c r="E43" s="5"/>
      <c r="F43" s="5"/>
      <c r="G43" s="5"/>
      <c r="H43" s="5"/>
      <c r="I43" s="5"/>
    </row>
    <row r="44" spans="1:9" ht="14.25">
      <c r="A44" s="10" t="s">
        <v>587</v>
      </c>
      <c r="B44" s="5"/>
      <c r="C44" s="5"/>
      <c r="D44" s="5"/>
      <c r="E44" s="5"/>
      <c r="F44" s="5"/>
      <c r="G44" s="5"/>
      <c r="H44" s="5"/>
      <c r="I44" s="5"/>
    </row>
    <row r="46" spans="1:9">
      <c r="A46" s="122" t="s">
        <v>53</v>
      </c>
      <c r="B46" s="123"/>
      <c r="C46" s="123"/>
      <c r="D46" s="123"/>
      <c r="E46" s="89" t="s">
        <v>608</v>
      </c>
      <c r="F46" s="90" t="s">
        <v>445</v>
      </c>
      <c r="G46" s="90" t="s">
        <v>455</v>
      </c>
      <c r="H46" s="90" t="s">
        <v>556</v>
      </c>
      <c r="I46" s="90" t="s">
        <v>609</v>
      </c>
    </row>
    <row r="47" spans="1:9" ht="5.0999999999999996" customHeight="1">
      <c r="A47" s="5"/>
      <c r="B47" s="5"/>
      <c r="C47" s="5"/>
      <c r="D47" s="3"/>
      <c r="E47" s="5"/>
      <c r="F47" s="5"/>
      <c r="G47" s="5"/>
      <c r="H47" s="5"/>
      <c r="I47" s="5"/>
    </row>
    <row r="48" spans="1:9">
      <c r="A48" s="129" t="s">
        <v>54</v>
      </c>
      <c r="B48" s="129"/>
      <c r="C48" s="129"/>
      <c r="D48" s="130"/>
      <c r="E48" s="8">
        <v>3436</v>
      </c>
      <c r="F48" s="8">
        <v>3508</v>
      </c>
      <c r="G48" s="8">
        <v>3525</v>
      </c>
      <c r="H48" s="8">
        <v>3502</v>
      </c>
      <c r="I48" s="8">
        <v>3404</v>
      </c>
    </row>
    <row r="49" spans="1:11">
      <c r="A49" s="5" t="s">
        <v>43</v>
      </c>
      <c r="B49" s="5"/>
      <c r="C49" s="5"/>
      <c r="D49" s="3"/>
      <c r="E49" s="8">
        <v>3334</v>
      </c>
      <c r="F49" s="8">
        <v>3400</v>
      </c>
      <c r="G49" s="8">
        <v>3450</v>
      </c>
      <c r="H49" s="8">
        <v>3399</v>
      </c>
      <c r="I49" s="21">
        <v>3338</v>
      </c>
    </row>
    <row r="50" spans="1:11">
      <c r="A50" s="5" t="s">
        <v>55</v>
      </c>
      <c r="B50" s="5"/>
      <c r="C50" s="5"/>
      <c r="D50" s="3"/>
      <c r="E50" s="8">
        <v>23</v>
      </c>
      <c r="F50" s="8">
        <v>28</v>
      </c>
      <c r="G50" s="8">
        <v>20</v>
      </c>
      <c r="H50" s="8">
        <v>21</v>
      </c>
      <c r="I50" s="21">
        <v>21</v>
      </c>
    </row>
    <row r="51" spans="1:11">
      <c r="A51" s="5" t="s">
        <v>44</v>
      </c>
      <c r="B51" s="5"/>
      <c r="C51" s="5"/>
      <c r="D51" s="3"/>
      <c r="E51" s="8">
        <v>14</v>
      </c>
      <c r="F51" s="8">
        <v>23</v>
      </c>
      <c r="G51" s="8">
        <v>5</v>
      </c>
      <c r="H51" s="8">
        <v>7</v>
      </c>
      <c r="I51" s="21">
        <v>12</v>
      </c>
    </row>
    <row r="52" spans="1:11">
      <c r="A52" s="5" t="s">
        <v>45</v>
      </c>
      <c r="B52" s="5"/>
      <c r="C52" s="5"/>
      <c r="D52" s="3"/>
      <c r="E52" s="8">
        <v>64</v>
      </c>
      <c r="F52" s="8">
        <v>56</v>
      </c>
      <c r="G52" s="8">
        <v>50</v>
      </c>
      <c r="H52" s="8">
        <v>75</v>
      </c>
      <c r="I52" s="21">
        <v>33</v>
      </c>
      <c r="K52" s="81"/>
    </row>
    <row r="53" spans="1:11">
      <c r="A53" s="5" t="s">
        <v>46</v>
      </c>
      <c r="B53" s="5"/>
      <c r="C53" s="5"/>
      <c r="D53" s="3"/>
      <c r="E53" s="8">
        <v>1</v>
      </c>
      <c r="F53" s="8">
        <v>1</v>
      </c>
      <c r="G53" s="8">
        <v>0</v>
      </c>
      <c r="H53" s="8">
        <v>0</v>
      </c>
      <c r="I53" s="21">
        <v>0</v>
      </c>
    </row>
    <row r="54" spans="1:11">
      <c r="A54" s="5" t="s">
        <v>56</v>
      </c>
      <c r="B54" s="5"/>
      <c r="C54" s="5"/>
      <c r="D54" s="3"/>
      <c r="E54" s="8">
        <v>0</v>
      </c>
      <c r="F54" s="8">
        <v>0</v>
      </c>
      <c r="G54" s="8">
        <v>0</v>
      </c>
      <c r="H54" s="8">
        <v>0</v>
      </c>
      <c r="I54" s="21">
        <v>1</v>
      </c>
    </row>
    <row r="55" spans="1:11" ht="5.0999999999999996" customHeight="1">
      <c r="A55" s="6"/>
      <c r="B55" s="6"/>
      <c r="C55" s="6"/>
      <c r="D55" s="7"/>
      <c r="E55" s="6"/>
      <c r="F55" s="6"/>
      <c r="G55" s="6"/>
      <c r="H55" s="6"/>
      <c r="I55" s="6"/>
    </row>
    <row r="56" spans="1:11" ht="12" customHeight="1">
      <c r="A56" s="15" t="s">
        <v>420</v>
      </c>
      <c r="B56" s="5"/>
      <c r="C56" s="5"/>
      <c r="D56" s="5"/>
      <c r="E56" s="5"/>
      <c r="F56" s="5"/>
      <c r="G56" s="5"/>
      <c r="H56" s="5"/>
      <c r="I56" s="5"/>
    </row>
    <row r="57" spans="1:11">
      <c r="A57" s="5" t="s">
        <v>555</v>
      </c>
      <c r="B57" s="5"/>
      <c r="C57" s="5"/>
      <c r="D57" s="5"/>
      <c r="E57" s="8"/>
      <c r="F57" s="8"/>
      <c r="G57" s="8"/>
      <c r="H57" s="8"/>
      <c r="I57" s="8"/>
    </row>
  </sheetData>
  <mergeCells count="9">
    <mergeCell ref="F5:F6"/>
    <mergeCell ref="A8:B8"/>
    <mergeCell ref="A29:B29"/>
    <mergeCell ref="A46:D46"/>
    <mergeCell ref="A48:D48"/>
    <mergeCell ref="A5:B6"/>
    <mergeCell ref="C5:C6"/>
    <mergeCell ref="D5:D6"/>
    <mergeCell ref="E5:E6"/>
  </mergeCells>
  <phoneticPr fontId="3"/>
  <pageMargins left="0.39370078740157483" right="0.59055118110236227" top="0.39370078740157483" bottom="0.39370078740157483" header="0.31496062992125984" footer="0.31496062992125984"/>
  <pageSetup paperSize="9" firstPageNumber="135"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R53"/>
  <sheetViews>
    <sheetView tabSelected="1" zoomScaleNormal="100" workbookViewId="0"/>
  </sheetViews>
  <sheetFormatPr defaultRowHeight="13.5"/>
  <cols>
    <col min="1" max="1" width="10.5" style="108" customWidth="1"/>
    <col min="2" max="2" width="5.25" style="108" customWidth="1"/>
    <col min="3" max="3" width="7.5" style="108" bestFit="1" customWidth="1"/>
    <col min="4" max="5" width="5.25" style="108" customWidth="1"/>
    <col min="6" max="6" width="6" style="108" bestFit="1" customWidth="1"/>
    <col min="7" max="8" width="5.25" style="108" customWidth="1"/>
    <col min="9" max="9" width="6" style="108" customWidth="1"/>
    <col min="10" max="10" width="5.25" style="108" customWidth="1"/>
    <col min="11" max="11" width="6" style="108" customWidth="1"/>
    <col min="12" max="12" width="5.25" style="108" customWidth="1"/>
    <col min="13" max="13" width="6" style="108" customWidth="1"/>
    <col min="14" max="14" width="5.25" style="108" customWidth="1"/>
    <col min="15" max="15" width="6" style="108" customWidth="1"/>
    <col min="16" max="16" width="5.25" style="108" customWidth="1"/>
    <col min="17" max="17" width="6" style="108" customWidth="1"/>
    <col min="18" max="18" width="9" style="108"/>
    <col min="19" max="16384" width="9" style="63"/>
  </cols>
  <sheetData>
    <row r="1" spans="1:17">
      <c r="A1" s="102" t="s">
        <v>682</v>
      </c>
      <c r="B1" s="5"/>
      <c r="C1" s="5"/>
      <c r="D1" s="5"/>
      <c r="E1" s="5"/>
      <c r="F1" s="5"/>
      <c r="G1" s="5"/>
      <c r="H1" s="5"/>
      <c r="I1" s="5"/>
      <c r="J1" s="5"/>
      <c r="K1" s="5"/>
      <c r="L1" s="5"/>
      <c r="M1" s="5"/>
      <c r="N1" s="5"/>
      <c r="O1" s="5"/>
      <c r="P1" s="5"/>
    </row>
    <row r="2" spans="1:17">
      <c r="A2" s="5"/>
      <c r="B2" s="5"/>
      <c r="C2" s="5"/>
      <c r="D2" s="5"/>
      <c r="E2" s="5"/>
      <c r="F2" s="5"/>
      <c r="G2" s="5"/>
      <c r="H2" s="5"/>
      <c r="I2" s="5"/>
      <c r="J2" s="5"/>
      <c r="K2" s="5"/>
      <c r="L2" s="5"/>
      <c r="M2" s="5"/>
      <c r="N2" s="5"/>
      <c r="O2" s="5"/>
      <c r="P2" s="5"/>
      <c r="Q2" s="5"/>
    </row>
    <row r="3" spans="1:17" ht="14.25">
      <c r="A3" s="10" t="s">
        <v>610</v>
      </c>
      <c r="B3" s="5"/>
      <c r="C3" s="5"/>
      <c r="D3" s="5"/>
      <c r="E3" s="5"/>
      <c r="F3" s="5"/>
      <c r="G3" s="5"/>
      <c r="H3" s="5"/>
      <c r="I3" s="5"/>
      <c r="J3" s="5"/>
      <c r="K3" s="5"/>
      <c r="L3" s="5"/>
      <c r="M3" s="5"/>
      <c r="N3" s="5"/>
      <c r="O3" s="5"/>
      <c r="P3" s="5"/>
      <c r="Q3" s="5"/>
    </row>
    <row r="4" spans="1:17">
      <c r="A4" s="5"/>
      <c r="B4" s="5"/>
      <c r="C4" s="5"/>
      <c r="D4" s="5"/>
      <c r="E4" s="5"/>
      <c r="F4" s="5"/>
      <c r="G4" s="5"/>
      <c r="H4" s="5"/>
      <c r="I4" s="5"/>
      <c r="J4" s="5"/>
      <c r="K4" s="5"/>
      <c r="L4" s="5"/>
      <c r="M4" s="5"/>
      <c r="N4" s="5"/>
      <c r="O4" s="5"/>
      <c r="P4" s="5"/>
      <c r="Q4" s="5"/>
    </row>
    <row r="5" spans="1:17" ht="27" customHeight="1">
      <c r="A5" s="140" t="s">
        <v>67</v>
      </c>
      <c r="B5" s="138" t="s">
        <v>68</v>
      </c>
      <c r="C5" s="123"/>
      <c r="D5" s="141" t="s">
        <v>57</v>
      </c>
      <c r="E5" s="142"/>
      <c r="F5" s="142"/>
      <c r="G5" s="142"/>
      <c r="H5" s="142"/>
      <c r="I5" s="142"/>
      <c r="J5" s="142"/>
      <c r="K5" s="143"/>
      <c r="L5" s="132" t="s">
        <v>58</v>
      </c>
      <c r="M5" s="135" t="s">
        <v>59</v>
      </c>
      <c r="N5" s="132" t="s">
        <v>60</v>
      </c>
      <c r="O5" s="132" t="s">
        <v>61</v>
      </c>
      <c r="P5" s="132" t="s">
        <v>46</v>
      </c>
      <c r="Q5" s="133" t="s">
        <v>62</v>
      </c>
    </row>
    <row r="6" spans="1:17" ht="27" customHeight="1">
      <c r="A6" s="122"/>
      <c r="B6" s="123"/>
      <c r="C6" s="123"/>
      <c r="D6" s="123" t="s">
        <v>69</v>
      </c>
      <c r="E6" s="123"/>
      <c r="F6" s="124" t="s">
        <v>70</v>
      </c>
      <c r="G6" s="131"/>
      <c r="H6" s="122"/>
      <c r="I6" s="132" t="s">
        <v>63</v>
      </c>
      <c r="J6" s="132" t="s">
        <v>71</v>
      </c>
      <c r="K6" s="135" t="s">
        <v>421</v>
      </c>
      <c r="L6" s="132"/>
      <c r="M6" s="136"/>
      <c r="N6" s="132"/>
      <c r="O6" s="132"/>
      <c r="P6" s="132"/>
      <c r="Q6" s="133"/>
    </row>
    <row r="7" spans="1:17" ht="27" customHeight="1">
      <c r="A7" s="122"/>
      <c r="B7" s="123"/>
      <c r="C7" s="123"/>
      <c r="D7" s="123"/>
      <c r="E7" s="123"/>
      <c r="F7" s="123" t="s">
        <v>72</v>
      </c>
      <c r="G7" s="123"/>
      <c r="H7" s="138" t="s">
        <v>22</v>
      </c>
      <c r="I7" s="132"/>
      <c r="J7" s="132"/>
      <c r="K7" s="136"/>
      <c r="L7" s="132"/>
      <c r="M7" s="136"/>
      <c r="N7" s="132"/>
      <c r="O7" s="132"/>
      <c r="P7" s="132"/>
      <c r="Q7" s="134"/>
    </row>
    <row r="8" spans="1:17" ht="22.5" customHeight="1">
      <c r="A8" s="122"/>
      <c r="B8" s="123"/>
      <c r="C8" s="123"/>
      <c r="D8" s="123"/>
      <c r="E8" s="123"/>
      <c r="F8" s="123"/>
      <c r="G8" s="123"/>
      <c r="H8" s="123"/>
      <c r="I8" s="132"/>
      <c r="J8" s="132"/>
      <c r="K8" s="137"/>
      <c r="L8" s="132"/>
      <c r="M8" s="137"/>
      <c r="N8" s="132"/>
      <c r="O8" s="132"/>
      <c r="P8" s="132"/>
      <c r="Q8" s="27" t="s">
        <v>526</v>
      </c>
    </row>
    <row r="9" spans="1:17" ht="5.0999999999999996" customHeight="1">
      <c r="A9" s="3"/>
      <c r="B9" s="5"/>
      <c r="C9" s="5"/>
      <c r="D9" s="5"/>
      <c r="E9" s="5"/>
      <c r="F9" s="5"/>
      <c r="G9" s="5"/>
      <c r="H9" s="5"/>
      <c r="I9" s="5"/>
      <c r="J9" s="5"/>
      <c r="K9" s="5"/>
      <c r="L9" s="5"/>
      <c r="M9" s="5"/>
      <c r="N9" s="5"/>
      <c r="O9" s="5"/>
      <c r="P9" s="5"/>
      <c r="Q9" s="5"/>
    </row>
    <row r="10" spans="1:17">
      <c r="A10" s="92" t="s">
        <v>73</v>
      </c>
      <c r="B10" s="28"/>
      <c r="C10" s="4">
        <v>3404</v>
      </c>
      <c r="D10" s="139">
        <v>3338</v>
      </c>
      <c r="E10" s="139"/>
      <c r="F10" s="139">
        <v>2900</v>
      </c>
      <c r="G10" s="139"/>
      <c r="H10" s="4">
        <v>225</v>
      </c>
      <c r="I10" s="4">
        <v>43</v>
      </c>
      <c r="J10" s="4">
        <v>18</v>
      </c>
      <c r="K10" s="4">
        <v>152</v>
      </c>
      <c r="L10" s="4">
        <v>12</v>
      </c>
      <c r="M10" s="4">
        <v>0</v>
      </c>
      <c r="N10" s="4">
        <v>21</v>
      </c>
      <c r="O10" s="4">
        <v>33</v>
      </c>
      <c r="P10" s="4">
        <v>0</v>
      </c>
      <c r="Q10" s="4">
        <v>1</v>
      </c>
    </row>
    <row r="11" spans="1:17">
      <c r="A11" s="92" t="s">
        <v>28</v>
      </c>
      <c r="B11" s="28"/>
      <c r="C11" s="4">
        <v>1739</v>
      </c>
      <c r="D11" s="139">
        <v>1701</v>
      </c>
      <c r="E11" s="139"/>
      <c r="F11" s="139">
        <v>1445</v>
      </c>
      <c r="G11" s="139"/>
      <c r="H11" s="4">
        <v>138</v>
      </c>
      <c r="I11" s="4">
        <v>32</v>
      </c>
      <c r="J11" s="4">
        <v>15</v>
      </c>
      <c r="K11" s="4">
        <v>71</v>
      </c>
      <c r="L11" s="4">
        <v>4</v>
      </c>
      <c r="M11" s="4">
        <v>0</v>
      </c>
      <c r="N11" s="4">
        <v>18</v>
      </c>
      <c r="O11" s="4">
        <v>16</v>
      </c>
      <c r="P11" s="4">
        <v>0</v>
      </c>
      <c r="Q11" s="4">
        <v>1</v>
      </c>
    </row>
    <row r="12" spans="1:17">
      <c r="A12" s="92" t="s">
        <v>29</v>
      </c>
      <c r="B12" s="28"/>
      <c r="C12" s="4">
        <v>1665</v>
      </c>
      <c r="D12" s="139">
        <v>1637</v>
      </c>
      <c r="E12" s="139"/>
      <c r="F12" s="139">
        <v>1455</v>
      </c>
      <c r="G12" s="139"/>
      <c r="H12" s="4">
        <v>87</v>
      </c>
      <c r="I12" s="4">
        <v>11</v>
      </c>
      <c r="J12" s="4">
        <v>3</v>
      </c>
      <c r="K12" s="4">
        <v>81</v>
      </c>
      <c r="L12" s="4">
        <v>8</v>
      </c>
      <c r="M12" s="4">
        <v>0</v>
      </c>
      <c r="N12" s="4">
        <v>3</v>
      </c>
      <c r="O12" s="4">
        <v>17</v>
      </c>
      <c r="P12" s="4">
        <v>0</v>
      </c>
      <c r="Q12" s="4">
        <v>0</v>
      </c>
    </row>
    <row r="13" spans="1:17" ht="20.100000000000001" customHeight="1">
      <c r="A13" s="92" t="s">
        <v>74</v>
      </c>
      <c r="B13" s="28"/>
      <c r="C13" s="4">
        <v>3346</v>
      </c>
      <c r="D13" s="139">
        <v>3280</v>
      </c>
      <c r="E13" s="139"/>
      <c r="F13" s="139">
        <v>2843</v>
      </c>
      <c r="G13" s="139"/>
      <c r="H13" s="4">
        <v>224</v>
      </c>
      <c r="I13" s="4">
        <v>43</v>
      </c>
      <c r="J13" s="4">
        <v>18</v>
      </c>
      <c r="K13" s="4">
        <v>152</v>
      </c>
      <c r="L13" s="4">
        <v>12</v>
      </c>
      <c r="M13" s="4">
        <v>0</v>
      </c>
      <c r="N13" s="4">
        <v>21</v>
      </c>
      <c r="O13" s="4">
        <v>33</v>
      </c>
      <c r="P13" s="4">
        <v>0</v>
      </c>
      <c r="Q13" s="4">
        <v>1</v>
      </c>
    </row>
    <row r="14" spans="1:17">
      <c r="A14" s="92" t="s">
        <v>28</v>
      </c>
      <c r="B14" s="28"/>
      <c r="C14" s="4">
        <v>1739</v>
      </c>
      <c r="D14" s="139">
        <v>1701</v>
      </c>
      <c r="E14" s="139"/>
      <c r="F14" s="139">
        <v>1445</v>
      </c>
      <c r="G14" s="139"/>
      <c r="H14" s="4">
        <v>138</v>
      </c>
      <c r="I14" s="4">
        <v>32</v>
      </c>
      <c r="J14" s="4">
        <v>15</v>
      </c>
      <c r="K14" s="4">
        <v>71</v>
      </c>
      <c r="L14" s="4">
        <v>4</v>
      </c>
      <c r="M14" s="4">
        <v>0</v>
      </c>
      <c r="N14" s="4">
        <v>18</v>
      </c>
      <c r="O14" s="4">
        <v>16</v>
      </c>
      <c r="P14" s="4">
        <v>0</v>
      </c>
      <c r="Q14" s="4">
        <v>1</v>
      </c>
    </row>
    <row r="15" spans="1:17">
      <c r="A15" s="92" t="s">
        <v>29</v>
      </c>
      <c r="B15" s="28"/>
      <c r="C15" s="4">
        <v>1607</v>
      </c>
      <c r="D15" s="139">
        <v>1579</v>
      </c>
      <c r="E15" s="139"/>
      <c r="F15" s="139">
        <v>1398</v>
      </c>
      <c r="G15" s="139"/>
      <c r="H15" s="4">
        <v>86</v>
      </c>
      <c r="I15" s="4">
        <v>11</v>
      </c>
      <c r="J15" s="4">
        <v>3</v>
      </c>
      <c r="K15" s="4">
        <v>81</v>
      </c>
      <c r="L15" s="4">
        <v>8</v>
      </c>
      <c r="M15" s="4">
        <v>0</v>
      </c>
      <c r="N15" s="4">
        <v>3</v>
      </c>
      <c r="O15" s="4">
        <v>17</v>
      </c>
      <c r="P15" s="4">
        <v>0</v>
      </c>
      <c r="Q15" s="4">
        <v>0</v>
      </c>
    </row>
    <row r="16" spans="1:17" ht="20.100000000000001" customHeight="1">
      <c r="A16" s="92" t="s">
        <v>75</v>
      </c>
      <c r="B16" s="28"/>
      <c r="C16" s="4">
        <v>58</v>
      </c>
      <c r="D16" s="4"/>
      <c r="E16" s="4">
        <v>58</v>
      </c>
      <c r="F16" s="4"/>
      <c r="G16" s="4">
        <v>57</v>
      </c>
      <c r="H16" s="4">
        <v>1</v>
      </c>
      <c r="I16" s="4">
        <v>0</v>
      </c>
      <c r="J16" s="4">
        <v>0</v>
      </c>
      <c r="K16" s="4">
        <v>0</v>
      </c>
      <c r="L16" s="4">
        <v>0</v>
      </c>
      <c r="M16" s="4">
        <v>0</v>
      </c>
      <c r="N16" s="4">
        <v>0</v>
      </c>
      <c r="O16" s="4">
        <v>0</v>
      </c>
      <c r="P16" s="4">
        <v>0</v>
      </c>
      <c r="Q16" s="4">
        <v>0</v>
      </c>
    </row>
    <row r="17" spans="1:17">
      <c r="A17" s="92" t="s">
        <v>28</v>
      </c>
      <c r="B17" s="28"/>
      <c r="C17" s="4">
        <v>0</v>
      </c>
      <c r="D17" s="4"/>
      <c r="E17" s="4">
        <v>0</v>
      </c>
      <c r="F17" s="4"/>
      <c r="G17" s="4">
        <v>0</v>
      </c>
      <c r="H17" s="4">
        <v>0</v>
      </c>
      <c r="I17" s="4">
        <v>0</v>
      </c>
      <c r="J17" s="4">
        <v>0</v>
      </c>
      <c r="K17" s="4">
        <v>0</v>
      </c>
      <c r="L17" s="4">
        <v>0</v>
      </c>
      <c r="M17" s="4">
        <v>0</v>
      </c>
      <c r="N17" s="4">
        <v>0</v>
      </c>
      <c r="O17" s="4">
        <v>0</v>
      </c>
      <c r="P17" s="4">
        <v>0</v>
      </c>
      <c r="Q17" s="4">
        <v>0</v>
      </c>
    </row>
    <row r="18" spans="1:17">
      <c r="A18" s="92" t="s">
        <v>29</v>
      </c>
      <c r="B18" s="28"/>
      <c r="C18" s="4">
        <v>58</v>
      </c>
      <c r="D18" s="4"/>
      <c r="E18" s="4">
        <v>58</v>
      </c>
      <c r="F18" s="4"/>
      <c r="G18" s="4">
        <v>57</v>
      </c>
      <c r="H18" s="4">
        <v>1</v>
      </c>
      <c r="I18" s="4">
        <v>0</v>
      </c>
      <c r="J18" s="4">
        <v>0</v>
      </c>
      <c r="K18" s="4">
        <v>0</v>
      </c>
      <c r="L18" s="4">
        <v>0</v>
      </c>
      <c r="M18" s="4">
        <v>0</v>
      </c>
      <c r="N18" s="4">
        <v>0</v>
      </c>
      <c r="O18" s="4">
        <v>0</v>
      </c>
      <c r="P18" s="4">
        <v>0</v>
      </c>
      <c r="Q18" s="4">
        <v>0</v>
      </c>
    </row>
    <row r="19" spans="1:17" ht="5.0999999999999996" customHeight="1">
      <c r="A19" s="7"/>
      <c r="B19" s="6"/>
      <c r="C19" s="6"/>
      <c r="D19" s="6"/>
      <c r="E19" s="6"/>
      <c r="F19" s="6"/>
      <c r="G19" s="6"/>
      <c r="H19" s="6"/>
      <c r="I19" s="6"/>
      <c r="J19" s="6"/>
      <c r="K19" s="6"/>
      <c r="L19" s="6"/>
      <c r="M19" s="6"/>
      <c r="N19" s="6"/>
      <c r="O19" s="6"/>
      <c r="P19" s="6"/>
      <c r="Q19" s="6"/>
    </row>
    <row r="20" spans="1:17">
      <c r="A20" s="15" t="s">
        <v>95</v>
      </c>
      <c r="B20" s="5"/>
      <c r="C20" s="5"/>
      <c r="D20" s="5"/>
      <c r="E20" s="5"/>
      <c r="F20" s="5"/>
      <c r="G20" s="5"/>
      <c r="H20" s="5"/>
      <c r="I20" s="5"/>
      <c r="J20" s="5"/>
      <c r="K20" s="5"/>
      <c r="L20" s="5"/>
      <c r="M20" s="5"/>
      <c r="N20" s="5"/>
      <c r="O20" s="5"/>
      <c r="P20" s="5"/>
      <c r="Q20" s="5"/>
    </row>
    <row r="21" spans="1:17">
      <c r="A21" s="5" t="s">
        <v>555</v>
      </c>
      <c r="B21" s="5"/>
      <c r="C21" s="5"/>
      <c r="D21" s="5"/>
      <c r="E21" s="5"/>
      <c r="F21" s="5"/>
      <c r="G21" s="5"/>
      <c r="H21" s="5"/>
      <c r="I21" s="5"/>
      <c r="J21" s="5"/>
      <c r="K21" s="5"/>
      <c r="L21" s="5"/>
      <c r="M21" s="5"/>
      <c r="N21" s="5"/>
      <c r="O21" s="5"/>
      <c r="P21" s="5"/>
      <c r="Q21" s="5"/>
    </row>
    <row r="22" spans="1:17">
      <c r="A22" s="5"/>
      <c r="B22" s="5"/>
      <c r="C22" s="5"/>
      <c r="D22" s="5"/>
      <c r="E22" s="5"/>
      <c r="F22" s="5"/>
      <c r="G22" s="5"/>
      <c r="H22" s="5"/>
      <c r="I22" s="5"/>
      <c r="J22" s="5"/>
      <c r="K22" s="5"/>
      <c r="L22" s="5"/>
      <c r="M22" s="5"/>
      <c r="N22" s="5"/>
      <c r="O22" s="5"/>
      <c r="P22" s="5"/>
      <c r="Q22" s="5"/>
    </row>
    <row r="23" spans="1:17">
      <c r="A23" s="5"/>
      <c r="B23" s="5"/>
      <c r="C23" s="5"/>
      <c r="D23" s="5"/>
      <c r="E23" s="5"/>
      <c r="F23" s="5"/>
      <c r="G23" s="5"/>
      <c r="H23" s="5"/>
      <c r="I23" s="5"/>
      <c r="J23" s="5"/>
      <c r="K23" s="5"/>
      <c r="L23" s="5"/>
      <c r="M23" s="5"/>
      <c r="N23" s="5"/>
      <c r="O23" s="5"/>
      <c r="P23" s="5"/>
      <c r="Q23" s="5"/>
    </row>
    <row r="24" spans="1:17" ht="14.25">
      <c r="A24" s="10" t="s">
        <v>588</v>
      </c>
      <c r="B24" s="5"/>
      <c r="C24" s="5"/>
      <c r="D24" s="5"/>
      <c r="E24" s="5"/>
      <c r="F24" s="5"/>
      <c r="G24" s="5"/>
      <c r="H24" s="5"/>
      <c r="I24" s="5"/>
      <c r="J24" s="5"/>
      <c r="K24" s="5"/>
      <c r="L24" s="5"/>
      <c r="M24" s="5"/>
      <c r="N24" s="5"/>
      <c r="O24" s="5"/>
      <c r="P24" s="5"/>
      <c r="Q24" s="5"/>
    </row>
    <row r="25" spans="1:17">
      <c r="A25" s="15" t="s">
        <v>419</v>
      </c>
      <c r="B25" s="5"/>
      <c r="C25" s="5"/>
      <c r="D25" s="5"/>
      <c r="E25" s="5"/>
      <c r="F25" s="5"/>
      <c r="G25" s="5"/>
      <c r="H25" s="5"/>
      <c r="I25" s="5"/>
      <c r="J25" s="5"/>
      <c r="K25" s="5"/>
      <c r="L25" s="5"/>
      <c r="M25" s="5"/>
      <c r="N25" s="5"/>
      <c r="O25" s="5"/>
      <c r="P25" s="5"/>
      <c r="Q25" s="5"/>
    </row>
    <row r="26" spans="1:17">
      <c r="A26" s="122" t="s">
        <v>76</v>
      </c>
      <c r="B26" s="123"/>
      <c r="C26" s="124" t="s">
        <v>612</v>
      </c>
      <c r="D26" s="131"/>
      <c r="E26" s="122"/>
      <c r="F26" s="124" t="s">
        <v>557</v>
      </c>
      <c r="G26" s="131"/>
      <c r="H26" s="122"/>
      <c r="I26" s="124" t="s">
        <v>456</v>
      </c>
      <c r="J26" s="131"/>
      <c r="K26" s="122"/>
      <c r="L26" s="124" t="s">
        <v>558</v>
      </c>
      <c r="M26" s="131"/>
      <c r="N26" s="122"/>
      <c r="O26" s="123" t="s">
        <v>611</v>
      </c>
      <c r="P26" s="123"/>
      <c r="Q26" s="124"/>
    </row>
    <row r="27" spans="1:17">
      <c r="A27" s="122"/>
      <c r="B27" s="123"/>
      <c r="C27" s="89" t="s">
        <v>77</v>
      </c>
      <c r="D27" s="89" t="s">
        <v>28</v>
      </c>
      <c r="E27" s="89" t="s">
        <v>29</v>
      </c>
      <c r="F27" s="89" t="s">
        <v>77</v>
      </c>
      <c r="G27" s="89" t="s">
        <v>28</v>
      </c>
      <c r="H27" s="89" t="s">
        <v>29</v>
      </c>
      <c r="I27" s="89" t="s">
        <v>77</v>
      </c>
      <c r="J27" s="89" t="s">
        <v>28</v>
      </c>
      <c r="K27" s="89" t="s">
        <v>29</v>
      </c>
      <c r="L27" s="89" t="s">
        <v>77</v>
      </c>
      <c r="M27" s="89" t="s">
        <v>28</v>
      </c>
      <c r="N27" s="89" t="s">
        <v>29</v>
      </c>
      <c r="O27" s="89" t="s">
        <v>77</v>
      </c>
      <c r="P27" s="89" t="s">
        <v>28</v>
      </c>
      <c r="Q27" s="90" t="s">
        <v>29</v>
      </c>
    </row>
    <row r="28" spans="1:17" ht="5.0999999999999996" customHeight="1">
      <c r="A28" s="5"/>
      <c r="B28" s="3"/>
      <c r="C28" s="5"/>
      <c r="D28" s="5"/>
      <c r="E28" s="5"/>
      <c r="F28" s="5"/>
      <c r="G28" s="5"/>
      <c r="H28" s="5"/>
      <c r="I28" s="5"/>
      <c r="J28" s="5"/>
      <c r="K28" s="5"/>
      <c r="L28" s="5"/>
      <c r="M28" s="5"/>
      <c r="N28" s="5"/>
      <c r="O28" s="5"/>
      <c r="P28" s="5"/>
      <c r="Q28" s="5"/>
    </row>
    <row r="29" spans="1:17">
      <c r="A29" s="127" t="s">
        <v>78</v>
      </c>
      <c r="B29" s="128"/>
      <c r="C29" s="1">
        <v>23</v>
      </c>
      <c r="D29" s="1">
        <v>18</v>
      </c>
      <c r="E29" s="1">
        <v>5</v>
      </c>
      <c r="F29" s="1">
        <v>28</v>
      </c>
      <c r="G29" s="1">
        <v>23</v>
      </c>
      <c r="H29" s="1">
        <v>5</v>
      </c>
      <c r="I29" s="4">
        <v>20</v>
      </c>
      <c r="J29" s="4">
        <v>17</v>
      </c>
      <c r="K29" s="4">
        <v>3</v>
      </c>
      <c r="L29" s="4">
        <v>21</v>
      </c>
      <c r="M29" s="4">
        <v>15</v>
      </c>
      <c r="N29" s="4">
        <v>6</v>
      </c>
      <c r="O29" s="4">
        <v>22</v>
      </c>
      <c r="P29" s="4">
        <v>19</v>
      </c>
      <c r="Q29" s="4">
        <v>3</v>
      </c>
    </row>
    <row r="30" spans="1:17" ht="18" customHeight="1">
      <c r="A30" s="13" t="s">
        <v>79</v>
      </c>
      <c r="B30" s="14"/>
      <c r="C30" s="1">
        <v>0</v>
      </c>
      <c r="D30" s="1">
        <v>0</v>
      </c>
      <c r="E30" s="1">
        <v>0</v>
      </c>
      <c r="F30" s="1">
        <v>0</v>
      </c>
      <c r="G30" s="1">
        <v>0</v>
      </c>
      <c r="H30" s="1">
        <v>0</v>
      </c>
      <c r="I30" s="4">
        <v>1</v>
      </c>
      <c r="J30" s="4">
        <v>1</v>
      </c>
      <c r="K30" s="4">
        <v>0</v>
      </c>
      <c r="L30" s="4">
        <v>0</v>
      </c>
      <c r="M30" s="4">
        <v>0</v>
      </c>
      <c r="N30" s="4">
        <v>0</v>
      </c>
      <c r="O30" s="4">
        <v>0</v>
      </c>
      <c r="P30" s="4">
        <v>0</v>
      </c>
      <c r="Q30" s="4">
        <v>0</v>
      </c>
    </row>
    <row r="31" spans="1:17">
      <c r="A31" s="13" t="s">
        <v>80</v>
      </c>
      <c r="B31" s="14"/>
      <c r="C31" s="1">
        <v>7</v>
      </c>
      <c r="D31" s="1">
        <v>6</v>
      </c>
      <c r="E31" s="1">
        <v>1</v>
      </c>
      <c r="F31" s="1">
        <v>15</v>
      </c>
      <c r="G31" s="1">
        <v>14</v>
      </c>
      <c r="H31" s="1">
        <v>1</v>
      </c>
      <c r="I31" s="4">
        <v>8</v>
      </c>
      <c r="J31" s="4">
        <v>8</v>
      </c>
      <c r="K31" s="4">
        <v>0</v>
      </c>
      <c r="L31" s="4">
        <v>4</v>
      </c>
      <c r="M31" s="4">
        <v>4</v>
      </c>
      <c r="N31" s="4">
        <v>0</v>
      </c>
      <c r="O31" s="4">
        <v>10</v>
      </c>
      <c r="P31" s="4">
        <v>10</v>
      </c>
      <c r="Q31" s="4">
        <v>0</v>
      </c>
    </row>
    <row r="32" spans="1:17">
      <c r="A32" s="13" t="s">
        <v>81</v>
      </c>
      <c r="B32" s="14"/>
      <c r="C32" s="1">
        <v>16</v>
      </c>
      <c r="D32" s="1">
        <v>12</v>
      </c>
      <c r="E32" s="1">
        <v>4</v>
      </c>
      <c r="F32" s="1">
        <v>12</v>
      </c>
      <c r="G32" s="1">
        <v>8</v>
      </c>
      <c r="H32" s="1">
        <v>4</v>
      </c>
      <c r="I32" s="4">
        <v>11</v>
      </c>
      <c r="J32" s="4">
        <v>8</v>
      </c>
      <c r="K32" s="4">
        <v>3</v>
      </c>
      <c r="L32" s="4">
        <v>17</v>
      </c>
      <c r="M32" s="4">
        <v>11</v>
      </c>
      <c r="N32" s="4">
        <v>6</v>
      </c>
      <c r="O32" s="4">
        <v>9</v>
      </c>
      <c r="P32" s="4">
        <v>8</v>
      </c>
      <c r="Q32" s="4">
        <v>1</v>
      </c>
    </row>
    <row r="33" spans="1:17" ht="18" customHeight="1">
      <c r="A33" s="13" t="s">
        <v>82</v>
      </c>
      <c r="B33" s="14"/>
      <c r="C33" s="1">
        <v>0</v>
      </c>
      <c r="D33" s="1">
        <v>0</v>
      </c>
      <c r="E33" s="1">
        <v>0</v>
      </c>
      <c r="F33" s="1">
        <v>1</v>
      </c>
      <c r="G33" s="1">
        <v>1</v>
      </c>
      <c r="H33" s="1">
        <v>0</v>
      </c>
      <c r="I33" s="4">
        <v>0</v>
      </c>
      <c r="J33" s="4">
        <v>0</v>
      </c>
      <c r="K33" s="4">
        <v>0</v>
      </c>
      <c r="L33" s="4">
        <v>0</v>
      </c>
      <c r="M33" s="4">
        <v>0</v>
      </c>
      <c r="N33" s="4">
        <v>0</v>
      </c>
      <c r="O33" s="4">
        <v>3</v>
      </c>
      <c r="P33" s="4">
        <v>1</v>
      </c>
      <c r="Q33" s="4">
        <v>2</v>
      </c>
    </row>
    <row r="34" spans="1:17" ht="5.0999999999999996" customHeight="1">
      <c r="A34" s="6"/>
      <c r="B34" s="7"/>
      <c r="C34" s="6"/>
      <c r="D34" s="6"/>
      <c r="E34" s="6"/>
      <c r="F34" s="6"/>
      <c r="G34" s="6"/>
      <c r="H34" s="6"/>
      <c r="I34" s="6"/>
      <c r="J34" s="6"/>
      <c r="K34" s="6"/>
      <c r="L34" s="6"/>
      <c r="M34" s="6"/>
      <c r="N34" s="6"/>
      <c r="O34" s="6"/>
      <c r="P34" s="6"/>
      <c r="Q34" s="6"/>
    </row>
    <row r="35" spans="1:17">
      <c r="A35" s="15" t="s">
        <v>457</v>
      </c>
      <c r="B35" s="5"/>
      <c r="C35" s="5"/>
      <c r="D35" s="5"/>
      <c r="E35" s="5"/>
      <c r="F35" s="5"/>
      <c r="G35" s="5"/>
      <c r="H35" s="5"/>
      <c r="I35" s="5"/>
      <c r="J35" s="5"/>
      <c r="K35" s="5"/>
      <c r="L35" s="5"/>
      <c r="M35" s="5"/>
      <c r="N35" s="5"/>
      <c r="O35" s="5"/>
      <c r="P35" s="5"/>
      <c r="Q35" s="5"/>
    </row>
    <row r="36" spans="1:17">
      <c r="A36" s="5" t="s">
        <v>555</v>
      </c>
      <c r="B36" s="5"/>
      <c r="C36" s="5"/>
      <c r="D36" s="5"/>
      <c r="E36" s="5"/>
      <c r="F36" s="5"/>
      <c r="G36" s="5"/>
      <c r="H36" s="5"/>
      <c r="I36" s="5"/>
      <c r="J36" s="5"/>
      <c r="K36" s="5"/>
      <c r="L36" s="5"/>
      <c r="M36" s="5"/>
      <c r="N36" s="5"/>
      <c r="O36" s="5"/>
      <c r="P36" s="5"/>
      <c r="Q36" s="5"/>
    </row>
    <row r="37" spans="1:17">
      <c r="A37" s="5"/>
      <c r="B37" s="5"/>
      <c r="C37" s="5"/>
      <c r="D37" s="5"/>
      <c r="E37" s="5"/>
      <c r="F37" s="5"/>
      <c r="G37" s="5"/>
      <c r="H37" s="5"/>
      <c r="I37" s="5"/>
      <c r="J37" s="5"/>
      <c r="K37" s="5"/>
      <c r="L37" s="5"/>
      <c r="M37" s="5"/>
      <c r="N37" s="5"/>
      <c r="O37" s="5"/>
      <c r="P37" s="5"/>
      <c r="Q37" s="5"/>
    </row>
    <row r="38" spans="1:17">
      <c r="A38" s="5"/>
      <c r="B38" s="5"/>
      <c r="C38" s="5"/>
      <c r="D38" s="5"/>
      <c r="E38" s="5"/>
      <c r="F38" s="5"/>
      <c r="G38" s="5"/>
      <c r="H38" s="5"/>
      <c r="I38" s="5"/>
      <c r="J38" s="5"/>
      <c r="K38" s="5"/>
      <c r="L38" s="5"/>
      <c r="M38" s="5"/>
      <c r="N38" s="5"/>
      <c r="O38" s="5"/>
      <c r="P38" s="5"/>
      <c r="Q38" s="5"/>
    </row>
    <row r="39" spans="1:17" ht="14.25">
      <c r="A39" s="10" t="s">
        <v>589</v>
      </c>
      <c r="B39" s="5"/>
      <c r="C39" s="5"/>
      <c r="D39" s="5"/>
      <c r="E39" s="5"/>
      <c r="F39" s="5"/>
      <c r="G39" s="5"/>
      <c r="H39" s="5"/>
      <c r="I39" s="5"/>
      <c r="J39" s="5"/>
      <c r="K39" s="5"/>
      <c r="L39" s="5"/>
      <c r="M39" s="5"/>
      <c r="N39" s="5"/>
      <c r="O39" s="5"/>
      <c r="P39" s="5"/>
      <c r="Q39" s="5"/>
    </row>
    <row r="40" spans="1:17">
      <c r="A40" s="5"/>
      <c r="B40" s="5"/>
      <c r="C40" s="5"/>
      <c r="D40" s="5"/>
      <c r="E40" s="5"/>
      <c r="F40" s="5"/>
      <c r="G40" s="5"/>
      <c r="H40" s="5"/>
      <c r="I40" s="5"/>
      <c r="J40" s="5"/>
      <c r="K40" s="5"/>
      <c r="L40" s="5"/>
      <c r="M40" s="5"/>
      <c r="N40" s="5"/>
      <c r="O40" s="5"/>
      <c r="P40" s="5"/>
      <c r="Q40" s="5"/>
    </row>
    <row r="41" spans="1:17">
      <c r="A41" s="122" t="s">
        <v>83</v>
      </c>
      <c r="B41" s="123"/>
      <c r="C41" s="123"/>
      <c r="D41" s="123"/>
      <c r="E41" s="123"/>
      <c r="F41" s="123"/>
      <c r="G41" s="123"/>
      <c r="H41" s="123" t="s">
        <v>613</v>
      </c>
      <c r="I41" s="123"/>
      <c r="J41" s="124" t="s">
        <v>559</v>
      </c>
      <c r="K41" s="122"/>
      <c r="L41" s="124" t="s">
        <v>455</v>
      </c>
      <c r="M41" s="122"/>
      <c r="N41" s="124" t="s">
        <v>556</v>
      </c>
      <c r="O41" s="122"/>
      <c r="P41" s="123" t="s">
        <v>609</v>
      </c>
      <c r="Q41" s="124"/>
    </row>
    <row r="42" spans="1:17" ht="5.0999999999999996" customHeight="1">
      <c r="A42" s="5"/>
      <c r="B42" s="5"/>
      <c r="C42" s="5"/>
      <c r="D42" s="5"/>
      <c r="E42" s="5"/>
      <c r="F42" s="5"/>
      <c r="G42" s="3"/>
      <c r="H42" s="5"/>
      <c r="I42" s="5"/>
      <c r="J42" s="5"/>
      <c r="K42" s="5"/>
      <c r="L42" s="5"/>
      <c r="M42" s="5"/>
      <c r="N42" s="5"/>
      <c r="O42" s="5"/>
      <c r="P42" s="5"/>
      <c r="Q42" s="5"/>
    </row>
    <row r="43" spans="1:17">
      <c r="A43" s="127" t="s">
        <v>84</v>
      </c>
      <c r="B43" s="127"/>
      <c r="C43" s="127"/>
      <c r="D43" s="127"/>
      <c r="E43" s="127"/>
      <c r="F43" s="13"/>
      <c r="G43" s="14"/>
      <c r="H43" s="1"/>
      <c r="I43" s="4">
        <v>2699</v>
      </c>
      <c r="J43" s="1"/>
      <c r="K43" s="4">
        <v>2727</v>
      </c>
      <c r="L43" s="1"/>
      <c r="M43" s="4">
        <v>2743</v>
      </c>
      <c r="N43" s="4"/>
      <c r="O43" s="4">
        <v>2789</v>
      </c>
      <c r="P43" s="4"/>
      <c r="Q43" s="4">
        <v>2962</v>
      </c>
    </row>
    <row r="44" spans="1:17" ht="18" customHeight="1">
      <c r="A44" s="13" t="s">
        <v>64</v>
      </c>
      <c r="B44" s="13"/>
      <c r="C44" s="13"/>
      <c r="D44" s="13"/>
      <c r="E44" s="13"/>
      <c r="F44" s="13"/>
      <c r="G44" s="14"/>
      <c r="H44" s="1"/>
      <c r="I44" s="4">
        <v>1485</v>
      </c>
      <c r="J44" s="1"/>
      <c r="K44" s="4">
        <v>1468</v>
      </c>
      <c r="L44" s="1"/>
      <c r="M44" s="4">
        <v>1461</v>
      </c>
      <c r="N44" s="4"/>
      <c r="O44" s="4">
        <v>1577</v>
      </c>
      <c r="P44" s="4"/>
      <c r="Q44" s="4">
        <v>1655</v>
      </c>
    </row>
    <row r="45" spans="1:17">
      <c r="A45" s="13" t="s">
        <v>55</v>
      </c>
      <c r="B45" s="13"/>
      <c r="C45" s="13"/>
      <c r="D45" s="13"/>
      <c r="E45" s="13"/>
      <c r="F45" s="13"/>
      <c r="G45" s="14"/>
      <c r="H45" s="1"/>
      <c r="I45" s="1">
        <v>430</v>
      </c>
      <c r="J45" s="1"/>
      <c r="K45" s="1">
        <v>444</v>
      </c>
      <c r="L45" s="1"/>
      <c r="M45" s="1">
        <v>487</v>
      </c>
      <c r="N45" s="1"/>
      <c r="O45" s="1">
        <v>436</v>
      </c>
      <c r="P45" s="4"/>
      <c r="Q45" s="4">
        <f>501+8</f>
        <v>509</v>
      </c>
    </row>
    <row r="46" spans="1:17">
      <c r="A46" s="13" t="s">
        <v>65</v>
      </c>
      <c r="B46" s="13"/>
      <c r="C46" s="13"/>
      <c r="D46" s="13"/>
      <c r="E46" s="13"/>
      <c r="F46" s="13"/>
      <c r="G46" s="14"/>
      <c r="H46" s="1"/>
      <c r="I46" s="1">
        <v>555</v>
      </c>
      <c r="J46" s="1"/>
      <c r="K46" s="1">
        <v>559</v>
      </c>
      <c r="L46" s="1"/>
      <c r="M46" s="1">
        <v>591</v>
      </c>
      <c r="N46" s="1"/>
      <c r="O46" s="1">
        <v>594</v>
      </c>
      <c r="P46" s="4"/>
      <c r="Q46" s="4">
        <f>521+79+2</f>
        <v>602</v>
      </c>
    </row>
    <row r="47" spans="1:17">
      <c r="A47" s="13" t="s">
        <v>66</v>
      </c>
      <c r="B47" s="13"/>
      <c r="C47" s="13"/>
      <c r="D47" s="13"/>
      <c r="E47" s="13"/>
      <c r="F47" s="13"/>
      <c r="G47" s="14"/>
      <c r="H47" s="1"/>
      <c r="I47" s="1">
        <v>62</v>
      </c>
      <c r="J47" s="1"/>
      <c r="K47" s="1">
        <v>103</v>
      </c>
      <c r="L47" s="1"/>
      <c r="M47" s="1">
        <v>102</v>
      </c>
      <c r="N47" s="1"/>
      <c r="O47" s="1">
        <v>97</v>
      </c>
      <c r="P47" s="4"/>
      <c r="Q47" s="4">
        <v>111</v>
      </c>
    </row>
    <row r="48" spans="1:17">
      <c r="A48" s="13" t="s">
        <v>45</v>
      </c>
      <c r="B48" s="13"/>
      <c r="C48" s="13"/>
      <c r="D48" s="13"/>
      <c r="E48" s="13"/>
      <c r="F48" s="13"/>
      <c r="G48" s="14"/>
      <c r="H48" s="1"/>
      <c r="I48" s="1">
        <v>167</v>
      </c>
      <c r="J48" s="1"/>
      <c r="K48" s="1">
        <v>153</v>
      </c>
      <c r="L48" s="1"/>
      <c r="M48" s="1">
        <v>102</v>
      </c>
      <c r="N48" s="1"/>
      <c r="O48" s="1">
        <v>85</v>
      </c>
      <c r="P48" s="4"/>
      <c r="Q48" s="4">
        <v>85</v>
      </c>
    </row>
    <row r="49" spans="1:17">
      <c r="A49" s="13" t="s">
        <v>46</v>
      </c>
      <c r="B49" s="13"/>
      <c r="C49" s="13"/>
      <c r="D49" s="13"/>
      <c r="E49" s="13"/>
      <c r="F49" s="13"/>
      <c r="G49" s="14"/>
      <c r="H49" s="1"/>
      <c r="I49" s="1">
        <v>0</v>
      </c>
      <c r="J49" s="1"/>
      <c r="K49" s="1">
        <v>0</v>
      </c>
      <c r="L49" s="1"/>
      <c r="M49" s="1">
        <v>0</v>
      </c>
      <c r="N49" s="1"/>
      <c r="O49" s="1">
        <v>0</v>
      </c>
      <c r="P49" s="4"/>
      <c r="Q49" s="4">
        <v>0</v>
      </c>
    </row>
    <row r="50" spans="1:17" ht="18" customHeight="1">
      <c r="A50" s="13" t="s">
        <v>56</v>
      </c>
      <c r="B50" s="13"/>
      <c r="C50" s="13"/>
      <c r="D50" s="13"/>
      <c r="E50" s="13"/>
      <c r="F50" s="13"/>
      <c r="G50" s="14"/>
      <c r="H50" s="1"/>
      <c r="I50" s="1">
        <v>0</v>
      </c>
      <c r="J50" s="1"/>
      <c r="K50" s="1">
        <v>0</v>
      </c>
      <c r="L50" s="1"/>
      <c r="M50" s="1">
        <v>0</v>
      </c>
      <c r="N50" s="1"/>
      <c r="O50" s="1">
        <v>0</v>
      </c>
      <c r="P50" s="4"/>
      <c r="Q50" s="4">
        <v>0</v>
      </c>
    </row>
    <row r="51" spans="1:17" ht="5.0999999999999996" customHeight="1">
      <c r="A51" s="6"/>
      <c r="B51" s="6"/>
      <c r="C51" s="6"/>
      <c r="D51" s="6"/>
      <c r="E51" s="6"/>
      <c r="F51" s="6"/>
      <c r="G51" s="7"/>
      <c r="H51" s="6"/>
      <c r="I51" s="6"/>
      <c r="J51" s="6"/>
      <c r="K51" s="6"/>
      <c r="L51" s="6"/>
      <c r="M51" s="6"/>
      <c r="N51" s="6"/>
      <c r="O51" s="6"/>
      <c r="P51" s="6"/>
      <c r="Q51" s="6"/>
    </row>
    <row r="52" spans="1:17">
      <c r="A52" s="15" t="s">
        <v>471</v>
      </c>
      <c r="B52" s="5"/>
      <c r="C52" s="5"/>
      <c r="D52" s="5"/>
      <c r="E52" s="5"/>
      <c r="F52" s="5"/>
      <c r="G52" s="5"/>
      <c r="H52" s="5"/>
      <c r="I52" s="5"/>
      <c r="J52" s="5"/>
      <c r="K52" s="5"/>
      <c r="L52" s="5"/>
      <c r="M52" s="5"/>
      <c r="N52" s="5"/>
      <c r="O52" s="5"/>
      <c r="P52" s="5"/>
      <c r="Q52" s="5"/>
    </row>
    <row r="53" spans="1:17">
      <c r="A53" s="5" t="s">
        <v>555</v>
      </c>
      <c r="B53" s="5"/>
      <c r="C53" s="5"/>
      <c r="D53" s="5"/>
      <c r="E53" s="5"/>
      <c r="F53" s="5"/>
      <c r="G53" s="5"/>
      <c r="H53" s="5"/>
      <c r="I53" s="5"/>
      <c r="J53" s="5"/>
      <c r="K53" s="5"/>
      <c r="L53" s="5"/>
      <c r="M53" s="5"/>
      <c r="N53" s="5"/>
      <c r="O53" s="5"/>
      <c r="P53" s="5"/>
      <c r="Q53" s="5"/>
    </row>
  </sheetData>
  <mergeCells count="42">
    <mergeCell ref="D15:E15"/>
    <mergeCell ref="D14:E14"/>
    <mergeCell ref="F10:G10"/>
    <mergeCell ref="F11:G11"/>
    <mergeCell ref="F12:G12"/>
    <mergeCell ref="F13:G13"/>
    <mergeCell ref="F14:G14"/>
    <mergeCell ref="F15:G15"/>
    <mergeCell ref="A5:A8"/>
    <mergeCell ref="B5:C8"/>
    <mergeCell ref="D5:K5"/>
    <mergeCell ref="L5:L8"/>
    <mergeCell ref="M5:M8"/>
    <mergeCell ref="O26:Q26"/>
    <mergeCell ref="O5:O8"/>
    <mergeCell ref="P5:P8"/>
    <mergeCell ref="Q5:Q7"/>
    <mergeCell ref="D6:E8"/>
    <mergeCell ref="F6:H6"/>
    <mergeCell ref="I6:I8"/>
    <mergeCell ref="J6:J8"/>
    <mergeCell ref="K6:K8"/>
    <mergeCell ref="F7:G8"/>
    <mergeCell ref="H7:H8"/>
    <mergeCell ref="N5:N8"/>
    <mergeCell ref="D10:E10"/>
    <mergeCell ref="D11:E11"/>
    <mergeCell ref="D12:E12"/>
    <mergeCell ref="D13:E13"/>
    <mergeCell ref="A26:B27"/>
    <mergeCell ref="C26:E26"/>
    <mergeCell ref="F26:H26"/>
    <mergeCell ref="I26:K26"/>
    <mergeCell ref="L26:N26"/>
    <mergeCell ref="P41:Q41"/>
    <mergeCell ref="A43:E43"/>
    <mergeCell ref="A29:B29"/>
    <mergeCell ref="A41:G41"/>
    <mergeCell ref="H41:I41"/>
    <mergeCell ref="J41:K41"/>
    <mergeCell ref="L41:M41"/>
    <mergeCell ref="N41:O41"/>
  </mergeCells>
  <phoneticPr fontId="3"/>
  <pageMargins left="0.59055118110236227" right="0.39370078740157483" top="0.39370078740157483" bottom="0.39370078740157483" header="0.31496062992125984" footer="0.31496062992125984"/>
  <pageSetup paperSize="9" scale="93" firstPageNumber="136"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Q48"/>
  <sheetViews>
    <sheetView tabSelected="1" zoomScaleNormal="100" workbookViewId="0"/>
  </sheetViews>
  <sheetFormatPr defaultRowHeight="13.5"/>
  <cols>
    <col min="1" max="1" width="9.125" style="108" customWidth="1"/>
    <col min="2" max="4" width="6.125" style="108" customWidth="1"/>
    <col min="5" max="7" width="5.625" style="108" customWidth="1"/>
    <col min="8" max="10" width="5.125" style="108" customWidth="1"/>
    <col min="11" max="16" width="5.625" style="108" customWidth="1"/>
    <col min="17" max="17" width="9" style="108"/>
    <col min="18" max="16384" width="9" style="63"/>
  </cols>
  <sheetData>
    <row r="1" spans="1:16">
      <c r="B1" s="5"/>
      <c r="C1" s="5"/>
      <c r="D1" s="5"/>
      <c r="E1" s="5"/>
      <c r="F1" s="5"/>
      <c r="G1" s="5"/>
      <c r="H1" s="5"/>
      <c r="I1" s="5"/>
      <c r="J1" s="5"/>
      <c r="K1" s="5"/>
      <c r="L1" s="5"/>
      <c r="M1" s="5"/>
      <c r="N1" s="5"/>
      <c r="O1" s="5"/>
      <c r="P1" s="103" t="s">
        <v>682</v>
      </c>
    </row>
    <row r="2" spans="1:16">
      <c r="A2" s="5"/>
      <c r="B2" s="5"/>
      <c r="C2" s="5"/>
      <c r="D2" s="5"/>
      <c r="E2" s="5"/>
      <c r="F2" s="5"/>
      <c r="G2" s="5"/>
      <c r="H2" s="5"/>
      <c r="I2" s="5"/>
      <c r="J2" s="5"/>
      <c r="K2" s="5"/>
      <c r="L2" s="5"/>
      <c r="M2" s="5"/>
      <c r="N2" s="5"/>
      <c r="O2" s="5"/>
      <c r="P2" s="5"/>
    </row>
    <row r="3" spans="1:16" ht="14.25">
      <c r="A3" s="10" t="s">
        <v>614</v>
      </c>
      <c r="B3" s="5"/>
      <c r="C3" s="5"/>
      <c r="D3" s="5"/>
      <c r="E3" s="5"/>
      <c r="F3" s="5"/>
      <c r="G3" s="5"/>
      <c r="H3" s="5"/>
      <c r="I3" s="5"/>
      <c r="J3" s="5"/>
      <c r="K3" s="5"/>
      <c r="L3" s="5"/>
      <c r="M3" s="5"/>
      <c r="N3" s="5"/>
      <c r="O3" s="5"/>
      <c r="P3" s="5"/>
    </row>
    <row r="4" spans="1:16">
      <c r="A4" s="5"/>
      <c r="B4" s="5"/>
      <c r="C4" s="5"/>
      <c r="D4" s="5"/>
      <c r="E4" s="5"/>
      <c r="F4" s="5"/>
      <c r="G4" s="5"/>
      <c r="H4" s="5"/>
      <c r="I4" s="5"/>
      <c r="J4" s="5"/>
      <c r="K4" s="5"/>
      <c r="L4" s="5"/>
      <c r="M4" s="5"/>
      <c r="N4" s="5"/>
      <c r="O4" s="5"/>
      <c r="P4" s="5"/>
    </row>
    <row r="5" spans="1:16" ht="27" customHeight="1">
      <c r="A5" s="140" t="s">
        <v>103</v>
      </c>
      <c r="B5" s="135" t="s">
        <v>406</v>
      </c>
      <c r="C5" s="123" t="s">
        <v>85</v>
      </c>
      <c r="D5" s="123"/>
      <c r="E5" s="123"/>
      <c r="F5" s="123"/>
      <c r="G5" s="123"/>
      <c r="H5" s="123"/>
      <c r="I5" s="123"/>
      <c r="J5" s="144" t="s">
        <v>58</v>
      </c>
      <c r="K5" s="132" t="s">
        <v>59</v>
      </c>
      <c r="L5" s="144" t="s">
        <v>60</v>
      </c>
      <c r="M5" s="132" t="s">
        <v>86</v>
      </c>
      <c r="N5" s="144" t="s">
        <v>61</v>
      </c>
      <c r="O5" s="144" t="s">
        <v>46</v>
      </c>
      <c r="P5" s="152" t="s">
        <v>87</v>
      </c>
    </row>
    <row r="6" spans="1:16" ht="53.45" customHeight="1">
      <c r="A6" s="122"/>
      <c r="B6" s="145"/>
      <c r="C6" s="144" t="s">
        <v>104</v>
      </c>
      <c r="D6" s="132" t="s">
        <v>88</v>
      </c>
      <c r="E6" s="132" t="s">
        <v>89</v>
      </c>
      <c r="F6" s="132" t="s">
        <v>90</v>
      </c>
      <c r="G6" s="132" t="s">
        <v>91</v>
      </c>
      <c r="H6" s="132" t="s">
        <v>92</v>
      </c>
      <c r="I6" s="132" t="s">
        <v>93</v>
      </c>
      <c r="J6" s="144"/>
      <c r="K6" s="132"/>
      <c r="L6" s="144"/>
      <c r="M6" s="132"/>
      <c r="N6" s="144"/>
      <c r="O6" s="144"/>
      <c r="P6" s="153"/>
    </row>
    <row r="7" spans="1:16" ht="22.5" customHeight="1">
      <c r="A7" s="122"/>
      <c r="B7" s="146"/>
      <c r="C7" s="144"/>
      <c r="D7" s="132"/>
      <c r="E7" s="132"/>
      <c r="F7" s="132"/>
      <c r="G7" s="132"/>
      <c r="H7" s="132"/>
      <c r="I7" s="144"/>
      <c r="J7" s="144"/>
      <c r="K7" s="132"/>
      <c r="L7" s="144"/>
      <c r="M7" s="132"/>
      <c r="N7" s="144"/>
      <c r="O7" s="144"/>
      <c r="P7" s="106" t="s">
        <v>94</v>
      </c>
    </row>
    <row r="8" spans="1:16" ht="5.0999999999999996" customHeight="1">
      <c r="A8" s="3"/>
      <c r="B8" s="5"/>
      <c r="C8" s="5"/>
      <c r="D8" s="5"/>
      <c r="E8" s="5"/>
      <c r="F8" s="5"/>
      <c r="G8" s="5"/>
      <c r="H8" s="5"/>
      <c r="I8" s="5"/>
      <c r="J8" s="5"/>
      <c r="K8" s="5"/>
      <c r="L8" s="5"/>
      <c r="M8" s="5"/>
      <c r="N8" s="5"/>
      <c r="O8" s="5"/>
      <c r="P8" s="5"/>
    </row>
    <row r="9" spans="1:16">
      <c r="A9" s="92" t="s">
        <v>42</v>
      </c>
      <c r="B9" s="28">
        <v>2962</v>
      </c>
      <c r="C9" s="4">
        <v>1655</v>
      </c>
      <c r="D9" s="4">
        <v>1435</v>
      </c>
      <c r="E9" s="4">
        <v>220</v>
      </c>
      <c r="F9" s="4">
        <v>0</v>
      </c>
      <c r="G9" s="4">
        <v>0</v>
      </c>
      <c r="H9" s="4">
        <v>0</v>
      </c>
      <c r="I9" s="4">
        <v>0</v>
      </c>
      <c r="J9" s="4">
        <f>521+79</f>
        <v>600</v>
      </c>
      <c r="K9" s="4">
        <v>2</v>
      </c>
      <c r="L9" s="4">
        <f>501+8</f>
        <v>509</v>
      </c>
      <c r="M9" s="4">
        <v>111</v>
      </c>
      <c r="N9" s="4">
        <v>85</v>
      </c>
      <c r="O9" s="4">
        <v>0</v>
      </c>
      <c r="P9" s="4">
        <v>0</v>
      </c>
    </row>
    <row r="10" spans="1:16" ht="20.100000000000001" customHeight="1">
      <c r="A10" s="92" t="s">
        <v>28</v>
      </c>
      <c r="B10" s="28">
        <v>1406</v>
      </c>
      <c r="C10" s="4">
        <v>755</v>
      </c>
      <c r="D10" s="4">
        <v>724</v>
      </c>
      <c r="E10" s="4">
        <v>31</v>
      </c>
      <c r="F10" s="4">
        <v>0</v>
      </c>
      <c r="G10" s="4">
        <v>0</v>
      </c>
      <c r="H10" s="4">
        <v>0</v>
      </c>
      <c r="I10" s="4">
        <v>0</v>
      </c>
      <c r="J10" s="4">
        <f>159+59</f>
        <v>218</v>
      </c>
      <c r="K10" s="4">
        <v>2</v>
      </c>
      <c r="L10" s="4">
        <f>355+3</f>
        <v>358</v>
      </c>
      <c r="M10" s="4">
        <v>27</v>
      </c>
      <c r="N10" s="4">
        <v>46</v>
      </c>
      <c r="O10" s="4">
        <v>0</v>
      </c>
      <c r="P10" s="4">
        <v>0</v>
      </c>
    </row>
    <row r="11" spans="1:16">
      <c r="A11" s="92" t="s">
        <v>29</v>
      </c>
      <c r="B11" s="28">
        <v>1556</v>
      </c>
      <c r="C11" s="4">
        <v>900</v>
      </c>
      <c r="D11" s="4">
        <v>711</v>
      </c>
      <c r="E11" s="4">
        <v>189</v>
      </c>
      <c r="F11" s="4">
        <v>0</v>
      </c>
      <c r="G11" s="4">
        <v>0</v>
      </c>
      <c r="H11" s="4">
        <v>0</v>
      </c>
      <c r="I11" s="4">
        <v>0</v>
      </c>
      <c r="J11" s="4">
        <f>362+20</f>
        <v>382</v>
      </c>
      <c r="K11" s="4">
        <v>0</v>
      </c>
      <c r="L11" s="4">
        <f>146+5</f>
        <v>151</v>
      </c>
      <c r="M11" s="4">
        <v>84</v>
      </c>
      <c r="N11" s="4">
        <v>39</v>
      </c>
      <c r="O11" s="4">
        <v>0</v>
      </c>
      <c r="P11" s="4">
        <v>0</v>
      </c>
    </row>
    <row r="12" spans="1:16" ht="20.100000000000001" customHeight="1">
      <c r="A12" s="92" t="s">
        <v>105</v>
      </c>
      <c r="B12" s="28">
        <v>2677</v>
      </c>
      <c r="C12" s="4">
        <v>1461</v>
      </c>
      <c r="D12" s="4">
        <v>1308</v>
      </c>
      <c r="E12" s="4">
        <v>153</v>
      </c>
      <c r="F12" s="4">
        <v>0</v>
      </c>
      <c r="G12" s="4">
        <v>0</v>
      </c>
      <c r="H12" s="4">
        <v>0</v>
      </c>
      <c r="I12" s="4">
        <v>0</v>
      </c>
      <c r="J12" s="4">
        <f>462+79</f>
        <v>541</v>
      </c>
      <c r="K12" s="4">
        <v>2</v>
      </c>
      <c r="L12" s="4">
        <f>490+8</f>
        <v>498</v>
      </c>
      <c r="M12" s="4">
        <v>91</v>
      </c>
      <c r="N12" s="4">
        <v>84</v>
      </c>
      <c r="O12" s="4">
        <v>0</v>
      </c>
      <c r="P12" s="4">
        <v>0</v>
      </c>
    </row>
    <row r="13" spans="1:16">
      <c r="A13" s="92" t="s">
        <v>106</v>
      </c>
      <c r="B13" s="28">
        <v>285</v>
      </c>
      <c r="C13" s="4">
        <v>194</v>
      </c>
      <c r="D13" s="4">
        <v>127</v>
      </c>
      <c r="E13" s="4">
        <v>67</v>
      </c>
      <c r="F13" s="4">
        <v>0</v>
      </c>
      <c r="G13" s="4">
        <v>0</v>
      </c>
      <c r="H13" s="4">
        <v>0</v>
      </c>
      <c r="I13" s="4">
        <v>0</v>
      </c>
      <c r="J13" s="4">
        <f>59+0</f>
        <v>59</v>
      </c>
      <c r="K13" s="4">
        <v>0</v>
      </c>
      <c r="L13" s="4">
        <v>11</v>
      </c>
      <c r="M13" s="4">
        <v>20</v>
      </c>
      <c r="N13" s="4">
        <v>1</v>
      </c>
      <c r="O13" s="4">
        <v>0</v>
      </c>
      <c r="P13" s="4">
        <v>0</v>
      </c>
    </row>
    <row r="14" spans="1:16" ht="5.0999999999999996" customHeight="1">
      <c r="A14" s="7"/>
      <c r="B14" s="6"/>
      <c r="C14" s="6"/>
      <c r="D14" s="6"/>
      <c r="E14" s="6"/>
      <c r="F14" s="6"/>
      <c r="G14" s="6"/>
      <c r="H14" s="6"/>
      <c r="I14" s="6"/>
      <c r="J14" s="6"/>
      <c r="K14" s="6"/>
      <c r="L14" s="6"/>
      <c r="M14" s="6"/>
      <c r="N14" s="6"/>
      <c r="O14" s="6"/>
      <c r="P14" s="6"/>
    </row>
    <row r="15" spans="1:16">
      <c r="A15" s="15" t="s">
        <v>95</v>
      </c>
      <c r="B15" s="5"/>
      <c r="C15" s="5"/>
      <c r="D15" s="5"/>
      <c r="E15" s="5"/>
      <c r="F15" s="5"/>
      <c r="G15" s="5"/>
      <c r="H15" s="5"/>
      <c r="I15" s="5"/>
      <c r="J15" s="5"/>
      <c r="K15" s="5"/>
      <c r="L15" s="5"/>
      <c r="M15" s="5"/>
      <c r="N15" s="5"/>
      <c r="O15" s="5"/>
      <c r="P15" s="5"/>
    </row>
    <row r="16" spans="1:16">
      <c r="A16" s="5" t="s">
        <v>555</v>
      </c>
      <c r="B16" s="5"/>
      <c r="C16" s="5"/>
      <c r="D16" s="5"/>
      <c r="E16" s="5"/>
      <c r="F16" s="5"/>
      <c r="G16" s="5"/>
      <c r="H16" s="5"/>
      <c r="I16" s="5"/>
      <c r="J16" s="5"/>
      <c r="K16" s="5"/>
      <c r="L16" s="5"/>
      <c r="M16" s="5"/>
      <c r="N16" s="5"/>
      <c r="O16" s="5"/>
      <c r="P16" s="5"/>
    </row>
    <row r="17" spans="1:16">
      <c r="A17" s="5"/>
      <c r="B17" s="5"/>
      <c r="C17" s="5"/>
      <c r="D17" s="5"/>
      <c r="E17" s="5"/>
      <c r="F17" s="5"/>
      <c r="G17" s="5"/>
      <c r="H17" s="5"/>
      <c r="I17" s="5"/>
      <c r="J17" s="5"/>
      <c r="K17" s="5"/>
      <c r="L17" s="5"/>
      <c r="M17" s="5"/>
      <c r="N17" s="5"/>
      <c r="O17" s="5"/>
      <c r="P17" s="5"/>
    </row>
    <row r="18" spans="1:16">
      <c r="A18" s="5"/>
      <c r="B18" s="5"/>
      <c r="C18" s="5"/>
      <c r="D18" s="5"/>
      <c r="E18" s="5"/>
      <c r="F18" s="5"/>
      <c r="G18" s="5"/>
      <c r="H18" s="5"/>
      <c r="I18" s="5"/>
      <c r="J18" s="5"/>
      <c r="K18" s="5"/>
      <c r="L18" s="5"/>
      <c r="M18" s="5"/>
      <c r="N18" s="5"/>
      <c r="O18" s="5"/>
      <c r="P18" s="5"/>
    </row>
    <row r="19" spans="1:16">
      <c r="A19" s="5"/>
      <c r="B19" s="5"/>
      <c r="C19" s="5"/>
      <c r="D19" s="5"/>
      <c r="E19" s="5"/>
      <c r="F19" s="5"/>
      <c r="G19" s="5"/>
      <c r="H19" s="5"/>
      <c r="I19" s="5"/>
      <c r="J19" s="5"/>
      <c r="K19" s="5"/>
      <c r="L19" s="5"/>
      <c r="M19" s="5"/>
      <c r="N19" s="5"/>
      <c r="O19" s="5"/>
      <c r="P19" s="5"/>
    </row>
    <row r="20" spans="1:16" ht="14.25">
      <c r="A20" s="10" t="s">
        <v>590</v>
      </c>
      <c r="B20" s="5"/>
      <c r="C20" s="5"/>
      <c r="D20" s="5"/>
      <c r="E20" s="5"/>
      <c r="F20" s="5"/>
      <c r="G20" s="5"/>
      <c r="H20" s="5"/>
      <c r="I20" s="5"/>
      <c r="J20" s="5"/>
      <c r="K20" s="5"/>
      <c r="L20" s="5"/>
      <c r="M20" s="5"/>
      <c r="N20" s="5"/>
      <c r="O20" s="5"/>
      <c r="P20" s="5"/>
    </row>
    <row r="21" spans="1:16">
      <c r="A21" s="15" t="s">
        <v>591</v>
      </c>
      <c r="B21" s="5"/>
      <c r="C21" s="5"/>
      <c r="D21" s="5"/>
      <c r="E21" s="5"/>
      <c r="F21" s="5"/>
      <c r="G21" s="5"/>
      <c r="H21" s="5"/>
      <c r="I21" s="5"/>
      <c r="J21" s="5"/>
      <c r="K21" s="5"/>
      <c r="L21" s="5"/>
      <c r="M21" s="5"/>
      <c r="N21" s="5"/>
      <c r="O21" s="5"/>
      <c r="P21" s="5"/>
    </row>
    <row r="22" spans="1:16">
      <c r="A22" s="147" t="s">
        <v>107</v>
      </c>
      <c r="B22" s="148"/>
      <c r="C22" s="148"/>
      <c r="D22" s="149"/>
      <c r="E22" s="124" t="s">
        <v>615</v>
      </c>
      <c r="F22" s="131"/>
      <c r="G22" s="122"/>
      <c r="H22" s="124" t="s">
        <v>458</v>
      </c>
      <c r="I22" s="131"/>
      <c r="J22" s="122"/>
      <c r="K22" s="124" t="s">
        <v>560</v>
      </c>
      <c r="L22" s="131"/>
      <c r="M22" s="122"/>
      <c r="N22" s="124" t="s">
        <v>616</v>
      </c>
      <c r="O22" s="131"/>
      <c r="P22" s="131"/>
    </row>
    <row r="23" spans="1:16">
      <c r="A23" s="150"/>
      <c r="B23" s="150"/>
      <c r="C23" s="150"/>
      <c r="D23" s="151"/>
      <c r="E23" s="89" t="s">
        <v>31</v>
      </c>
      <c r="F23" s="89" t="s">
        <v>28</v>
      </c>
      <c r="G23" s="89" t="s">
        <v>29</v>
      </c>
      <c r="H23" s="89" t="s">
        <v>31</v>
      </c>
      <c r="I23" s="89" t="s">
        <v>28</v>
      </c>
      <c r="J23" s="89" t="s">
        <v>29</v>
      </c>
      <c r="K23" s="89" t="s">
        <v>31</v>
      </c>
      <c r="L23" s="89" t="s">
        <v>28</v>
      </c>
      <c r="M23" s="89" t="s">
        <v>29</v>
      </c>
      <c r="N23" s="89" t="s">
        <v>31</v>
      </c>
      <c r="O23" s="89" t="s">
        <v>28</v>
      </c>
      <c r="P23" s="90" t="s">
        <v>29</v>
      </c>
    </row>
    <row r="24" spans="1:16" ht="5.0999999999999996" customHeight="1">
      <c r="A24" s="5"/>
      <c r="B24" s="5"/>
      <c r="C24" s="45"/>
      <c r="D24" s="46"/>
      <c r="E24" s="5"/>
      <c r="F24" s="5"/>
      <c r="G24" s="5"/>
      <c r="H24" s="5"/>
      <c r="I24" s="5"/>
      <c r="J24" s="5"/>
      <c r="K24" s="5"/>
      <c r="L24" s="5"/>
      <c r="M24" s="5"/>
      <c r="N24" s="5"/>
      <c r="O24" s="5"/>
      <c r="P24" s="5"/>
    </row>
    <row r="25" spans="1:16">
      <c r="A25" s="127" t="s">
        <v>78</v>
      </c>
      <c r="B25" s="127"/>
      <c r="C25" s="127"/>
      <c r="D25" s="14"/>
      <c r="E25" s="1">
        <v>444</v>
      </c>
      <c r="F25" s="1">
        <v>321</v>
      </c>
      <c r="G25" s="1">
        <v>123</v>
      </c>
      <c r="H25" s="1">
        <v>489</v>
      </c>
      <c r="I25" s="1">
        <v>353</v>
      </c>
      <c r="J25" s="1">
        <v>136</v>
      </c>
      <c r="K25" s="1">
        <v>438</v>
      </c>
      <c r="L25" s="1">
        <v>310</v>
      </c>
      <c r="M25" s="1">
        <v>128</v>
      </c>
      <c r="N25" s="4">
        <v>509</v>
      </c>
      <c r="O25" s="4">
        <v>358</v>
      </c>
      <c r="P25" s="4">
        <v>151</v>
      </c>
    </row>
    <row r="26" spans="1:16" ht="18" customHeight="1">
      <c r="A26" s="47" t="s">
        <v>401</v>
      </c>
      <c r="B26" s="13"/>
      <c r="C26" s="16"/>
      <c r="D26" s="14"/>
      <c r="E26" s="1">
        <v>0</v>
      </c>
      <c r="F26" s="1">
        <v>0</v>
      </c>
      <c r="G26" s="1">
        <v>0</v>
      </c>
      <c r="H26" s="1">
        <v>0</v>
      </c>
      <c r="I26" s="1">
        <v>0</v>
      </c>
      <c r="J26" s="1">
        <v>0</v>
      </c>
      <c r="K26" s="1">
        <v>0</v>
      </c>
      <c r="L26" s="1">
        <v>0</v>
      </c>
      <c r="M26" s="1">
        <v>0</v>
      </c>
      <c r="N26" s="4">
        <v>1</v>
      </c>
      <c r="O26" s="4">
        <v>1</v>
      </c>
      <c r="P26" s="4">
        <v>0</v>
      </c>
    </row>
    <row r="27" spans="1:16">
      <c r="A27" s="47" t="s">
        <v>96</v>
      </c>
      <c r="B27" s="13"/>
      <c r="C27" s="16"/>
      <c r="D27" s="14"/>
      <c r="E27" s="1">
        <v>0</v>
      </c>
      <c r="F27" s="1">
        <v>0</v>
      </c>
      <c r="G27" s="1">
        <v>0</v>
      </c>
      <c r="H27" s="1">
        <v>0</v>
      </c>
      <c r="I27" s="1">
        <v>0</v>
      </c>
      <c r="J27" s="1">
        <v>0</v>
      </c>
      <c r="K27" s="1">
        <v>0</v>
      </c>
      <c r="L27" s="1">
        <v>0</v>
      </c>
      <c r="M27" s="1">
        <v>0</v>
      </c>
      <c r="N27" s="4">
        <v>0</v>
      </c>
      <c r="O27" s="4">
        <v>0</v>
      </c>
      <c r="P27" s="4">
        <v>0</v>
      </c>
    </row>
    <row r="28" spans="1:16">
      <c r="A28" s="47" t="s">
        <v>402</v>
      </c>
      <c r="B28" s="13"/>
      <c r="C28" s="16"/>
      <c r="D28" s="14"/>
      <c r="E28" s="1">
        <v>0</v>
      </c>
      <c r="F28" s="1">
        <v>0</v>
      </c>
      <c r="G28" s="1">
        <v>0</v>
      </c>
      <c r="H28" s="1">
        <v>0</v>
      </c>
      <c r="I28" s="1">
        <v>0</v>
      </c>
      <c r="J28" s="1">
        <v>0</v>
      </c>
      <c r="K28" s="1">
        <v>0</v>
      </c>
      <c r="L28" s="1">
        <v>0</v>
      </c>
      <c r="M28" s="1">
        <v>0</v>
      </c>
      <c r="N28" s="4">
        <v>2</v>
      </c>
      <c r="O28" s="4">
        <v>2</v>
      </c>
      <c r="P28" s="4">
        <v>0</v>
      </c>
    </row>
    <row r="29" spans="1:16">
      <c r="A29" s="47" t="s">
        <v>108</v>
      </c>
      <c r="B29" s="13"/>
      <c r="C29" s="16"/>
      <c r="D29" s="14"/>
      <c r="E29" s="1">
        <v>32</v>
      </c>
      <c r="F29" s="1">
        <v>28</v>
      </c>
      <c r="G29" s="1">
        <v>4</v>
      </c>
      <c r="H29" s="1">
        <v>62</v>
      </c>
      <c r="I29" s="1">
        <v>59</v>
      </c>
      <c r="J29" s="1">
        <v>3</v>
      </c>
      <c r="K29" s="1">
        <v>38</v>
      </c>
      <c r="L29" s="1">
        <v>36</v>
      </c>
      <c r="M29" s="1">
        <v>2</v>
      </c>
      <c r="N29" s="4">
        <v>43</v>
      </c>
      <c r="O29" s="4">
        <v>37</v>
      </c>
      <c r="P29" s="4">
        <v>6</v>
      </c>
    </row>
    <row r="30" spans="1:16" ht="13.5" customHeight="1">
      <c r="A30" s="47" t="s">
        <v>109</v>
      </c>
      <c r="B30" s="13"/>
      <c r="C30" s="16"/>
      <c r="D30" s="14"/>
      <c r="E30" s="1">
        <v>206</v>
      </c>
      <c r="F30" s="1">
        <v>175</v>
      </c>
      <c r="G30" s="1">
        <v>31</v>
      </c>
      <c r="H30" s="1">
        <v>236</v>
      </c>
      <c r="I30" s="1">
        <v>189</v>
      </c>
      <c r="J30" s="1">
        <v>47</v>
      </c>
      <c r="K30" s="1">
        <v>209</v>
      </c>
      <c r="L30" s="1">
        <v>169</v>
      </c>
      <c r="M30" s="1">
        <v>40</v>
      </c>
      <c r="N30" s="4">
        <v>252</v>
      </c>
      <c r="O30" s="4">
        <v>210</v>
      </c>
      <c r="P30" s="4">
        <v>42</v>
      </c>
    </row>
    <row r="31" spans="1:16" ht="18" customHeight="1">
      <c r="A31" s="47" t="s">
        <v>97</v>
      </c>
      <c r="B31" s="13"/>
      <c r="C31" s="16"/>
      <c r="D31" s="14"/>
      <c r="E31" s="1">
        <v>4</v>
      </c>
      <c r="F31" s="1">
        <v>3</v>
      </c>
      <c r="G31" s="1">
        <v>1</v>
      </c>
      <c r="H31" s="1">
        <v>4</v>
      </c>
      <c r="I31" s="1">
        <v>3</v>
      </c>
      <c r="J31" s="1">
        <v>1</v>
      </c>
      <c r="K31" s="1">
        <v>9</v>
      </c>
      <c r="L31" s="1">
        <v>8</v>
      </c>
      <c r="M31" s="1">
        <v>1</v>
      </c>
      <c r="N31" s="4">
        <v>1</v>
      </c>
      <c r="O31" s="4">
        <v>1</v>
      </c>
      <c r="P31" s="4">
        <v>0</v>
      </c>
    </row>
    <row r="32" spans="1:16">
      <c r="A32" s="47" t="s">
        <v>98</v>
      </c>
      <c r="B32" s="13"/>
      <c r="C32" s="16"/>
      <c r="D32" s="14"/>
      <c r="E32" s="1">
        <v>5</v>
      </c>
      <c r="F32" s="1">
        <v>3</v>
      </c>
      <c r="G32" s="1">
        <v>2</v>
      </c>
      <c r="H32" s="1">
        <v>2</v>
      </c>
      <c r="I32" s="1">
        <v>1</v>
      </c>
      <c r="J32" s="1">
        <v>1</v>
      </c>
      <c r="K32" s="1">
        <v>3</v>
      </c>
      <c r="L32" s="1">
        <v>3</v>
      </c>
      <c r="M32" s="1">
        <v>0</v>
      </c>
      <c r="N32" s="4">
        <v>1</v>
      </c>
      <c r="O32" s="4">
        <v>1</v>
      </c>
      <c r="P32" s="4">
        <v>0</v>
      </c>
    </row>
    <row r="33" spans="1:16">
      <c r="A33" s="47" t="s">
        <v>422</v>
      </c>
      <c r="B33" s="13"/>
      <c r="C33" s="16"/>
      <c r="D33" s="14"/>
      <c r="E33" s="1">
        <v>39</v>
      </c>
      <c r="F33" s="1">
        <v>29</v>
      </c>
      <c r="G33" s="1">
        <v>10</v>
      </c>
      <c r="H33" s="1">
        <v>32</v>
      </c>
      <c r="I33" s="1">
        <v>23</v>
      </c>
      <c r="J33" s="1">
        <v>9</v>
      </c>
      <c r="K33" s="1">
        <v>33</v>
      </c>
      <c r="L33" s="1">
        <v>24</v>
      </c>
      <c r="M33" s="1">
        <v>9</v>
      </c>
      <c r="N33" s="4">
        <v>30</v>
      </c>
      <c r="O33" s="4">
        <v>24</v>
      </c>
      <c r="P33" s="4">
        <v>6</v>
      </c>
    </row>
    <row r="34" spans="1:16">
      <c r="A34" s="47" t="s">
        <v>99</v>
      </c>
      <c r="B34" s="13"/>
      <c r="C34" s="16"/>
      <c r="D34" s="14"/>
      <c r="E34" s="1">
        <v>48</v>
      </c>
      <c r="F34" s="1">
        <v>22</v>
      </c>
      <c r="G34" s="1">
        <v>26</v>
      </c>
      <c r="H34" s="1">
        <v>56</v>
      </c>
      <c r="I34" s="1">
        <v>20</v>
      </c>
      <c r="J34" s="1">
        <v>36</v>
      </c>
      <c r="K34" s="1">
        <v>37</v>
      </c>
      <c r="L34" s="1">
        <v>8</v>
      </c>
      <c r="M34" s="1">
        <v>29</v>
      </c>
      <c r="N34" s="4">
        <v>46</v>
      </c>
      <c r="O34" s="4">
        <v>16</v>
      </c>
      <c r="P34" s="4">
        <v>30</v>
      </c>
    </row>
    <row r="35" spans="1:16" ht="13.5" customHeight="1">
      <c r="A35" s="47" t="s">
        <v>110</v>
      </c>
      <c r="B35" s="13"/>
      <c r="C35" s="16"/>
      <c r="D35" s="14"/>
      <c r="E35" s="1">
        <v>0</v>
      </c>
      <c r="F35" s="1">
        <v>0</v>
      </c>
      <c r="G35" s="1">
        <v>0</v>
      </c>
      <c r="H35" s="1">
        <v>0</v>
      </c>
      <c r="I35" s="1">
        <v>0</v>
      </c>
      <c r="J35" s="1">
        <v>0</v>
      </c>
      <c r="K35" s="1">
        <v>1</v>
      </c>
      <c r="L35" s="1">
        <v>1</v>
      </c>
      <c r="M35" s="1">
        <v>0</v>
      </c>
      <c r="N35" s="4">
        <v>0</v>
      </c>
      <c r="O35" s="4">
        <v>0</v>
      </c>
      <c r="P35" s="4">
        <v>0</v>
      </c>
    </row>
    <row r="36" spans="1:16" ht="18" customHeight="1">
      <c r="A36" s="47" t="s">
        <v>403</v>
      </c>
      <c r="B36" s="13"/>
      <c r="C36" s="16"/>
      <c r="D36" s="14"/>
      <c r="E36" s="1">
        <v>5</v>
      </c>
      <c r="F36" s="1">
        <v>5</v>
      </c>
      <c r="G36" s="1">
        <v>0</v>
      </c>
      <c r="H36" s="1">
        <v>1</v>
      </c>
      <c r="I36" s="1">
        <v>1</v>
      </c>
      <c r="J36" s="1">
        <v>0</v>
      </c>
      <c r="K36" s="1">
        <v>3</v>
      </c>
      <c r="L36" s="1">
        <v>1</v>
      </c>
      <c r="M36" s="1">
        <v>2</v>
      </c>
      <c r="N36" s="4">
        <v>3</v>
      </c>
      <c r="O36" s="4">
        <v>1</v>
      </c>
      <c r="P36" s="4">
        <v>2</v>
      </c>
    </row>
    <row r="37" spans="1:16">
      <c r="A37" s="47" t="s">
        <v>404</v>
      </c>
      <c r="B37" s="13"/>
      <c r="C37" s="16"/>
      <c r="D37" s="14"/>
      <c r="E37" s="17">
        <v>7</v>
      </c>
      <c r="F37" s="17">
        <v>7</v>
      </c>
      <c r="G37" s="17">
        <v>0</v>
      </c>
      <c r="H37" s="17">
        <v>3</v>
      </c>
      <c r="I37" s="17">
        <v>3</v>
      </c>
      <c r="J37" s="17">
        <v>0</v>
      </c>
      <c r="K37" s="17">
        <v>3</v>
      </c>
      <c r="L37" s="17">
        <v>3</v>
      </c>
      <c r="M37" s="17">
        <v>0</v>
      </c>
      <c r="N37" s="4">
        <v>3</v>
      </c>
      <c r="O37" s="4">
        <v>2</v>
      </c>
      <c r="P37" s="4">
        <v>1</v>
      </c>
    </row>
    <row r="38" spans="1:16">
      <c r="A38" s="47" t="s">
        <v>405</v>
      </c>
      <c r="B38" s="13"/>
      <c r="C38" s="16"/>
      <c r="D38" s="14"/>
      <c r="E38" s="1">
        <v>30</v>
      </c>
      <c r="F38" s="1">
        <v>11</v>
      </c>
      <c r="G38" s="1">
        <v>19</v>
      </c>
      <c r="H38" s="1">
        <v>22</v>
      </c>
      <c r="I38" s="1">
        <v>9</v>
      </c>
      <c r="J38" s="1">
        <v>13</v>
      </c>
      <c r="K38" s="1">
        <v>19</v>
      </c>
      <c r="L38" s="1">
        <v>6</v>
      </c>
      <c r="M38" s="1">
        <v>13</v>
      </c>
      <c r="N38" s="4">
        <v>17</v>
      </c>
      <c r="O38" s="4">
        <v>6</v>
      </c>
      <c r="P38" s="4">
        <v>11</v>
      </c>
    </row>
    <row r="39" spans="1:16">
      <c r="A39" s="47" t="s">
        <v>660</v>
      </c>
      <c r="B39" s="13"/>
      <c r="C39" s="16"/>
      <c r="D39" s="14"/>
      <c r="E39" s="17">
        <v>12</v>
      </c>
      <c r="F39" s="17">
        <v>4</v>
      </c>
      <c r="G39" s="17">
        <v>8</v>
      </c>
      <c r="H39" s="17">
        <v>16</v>
      </c>
      <c r="I39" s="17">
        <v>5</v>
      </c>
      <c r="J39" s="17">
        <v>11</v>
      </c>
      <c r="K39" s="17">
        <v>25</v>
      </c>
      <c r="L39" s="17">
        <v>16</v>
      </c>
      <c r="M39" s="17">
        <v>9</v>
      </c>
      <c r="N39" s="4">
        <v>16</v>
      </c>
      <c r="O39" s="4">
        <v>2</v>
      </c>
      <c r="P39" s="4">
        <v>14</v>
      </c>
    </row>
    <row r="40" spans="1:16">
      <c r="A40" s="47" t="s">
        <v>101</v>
      </c>
      <c r="B40" s="13"/>
      <c r="C40" s="16"/>
      <c r="D40" s="14"/>
      <c r="E40" s="1">
        <v>1</v>
      </c>
      <c r="F40" s="1">
        <v>0</v>
      </c>
      <c r="G40" s="1">
        <v>1</v>
      </c>
      <c r="H40" s="1">
        <v>0</v>
      </c>
      <c r="I40" s="1">
        <v>0</v>
      </c>
      <c r="J40" s="1">
        <v>0</v>
      </c>
      <c r="K40" s="1">
        <v>1</v>
      </c>
      <c r="L40" s="1">
        <v>1</v>
      </c>
      <c r="M40" s="1">
        <v>0</v>
      </c>
      <c r="N40" s="4">
        <v>1</v>
      </c>
      <c r="O40" s="4">
        <v>0</v>
      </c>
      <c r="P40" s="4">
        <v>1</v>
      </c>
    </row>
    <row r="41" spans="1:16" ht="18" customHeight="1">
      <c r="A41" s="47" t="s">
        <v>100</v>
      </c>
      <c r="B41" s="13"/>
      <c r="C41" s="16"/>
      <c r="D41" s="14"/>
      <c r="E41" s="1">
        <v>20</v>
      </c>
      <c r="F41" s="1">
        <v>6</v>
      </c>
      <c r="G41" s="1">
        <v>14</v>
      </c>
      <c r="H41" s="1">
        <v>12</v>
      </c>
      <c r="I41" s="1">
        <v>2</v>
      </c>
      <c r="J41" s="1">
        <v>10</v>
      </c>
      <c r="K41" s="1">
        <v>16</v>
      </c>
      <c r="L41" s="1">
        <v>3</v>
      </c>
      <c r="M41" s="1">
        <v>13</v>
      </c>
      <c r="N41" s="4">
        <v>27</v>
      </c>
      <c r="O41" s="4">
        <v>4</v>
      </c>
      <c r="P41" s="4">
        <v>23</v>
      </c>
    </row>
    <row r="42" spans="1:16" ht="13.5" customHeight="1">
      <c r="A42" s="47" t="s">
        <v>102</v>
      </c>
      <c r="B42" s="13"/>
      <c r="C42" s="16"/>
      <c r="D42" s="14"/>
      <c r="E42" s="1">
        <v>0</v>
      </c>
      <c r="F42" s="1">
        <v>0</v>
      </c>
      <c r="G42" s="1">
        <v>0</v>
      </c>
      <c r="H42" s="1">
        <v>2</v>
      </c>
      <c r="I42" s="1">
        <v>2</v>
      </c>
      <c r="J42" s="1">
        <v>0</v>
      </c>
      <c r="K42" s="1">
        <v>1</v>
      </c>
      <c r="L42" s="1">
        <v>0</v>
      </c>
      <c r="M42" s="1">
        <v>1</v>
      </c>
      <c r="N42" s="4">
        <v>2</v>
      </c>
      <c r="O42" s="4">
        <v>1</v>
      </c>
      <c r="P42" s="4">
        <v>1</v>
      </c>
    </row>
    <row r="43" spans="1:16">
      <c r="A43" s="47" t="s">
        <v>426</v>
      </c>
      <c r="B43" s="13"/>
      <c r="C43" s="16"/>
      <c r="D43" s="14"/>
      <c r="E43" s="1">
        <v>20</v>
      </c>
      <c r="F43" s="1">
        <v>16</v>
      </c>
      <c r="G43" s="1">
        <v>4</v>
      </c>
      <c r="H43" s="1">
        <v>21</v>
      </c>
      <c r="I43" s="1">
        <v>19</v>
      </c>
      <c r="J43" s="1">
        <v>2</v>
      </c>
      <c r="K43" s="1">
        <v>16</v>
      </c>
      <c r="L43" s="1">
        <v>15</v>
      </c>
      <c r="M43" s="1">
        <v>1</v>
      </c>
      <c r="N43" s="4">
        <v>22</v>
      </c>
      <c r="O43" s="4">
        <v>20</v>
      </c>
      <c r="P43" s="4">
        <v>2</v>
      </c>
    </row>
    <row r="44" spans="1:16">
      <c r="A44" s="48" t="s">
        <v>427</v>
      </c>
      <c r="B44" s="16"/>
      <c r="C44" s="16"/>
      <c r="D44" s="14"/>
      <c r="E44" s="4">
        <v>15</v>
      </c>
      <c r="F44" s="4">
        <v>12</v>
      </c>
      <c r="G44" s="4">
        <v>3</v>
      </c>
      <c r="H44" s="4">
        <v>20</v>
      </c>
      <c r="I44" s="4">
        <v>17</v>
      </c>
      <c r="J44" s="4">
        <v>3</v>
      </c>
      <c r="K44" s="4">
        <v>15</v>
      </c>
      <c r="L44" s="4">
        <v>12</v>
      </c>
      <c r="M44" s="4">
        <v>3</v>
      </c>
      <c r="N44" s="4">
        <v>28</v>
      </c>
      <c r="O44" s="4">
        <v>24</v>
      </c>
      <c r="P44" s="4">
        <v>4</v>
      </c>
    </row>
    <row r="45" spans="1:16">
      <c r="A45" s="48" t="s">
        <v>45</v>
      </c>
      <c r="B45" s="16"/>
      <c r="C45" s="16"/>
      <c r="D45" s="14"/>
      <c r="E45" s="4">
        <v>0</v>
      </c>
      <c r="F45" s="4">
        <v>0</v>
      </c>
      <c r="G45" s="4">
        <v>0</v>
      </c>
      <c r="H45" s="4">
        <v>0</v>
      </c>
      <c r="I45" s="4">
        <v>0</v>
      </c>
      <c r="J45" s="4">
        <v>0</v>
      </c>
      <c r="K45" s="4">
        <v>9</v>
      </c>
      <c r="L45" s="4">
        <v>4</v>
      </c>
      <c r="M45" s="4">
        <v>5</v>
      </c>
      <c r="N45" s="4">
        <v>14</v>
      </c>
      <c r="O45" s="4">
        <v>6</v>
      </c>
      <c r="P45" s="4">
        <v>8</v>
      </c>
    </row>
    <row r="46" spans="1:16" ht="5.0999999999999996" customHeight="1">
      <c r="A46" s="6"/>
      <c r="B46" s="6"/>
      <c r="C46" s="6"/>
      <c r="D46" s="7"/>
      <c r="E46" s="6"/>
      <c r="F46" s="6"/>
      <c r="G46" s="6"/>
      <c r="H46" s="6"/>
      <c r="I46" s="6"/>
      <c r="J46" s="6"/>
      <c r="K46" s="6"/>
      <c r="L46" s="6"/>
      <c r="M46" s="6"/>
      <c r="N46" s="6"/>
      <c r="O46" s="6"/>
      <c r="P46" s="6"/>
    </row>
    <row r="47" spans="1:16">
      <c r="A47" s="15" t="s">
        <v>601</v>
      </c>
      <c r="B47" s="5"/>
      <c r="C47" s="5"/>
      <c r="D47" s="5"/>
      <c r="E47" s="5"/>
      <c r="F47" s="5"/>
      <c r="G47" s="5"/>
      <c r="H47" s="5"/>
      <c r="I47" s="5"/>
      <c r="J47" s="5"/>
      <c r="K47" s="5"/>
      <c r="L47" s="5"/>
      <c r="M47" s="5"/>
      <c r="N47" s="5"/>
      <c r="O47" s="5"/>
      <c r="P47" s="5"/>
    </row>
    <row r="48" spans="1:16">
      <c r="A48" s="5" t="s">
        <v>555</v>
      </c>
      <c r="B48" s="5"/>
      <c r="C48" s="5"/>
      <c r="D48" s="5"/>
      <c r="E48" s="5"/>
      <c r="F48" s="5"/>
      <c r="G48" s="5"/>
      <c r="H48" s="5"/>
      <c r="I48" s="5"/>
      <c r="J48" s="5"/>
      <c r="K48" s="5"/>
      <c r="L48" s="5"/>
      <c r="M48" s="5"/>
      <c r="N48" s="5"/>
      <c r="O48" s="5"/>
      <c r="P48" s="5"/>
    </row>
  </sheetData>
  <mergeCells count="23">
    <mergeCell ref="A25:C25"/>
    <mergeCell ref="M5:M7"/>
    <mergeCell ref="N5:N7"/>
    <mergeCell ref="A5:A7"/>
    <mergeCell ref="B5:B7"/>
    <mergeCell ref="A22:D23"/>
    <mergeCell ref="E22:G22"/>
    <mergeCell ref="H22:J22"/>
    <mergeCell ref="K22:M22"/>
    <mergeCell ref="N22:P22"/>
    <mergeCell ref="O5:O7"/>
    <mergeCell ref="P5:P6"/>
    <mergeCell ref="C6:C7"/>
    <mergeCell ref="D6:D7"/>
    <mergeCell ref="E6:E7"/>
    <mergeCell ref="F6:F7"/>
    <mergeCell ref="L5:L7"/>
    <mergeCell ref="I6:I7"/>
    <mergeCell ref="G6:G7"/>
    <mergeCell ref="H6:H7"/>
    <mergeCell ref="C5:I5"/>
    <mergeCell ref="J5:J7"/>
    <mergeCell ref="K5:K7"/>
  </mergeCells>
  <phoneticPr fontId="3"/>
  <pageMargins left="0.39370078740157483" right="0.59055118110236227" top="0.39370078740157483" bottom="0.39370078740157483" header="0.31496062992125984" footer="0.31496062992125984"/>
  <pageSetup paperSize="9" firstPageNumber="137"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N53"/>
  <sheetViews>
    <sheetView tabSelected="1" zoomScaleNormal="100" workbookViewId="0"/>
  </sheetViews>
  <sheetFormatPr defaultRowHeight="13.5"/>
  <cols>
    <col min="1" max="1" width="11.375" style="108" customWidth="1"/>
    <col min="2" max="13" width="6.875" style="108" customWidth="1"/>
    <col min="14" max="14" width="9" style="108"/>
    <col min="15" max="16384" width="9" style="62"/>
  </cols>
  <sheetData>
    <row r="1" spans="1:13">
      <c r="A1" s="102" t="s">
        <v>682</v>
      </c>
      <c r="B1" s="5"/>
      <c r="C1" s="5"/>
      <c r="D1" s="5"/>
      <c r="E1" s="5"/>
      <c r="F1" s="5"/>
      <c r="G1" s="5"/>
      <c r="H1" s="5"/>
      <c r="I1" s="5"/>
      <c r="J1" s="5"/>
      <c r="K1" s="5"/>
      <c r="L1" s="5"/>
    </row>
    <row r="2" spans="1:13">
      <c r="A2" s="5"/>
      <c r="B2" s="5"/>
      <c r="C2" s="5"/>
      <c r="D2" s="5"/>
      <c r="E2" s="5"/>
      <c r="F2" s="5"/>
      <c r="G2" s="5"/>
      <c r="H2" s="5"/>
      <c r="I2" s="5"/>
      <c r="J2" s="5"/>
      <c r="K2" s="5"/>
      <c r="L2" s="5"/>
      <c r="M2" s="5"/>
    </row>
    <row r="3" spans="1:13" ht="14.25">
      <c r="A3" s="10" t="s">
        <v>592</v>
      </c>
      <c r="B3" s="5"/>
      <c r="C3" s="5"/>
      <c r="D3" s="5"/>
      <c r="E3" s="5"/>
      <c r="F3" s="5"/>
      <c r="G3" s="5"/>
      <c r="H3" s="5"/>
      <c r="I3" s="5"/>
      <c r="J3" s="5"/>
      <c r="K3" s="5"/>
      <c r="L3" s="5"/>
      <c r="M3" s="5"/>
    </row>
    <row r="4" spans="1:13">
      <c r="A4" s="15" t="s">
        <v>130</v>
      </c>
      <c r="B4" s="5"/>
      <c r="C4" s="5"/>
      <c r="D4" s="5"/>
      <c r="E4" s="5"/>
      <c r="F4" s="5"/>
      <c r="G4" s="5"/>
      <c r="H4" s="5"/>
      <c r="I4" s="5"/>
      <c r="J4" s="5"/>
      <c r="K4" s="5"/>
      <c r="L4" s="5"/>
      <c r="M4" s="5"/>
    </row>
    <row r="5" spans="1:13">
      <c r="A5" s="5"/>
      <c r="B5" s="5"/>
      <c r="C5" s="5"/>
      <c r="D5" s="5"/>
      <c r="E5" s="5"/>
      <c r="F5" s="5"/>
      <c r="G5" s="5"/>
      <c r="H5" s="5"/>
      <c r="I5" s="5"/>
      <c r="J5" s="5"/>
      <c r="K5" s="5"/>
      <c r="L5" s="5"/>
      <c r="M5" s="5"/>
    </row>
    <row r="6" spans="1:13">
      <c r="A6" s="140" t="s">
        <v>121</v>
      </c>
      <c r="B6" s="123" t="s">
        <v>122</v>
      </c>
      <c r="C6" s="123"/>
      <c r="D6" s="123"/>
      <c r="E6" s="123"/>
      <c r="F6" s="123"/>
      <c r="G6" s="123"/>
      <c r="H6" s="123" t="s">
        <v>123</v>
      </c>
      <c r="I6" s="123"/>
      <c r="J6" s="123"/>
      <c r="K6" s="123" t="s">
        <v>124</v>
      </c>
      <c r="L6" s="123"/>
      <c r="M6" s="124"/>
    </row>
    <row r="7" spans="1:13">
      <c r="A7" s="122"/>
      <c r="B7" s="89" t="s">
        <v>125</v>
      </c>
      <c r="C7" s="89" t="s">
        <v>111</v>
      </c>
      <c r="D7" s="89" t="s">
        <v>112</v>
      </c>
      <c r="E7" s="89" t="s">
        <v>113</v>
      </c>
      <c r="F7" s="89" t="s">
        <v>126</v>
      </c>
      <c r="G7" s="89" t="s">
        <v>127</v>
      </c>
      <c r="H7" s="89" t="s">
        <v>114</v>
      </c>
      <c r="I7" s="89" t="s">
        <v>115</v>
      </c>
      <c r="J7" s="89" t="s">
        <v>116</v>
      </c>
      <c r="K7" s="89" t="s">
        <v>117</v>
      </c>
      <c r="L7" s="89" t="s">
        <v>118</v>
      </c>
      <c r="M7" s="90" t="s">
        <v>119</v>
      </c>
    </row>
    <row r="8" spans="1:13">
      <c r="A8" s="14" t="s">
        <v>128</v>
      </c>
      <c r="B8" s="13"/>
      <c r="C8" s="13"/>
      <c r="D8" s="13"/>
      <c r="E8" s="13"/>
      <c r="F8" s="13"/>
      <c r="G8" s="18" t="s">
        <v>28</v>
      </c>
      <c r="H8" s="18"/>
      <c r="I8" s="13"/>
      <c r="J8" s="13"/>
      <c r="K8" s="13"/>
      <c r="L8" s="13"/>
      <c r="M8" s="13"/>
    </row>
    <row r="9" spans="1:13">
      <c r="A9" s="92" t="s">
        <v>617</v>
      </c>
      <c r="B9" s="37">
        <v>116.6</v>
      </c>
      <c r="C9" s="37">
        <v>122.5</v>
      </c>
      <c r="D9" s="37">
        <v>127.8</v>
      </c>
      <c r="E9" s="37">
        <v>133.30000000000001</v>
      </c>
      <c r="F9" s="37">
        <v>138.6</v>
      </c>
      <c r="G9" s="37">
        <v>144.69999999999999</v>
      </c>
      <c r="H9" s="37">
        <v>151.80000000000001</v>
      </c>
      <c r="I9" s="37">
        <v>161</v>
      </c>
      <c r="J9" s="37">
        <v>164.4</v>
      </c>
      <c r="K9" s="37">
        <v>168.8</v>
      </c>
      <c r="L9" s="37">
        <v>170</v>
      </c>
      <c r="M9" s="37">
        <v>171.6</v>
      </c>
    </row>
    <row r="10" spans="1:13">
      <c r="A10" s="64" t="s">
        <v>460</v>
      </c>
      <c r="B10" s="37">
        <v>116.6</v>
      </c>
      <c r="C10" s="37">
        <v>122.4</v>
      </c>
      <c r="D10" s="37">
        <v>128.19999999999999</v>
      </c>
      <c r="E10" s="37">
        <v>133.19999999999999</v>
      </c>
      <c r="F10" s="37">
        <v>138.69999999999999</v>
      </c>
      <c r="G10" s="37">
        <v>144.69999999999999</v>
      </c>
      <c r="H10" s="37">
        <v>152</v>
      </c>
      <c r="I10" s="37">
        <v>159.19999999999999</v>
      </c>
      <c r="J10" s="37">
        <v>164.4</v>
      </c>
      <c r="K10" s="37">
        <v>169.5</v>
      </c>
      <c r="L10" s="37">
        <v>170.5</v>
      </c>
      <c r="M10" s="37">
        <v>171.5</v>
      </c>
    </row>
    <row r="11" spans="1:13">
      <c r="A11" s="64" t="s">
        <v>461</v>
      </c>
      <c r="B11" s="37">
        <v>116.7</v>
      </c>
      <c r="C11" s="37">
        <v>122.4</v>
      </c>
      <c r="D11" s="37">
        <v>128.19999999999999</v>
      </c>
      <c r="E11" s="37">
        <v>133.6</v>
      </c>
      <c r="F11" s="37">
        <v>138.5</v>
      </c>
      <c r="G11" s="37">
        <v>144.80000000000001</v>
      </c>
      <c r="H11" s="37">
        <v>151.6</v>
      </c>
      <c r="I11" s="37">
        <v>159.1</v>
      </c>
      <c r="J11" s="37">
        <v>164.2</v>
      </c>
      <c r="K11" s="37">
        <v>169.2</v>
      </c>
      <c r="L11" s="37">
        <v>170.7</v>
      </c>
      <c r="M11" s="37">
        <v>171.5</v>
      </c>
    </row>
    <row r="12" spans="1:13">
      <c r="A12" s="64" t="s">
        <v>462</v>
      </c>
      <c r="B12" s="37">
        <v>116.6</v>
      </c>
      <c r="C12" s="37">
        <v>122.4</v>
      </c>
      <c r="D12" s="37">
        <v>128.19999999999999</v>
      </c>
      <c r="E12" s="37">
        <v>133.19999999999999</v>
      </c>
      <c r="F12" s="37">
        <v>138.9</v>
      </c>
      <c r="G12" s="37">
        <v>144.1</v>
      </c>
      <c r="H12" s="37">
        <v>152.1</v>
      </c>
      <c r="I12" s="37">
        <v>158.9</v>
      </c>
      <c r="J12" s="37">
        <v>164.7</v>
      </c>
      <c r="K12" s="37">
        <v>168.5</v>
      </c>
      <c r="L12" s="37">
        <v>170.1</v>
      </c>
      <c r="M12" s="37">
        <v>171.7</v>
      </c>
    </row>
    <row r="13" spans="1:13">
      <c r="A13" s="64" t="s">
        <v>463</v>
      </c>
      <c r="B13" s="37">
        <v>116.7</v>
      </c>
      <c r="C13" s="37">
        <v>122.4</v>
      </c>
      <c r="D13" s="37">
        <v>128.19999999999999</v>
      </c>
      <c r="E13" s="37">
        <v>133.19999999999999</v>
      </c>
      <c r="F13" s="37">
        <v>138.6</v>
      </c>
      <c r="G13" s="37">
        <v>144.9</v>
      </c>
      <c r="H13" s="37">
        <v>152</v>
      </c>
      <c r="I13" s="37">
        <v>159.19999999999999</v>
      </c>
      <c r="J13" s="37">
        <v>164.6</v>
      </c>
      <c r="K13" s="37">
        <v>169.4</v>
      </c>
      <c r="L13" s="37">
        <v>170</v>
      </c>
      <c r="M13" s="37">
        <v>171.6</v>
      </c>
    </row>
    <row r="14" spans="1:13">
      <c r="A14" s="64" t="s">
        <v>464</v>
      </c>
      <c r="B14" s="37">
        <v>116.4</v>
      </c>
      <c r="C14" s="37">
        <v>122.5</v>
      </c>
      <c r="D14" s="37">
        <v>128.19999999999999</v>
      </c>
      <c r="E14" s="37">
        <v>133.30000000000001</v>
      </c>
      <c r="F14" s="37">
        <v>138.5</v>
      </c>
      <c r="G14" s="37">
        <v>144.5</v>
      </c>
      <c r="H14" s="37">
        <v>151.9</v>
      </c>
      <c r="I14" s="37">
        <v>158.9</v>
      </c>
      <c r="J14" s="37">
        <v>164.7</v>
      </c>
      <c r="K14" s="37">
        <v>168.6</v>
      </c>
      <c r="L14" s="37">
        <v>171</v>
      </c>
      <c r="M14" s="37">
        <v>170.7</v>
      </c>
    </row>
    <row r="15" spans="1:13">
      <c r="A15" s="64" t="s">
        <v>446</v>
      </c>
      <c r="B15" s="37">
        <v>116.3</v>
      </c>
      <c r="C15" s="37">
        <v>122.4</v>
      </c>
      <c r="D15" s="37">
        <v>128.19999999999999</v>
      </c>
      <c r="E15" s="37">
        <v>133.30000000000001</v>
      </c>
      <c r="F15" s="37">
        <v>138.6</v>
      </c>
      <c r="G15" s="37">
        <v>144.5</v>
      </c>
      <c r="H15" s="37">
        <v>151.69999999999999</v>
      </c>
      <c r="I15" s="37">
        <v>159.19999999999999</v>
      </c>
      <c r="J15" s="37">
        <v>164.5</v>
      </c>
      <c r="K15" s="37">
        <v>169.4</v>
      </c>
      <c r="L15" s="37">
        <v>169.8</v>
      </c>
      <c r="M15" s="37">
        <v>171.2</v>
      </c>
    </row>
    <row r="16" spans="1:13">
      <c r="A16" s="64" t="s">
        <v>459</v>
      </c>
      <c r="B16" s="37">
        <v>116.6</v>
      </c>
      <c r="C16" s="37">
        <v>122.2</v>
      </c>
      <c r="D16" s="37">
        <v>128</v>
      </c>
      <c r="E16" s="37">
        <v>133.5</v>
      </c>
      <c r="F16" s="37">
        <v>138.69999999999999</v>
      </c>
      <c r="G16" s="37">
        <v>144.6</v>
      </c>
      <c r="H16" s="37">
        <v>151.69999999999999</v>
      </c>
      <c r="I16" s="37">
        <v>158.69999999999999</v>
      </c>
      <c r="J16" s="37">
        <v>164.8</v>
      </c>
      <c r="K16" s="37">
        <v>168.3</v>
      </c>
      <c r="L16" s="37">
        <v>171</v>
      </c>
      <c r="M16" s="37">
        <v>171</v>
      </c>
    </row>
    <row r="17" spans="1:13">
      <c r="A17" s="64" t="s">
        <v>547</v>
      </c>
      <c r="B17" s="37">
        <v>116.4</v>
      </c>
      <c r="C17" s="37">
        <v>122.3</v>
      </c>
      <c r="D17" s="37">
        <v>127.7</v>
      </c>
      <c r="E17" s="37">
        <v>133.30000000000001</v>
      </c>
      <c r="F17" s="37">
        <v>138.9</v>
      </c>
      <c r="G17" s="37">
        <v>144.80000000000001</v>
      </c>
      <c r="H17" s="37">
        <v>151.80000000000001</v>
      </c>
      <c r="I17" s="37">
        <v>158.80000000000001</v>
      </c>
      <c r="J17" s="37">
        <v>164.3</v>
      </c>
      <c r="K17" s="37">
        <v>168</v>
      </c>
      <c r="L17" s="37">
        <v>169.7</v>
      </c>
      <c r="M17" s="37">
        <v>171.9</v>
      </c>
    </row>
    <row r="18" spans="1:13" ht="18" customHeight="1">
      <c r="A18" s="64" t="s">
        <v>661</v>
      </c>
      <c r="B18" s="37">
        <v>115.8</v>
      </c>
      <c r="C18" s="37">
        <v>121.7</v>
      </c>
      <c r="D18" s="37">
        <v>127.4</v>
      </c>
      <c r="E18" s="37">
        <v>132.5</v>
      </c>
      <c r="F18" s="37">
        <v>138</v>
      </c>
      <c r="G18" s="37">
        <v>144.4</v>
      </c>
      <c r="H18" s="37">
        <v>151.5</v>
      </c>
      <c r="I18" s="37">
        <v>158.5</v>
      </c>
      <c r="J18" s="37">
        <v>164</v>
      </c>
      <c r="K18" s="37">
        <v>169</v>
      </c>
      <c r="L18" s="37">
        <v>170</v>
      </c>
      <c r="M18" s="37">
        <v>170</v>
      </c>
    </row>
    <row r="19" spans="1:13" ht="18" customHeight="1">
      <c r="A19" s="14"/>
      <c r="B19" s="65"/>
      <c r="C19" s="65"/>
      <c r="D19" s="65"/>
      <c r="E19" s="65"/>
      <c r="F19" s="65"/>
      <c r="G19" s="66" t="s">
        <v>29</v>
      </c>
      <c r="H19" s="66"/>
      <c r="I19" s="65"/>
      <c r="J19" s="65"/>
      <c r="K19" s="65"/>
      <c r="L19" s="65"/>
      <c r="M19" s="65"/>
    </row>
    <row r="20" spans="1:13">
      <c r="A20" s="92" t="s">
        <v>617</v>
      </c>
      <c r="B20" s="37">
        <v>115.7</v>
      </c>
      <c r="C20" s="37">
        <v>121.6</v>
      </c>
      <c r="D20" s="37">
        <v>127.4</v>
      </c>
      <c r="E20" s="37">
        <v>133.5</v>
      </c>
      <c r="F20" s="37">
        <v>140.1</v>
      </c>
      <c r="G20" s="37">
        <v>146.4</v>
      </c>
      <c r="H20" s="37">
        <v>151.9</v>
      </c>
      <c r="I20" s="37">
        <v>154.80000000000001</v>
      </c>
      <c r="J20" s="37">
        <v>156.19999999999999</v>
      </c>
      <c r="K20" s="37">
        <v>156.80000000000001</v>
      </c>
      <c r="L20" s="37">
        <v>157.69999999999999</v>
      </c>
      <c r="M20" s="37">
        <v>158</v>
      </c>
    </row>
    <row r="21" spans="1:13">
      <c r="A21" s="64" t="s">
        <v>460</v>
      </c>
      <c r="B21" s="37">
        <v>115.9</v>
      </c>
      <c r="C21" s="37">
        <v>121.6</v>
      </c>
      <c r="D21" s="37">
        <v>127.5</v>
      </c>
      <c r="E21" s="37">
        <v>133.4</v>
      </c>
      <c r="F21" s="37">
        <v>140.19999999999999</v>
      </c>
      <c r="G21" s="37">
        <v>146.69999999999999</v>
      </c>
      <c r="H21" s="37">
        <v>151.5</v>
      </c>
      <c r="I21" s="37">
        <v>154.9</v>
      </c>
      <c r="J21" s="37">
        <v>156.30000000000001</v>
      </c>
      <c r="K21" s="37">
        <v>157.5</v>
      </c>
      <c r="L21" s="37">
        <v>157.5</v>
      </c>
      <c r="M21" s="37">
        <v>157.9</v>
      </c>
    </row>
    <row r="22" spans="1:13">
      <c r="A22" s="64" t="s">
        <v>461</v>
      </c>
      <c r="B22" s="37">
        <v>115.8</v>
      </c>
      <c r="C22" s="37">
        <v>121.8</v>
      </c>
      <c r="D22" s="37">
        <v>127.5</v>
      </c>
      <c r="E22" s="37">
        <v>133.5</v>
      </c>
      <c r="F22" s="37">
        <v>140.1</v>
      </c>
      <c r="G22" s="37">
        <v>146.9</v>
      </c>
      <c r="H22" s="37">
        <v>151.6</v>
      </c>
      <c r="I22" s="37">
        <v>154.5</v>
      </c>
      <c r="J22" s="37">
        <v>156.19999999999999</v>
      </c>
      <c r="K22" s="37">
        <v>157.30000000000001</v>
      </c>
      <c r="L22" s="37">
        <v>157.5</v>
      </c>
      <c r="M22" s="37">
        <v>157.5</v>
      </c>
    </row>
    <row r="23" spans="1:13">
      <c r="A23" s="64" t="s">
        <v>462</v>
      </c>
      <c r="B23" s="37">
        <v>116</v>
      </c>
      <c r="C23" s="37">
        <v>121.6</v>
      </c>
      <c r="D23" s="37">
        <v>127.5</v>
      </c>
      <c r="E23" s="37">
        <v>133.5</v>
      </c>
      <c r="F23" s="37">
        <v>140.19999999999999</v>
      </c>
      <c r="G23" s="37">
        <v>146.9</v>
      </c>
      <c r="H23" s="37">
        <v>151.9</v>
      </c>
      <c r="I23" s="37">
        <v>154.80000000000001</v>
      </c>
      <c r="J23" s="37">
        <v>156.19999999999999</v>
      </c>
      <c r="K23" s="37">
        <v>157.4</v>
      </c>
      <c r="L23" s="37">
        <v>158.1</v>
      </c>
      <c r="M23" s="37">
        <v>158.19999999999999</v>
      </c>
    </row>
    <row r="24" spans="1:13">
      <c r="A24" s="64" t="s">
        <v>463</v>
      </c>
      <c r="B24" s="37">
        <v>115.7</v>
      </c>
      <c r="C24" s="37">
        <v>121.8</v>
      </c>
      <c r="D24" s="37">
        <v>127.5</v>
      </c>
      <c r="E24" s="37">
        <v>133.69999999999999</v>
      </c>
      <c r="F24" s="37">
        <v>140.19999999999999</v>
      </c>
      <c r="G24" s="37">
        <v>146.80000000000001</v>
      </c>
      <c r="H24" s="37">
        <v>152</v>
      </c>
      <c r="I24" s="37">
        <v>154.9</v>
      </c>
      <c r="J24" s="37">
        <v>156.19999999999999</v>
      </c>
      <c r="K24" s="37">
        <v>156.9</v>
      </c>
      <c r="L24" s="37">
        <v>157.6</v>
      </c>
      <c r="M24" s="37">
        <v>158.1</v>
      </c>
    </row>
    <row r="25" spans="1:13">
      <c r="A25" s="64" t="s">
        <v>464</v>
      </c>
      <c r="B25" s="37">
        <v>115.7</v>
      </c>
      <c r="C25" s="37">
        <v>121.5</v>
      </c>
      <c r="D25" s="37">
        <v>127.5</v>
      </c>
      <c r="E25" s="37">
        <v>133.4</v>
      </c>
      <c r="F25" s="37">
        <v>140.5</v>
      </c>
      <c r="G25" s="37">
        <v>146.69999999999999</v>
      </c>
      <c r="H25" s="37">
        <v>151.9</v>
      </c>
      <c r="I25" s="37">
        <v>155</v>
      </c>
      <c r="J25" s="37">
        <v>156.30000000000001</v>
      </c>
      <c r="K25" s="37">
        <v>157.6</v>
      </c>
      <c r="L25" s="37">
        <v>157.4</v>
      </c>
      <c r="M25" s="37">
        <v>157.69999999999999</v>
      </c>
    </row>
    <row r="26" spans="1:13">
      <c r="A26" s="64" t="s">
        <v>446</v>
      </c>
      <c r="B26" s="37">
        <v>115.4</v>
      </c>
      <c r="C26" s="37">
        <v>121.5</v>
      </c>
      <c r="D26" s="37">
        <v>127.3</v>
      </c>
      <c r="E26" s="37">
        <v>133.5</v>
      </c>
      <c r="F26" s="37">
        <v>139.80000000000001</v>
      </c>
      <c r="G26" s="37">
        <v>146.9</v>
      </c>
      <c r="H26" s="37">
        <v>151.69999999999999</v>
      </c>
      <c r="I26" s="37">
        <v>154.80000000000001</v>
      </c>
      <c r="J26" s="37">
        <v>156.5</v>
      </c>
      <c r="K26" s="37">
        <v>157.1</v>
      </c>
      <c r="L26" s="37">
        <v>157.6</v>
      </c>
      <c r="M26" s="37">
        <v>157.6</v>
      </c>
    </row>
    <row r="27" spans="1:13">
      <c r="A27" s="64" t="s">
        <v>459</v>
      </c>
      <c r="B27" s="37">
        <v>115.6</v>
      </c>
      <c r="C27" s="37">
        <v>121.2</v>
      </c>
      <c r="D27" s="37">
        <v>127.3</v>
      </c>
      <c r="E27" s="37">
        <v>133.4</v>
      </c>
      <c r="F27" s="37">
        <v>140.19999999999999</v>
      </c>
      <c r="G27" s="37">
        <v>146.6</v>
      </c>
      <c r="H27" s="37">
        <v>151.80000000000001</v>
      </c>
      <c r="I27" s="37">
        <v>154.6</v>
      </c>
      <c r="J27" s="37">
        <v>156.30000000000001</v>
      </c>
      <c r="K27" s="37">
        <v>157.6</v>
      </c>
      <c r="L27" s="37">
        <v>157.5</v>
      </c>
      <c r="M27" s="37">
        <v>158.1</v>
      </c>
    </row>
    <row r="28" spans="1:13">
      <c r="A28" s="64" t="s">
        <v>547</v>
      </c>
      <c r="B28" s="37">
        <v>115.5</v>
      </c>
      <c r="C28" s="37">
        <v>121.4</v>
      </c>
      <c r="D28" s="37">
        <v>127</v>
      </c>
      <c r="E28" s="37">
        <v>133.19999999999999</v>
      </c>
      <c r="F28" s="37">
        <v>140.19999999999999</v>
      </c>
      <c r="G28" s="37">
        <v>146.80000000000001</v>
      </c>
      <c r="H28" s="37">
        <v>151.6</v>
      </c>
      <c r="I28" s="37">
        <v>154.80000000000001</v>
      </c>
      <c r="J28" s="37">
        <v>156.30000000000001</v>
      </c>
      <c r="K28" s="37">
        <v>156.5</v>
      </c>
      <c r="L28" s="37">
        <v>158</v>
      </c>
      <c r="M28" s="37">
        <v>157.80000000000001</v>
      </c>
    </row>
    <row r="29" spans="1:13" ht="18" customHeight="1">
      <c r="A29" s="64" t="s">
        <v>618</v>
      </c>
      <c r="B29" s="37">
        <v>115</v>
      </c>
      <c r="C29" s="37">
        <v>120.9</v>
      </c>
      <c r="D29" s="37">
        <v>126.7</v>
      </c>
      <c r="E29" s="37">
        <v>132.69999999999999</v>
      </c>
      <c r="F29" s="37">
        <v>139.19999999999999</v>
      </c>
      <c r="G29" s="37">
        <v>146.19999999999999</v>
      </c>
      <c r="H29" s="37">
        <v>151.19999999999999</v>
      </c>
      <c r="I29" s="37">
        <v>154.1</v>
      </c>
      <c r="J29" s="37">
        <v>155.80000000000001</v>
      </c>
      <c r="K29" s="37">
        <v>157</v>
      </c>
      <c r="L29" s="37">
        <v>157</v>
      </c>
      <c r="M29" s="37">
        <v>158</v>
      </c>
    </row>
    <row r="30" spans="1:13" ht="18" customHeight="1">
      <c r="A30" s="14" t="s">
        <v>129</v>
      </c>
      <c r="B30" s="13"/>
      <c r="C30" s="13"/>
      <c r="D30" s="13"/>
      <c r="E30" s="13"/>
      <c r="F30" s="13"/>
      <c r="G30" s="18" t="s">
        <v>28</v>
      </c>
      <c r="H30" s="18"/>
      <c r="I30" s="13"/>
      <c r="J30" s="13"/>
      <c r="K30" s="13"/>
      <c r="L30" s="13"/>
      <c r="M30" s="13"/>
    </row>
    <row r="31" spans="1:13">
      <c r="A31" s="92" t="s">
        <v>617</v>
      </c>
      <c r="B31" s="37">
        <v>21.4</v>
      </c>
      <c r="C31" s="37">
        <v>24.2</v>
      </c>
      <c r="D31" s="37">
        <v>27.1</v>
      </c>
      <c r="E31" s="37">
        <v>30.6</v>
      </c>
      <c r="F31" s="37">
        <v>34</v>
      </c>
      <c r="G31" s="37">
        <v>38.700000000000003</v>
      </c>
      <c r="H31" s="37">
        <v>44.3</v>
      </c>
      <c r="I31" s="37">
        <v>48.7</v>
      </c>
      <c r="J31" s="37">
        <v>54.1</v>
      </c>
      <c r="K31" s="37">
        <v>61</v>
      </c>
      <c r="L31" s="37">
        <v>63.6</v>
      </c>
      <c r="M31" s="37">
        <v>64.900000000000006</v>
      </c>
    </row>
    <row r="32" spans="1:13">
      <c r="A32" s="64" t="s">
        <v>460</v>
      </c>
      <c r="B32" s="37">
        <v>21.4</v>
      </c>
      <c r="C32" s="37">
        <v>24</v>
      </c>
      <c r="D32" s="37">
        <v>27.3</v>
      </c>
      <c r="E32" s="37">
        <v>30.5</v>
      </c>
      <c r="F32" s="37">
        <v>34.4</v>
      </c>
      <c r="G32" s="37">
        <v>38.299999999999997</v>
      </c>
      <c r="H32" s="37">
        <v>44</v>
      </c>
      <c r="I32" s="37">
        <v>49.3</v>
      </c>
      <c r="J32" s="37">
        <v>53.9</v>
      </c>
      <c r="K32" s="37">
        <v>60.7</v>
      </c>
      <c r="L32" s="37">
        <v>63</v>
      </c>
      <c r="M32" s="37">
        <v>65.099999999999994</v>
      </c>
    </row>
    <row r="33" spans="1:13">
      <c r="A33" s="64" t="s">
        <v>461</v>
      </c>
      <c r="B33" s="37">
        <v>21.5</v>
      </c>
      <c r="C33" s="37">
        <v>24</v>
      </c>
      <c r="D33" s="37">
        <v>27.3</v>
      </c>
      <c r="E33" s="37">
        <v>30.8</v>
      </c>
      <c r="F33" s="37">
        <v>33.9</v>
      </c>
      <c r="G33" s="37">
        <v>38.6</v>
      </c>
      <c r="H33" s="37">
        <v>43.3</v>
      </c>
      <c r="I33" s="37">
        <v>48.9</v>
      </c>
      <c r="J33" s="37">
        <v>54.1</v>
      </c>
      <c r="K33" s="37">
        <v>60.6</v>
      </c>
      <c r="L33" s="37">
        <v>62.6</v>
      </c>
      <c r="M33" s="37">
        <v>64.8</v>
      </c>
    </row>
    <row r="34" spans="1:13">
      <c r="A34" s="64" t="s">
        <v>462</v>
      </c>
      <c r="B34" s="37">
        <v>21.3</v>
      </c>
      <c r="C34" s="37">
        <v>23.9</v>
      </c>
      <c r="D34" s="37">
        <v>27.3</v>
      </c>
      <c r="E34" s="37">
        <v>30.2</v>
      </c>
      <c r="F34" s="37">
        <v>34.1</v>
      </c>
      <c r="G34" s="37">
        <v>37.9</v>
      </c>
      <c r="H34" s="37">
        <v>43.8</v>
      </c>
      <c r="I34" s="37">
        <v>48.1</v>
      </c>
      <c r="J34" s="37">
        <v>54.1</v>
      </c>
      <c r="K34" s="37">
        <v>60.9</v>
      </c>
      <c r="L34" s="37">
        <v>61.4</v>
      </c>
      <c r="M34" s="37">
        <v>63.9</v>
      </c>
    </row>
    <row r="35" spans="1:13">
      <c r="A35" s="64" t="s">
        <v>463</v>
      </c>
      <c r="B35" s="37">
        <v>21.3</v>
      </c>
      <c r="C35" s="37">
        <v>23.9</v>
      </c>
      <c r="D35" s="37">
        <v>27.3</v>
      </c>
      <c r="E35" s="37">
        <v>30.2</v>
      </c>
      <c r="F35" s="37">
        <v>33.799999999999997</v>
      </c>
      <c r="G35" s="37">
        <v>38.299999999999997</v>
      </c>
      <c r="H35" s="37">
        <v>43.3</v>
      </c>
      <c r="I35" s="37">
        <v>48.8</v>
      </c>
      <c r="J35" s="37">
        <v>53.7</v>
      </c>
      <c r="K35" s="37">
        <v>60.6</v>
      </c>
      <c r="L35" s="37">
        <v>62.4</v>
      </c>
      <c r="M35" s="37">
        <v>63.4</v>
      </c>
    </row>
    <row r="36" spans="1:13">
      <c r="A36" s="64" t="s">
        <v>464</v>
      </c>
      <c r="B36" s="37">
        <v>21.2</v>
      </c>
      <c r="C36" s="37">
        <v>23.8</v>
      </c>
      <c r="D36" s="37">
        <v>27.3</v>
      </c>
      <c r="E36" s="37">
        <v>30.1</v>
      </c>
      <c r="F36" s="37">
        <v>33.6</v>
      </c>
      <c r="G36" s="37">
        <v>37.700000000000003</v>
      </c>
      <c r="H36" s="37">
        <v>43.4</v>
      </c>
      <c r="I36" s="37">
        <v>48.1</v>
      </c>
      <c r="J36" s="37">
        <v>54</v>
      </c>
      <c r="K36" s="37">
        <v>59.9</v>
      </c>
      <c r="L36" s="37">
        <v>62.2</v>
      </c>
      <c r="M36" s="37">
        <v>64.599999999999994</v>
      </c>
    </row>
    <row r="37" spans="1:13">
      <c r="A37" s="64" t="s">
        <v>446</v>
      </c>
      <c r="B37" s="37">
        <v>21.1</v>
      </c>
      <c r="C37" s="37">
        <v>23.9</v>
      </c>
      <c r="D37" s="37">
        <v>27</v>
      </c>
      <c r="E37" s="37">
        <v>30.4</v>
      </c>
      <c r="F37" s="37">
        <v>33.799999999999997</v>
      </c>
      <c r="G37" s="37">
        <v>37.9</v>
      </c>
      <c r="H37" s="37">
        <v>43</v>
      </c>
      <c r="I37" s="37">
        <v>48.5</v>
      </c>
      <c r="J37" s="37">
        <v>53.4</v>
      </c>
      <c r="K37" s="37">
        <v>60.6</v>
      </c>
      <c r="L37" s="37">
        <v>62.3</v>
      </c>
      <c r="M37" s="37">
        <v>63.3</v>
      </c>
    </row>
    <row r="38" spans="1:13">
      <c r="A38" s="64" t="s">
        <v>459</v>
      </c>
      <c r="B38" s="37">
        <v>21.2</v>
      </c>
      <c r="C38" s="37">
        <v>23.7</v>
      </c>
      <c r="D38" s="37">
        <v>27</v>
      </c>
      <c r="E38" s="37">
        <v>30.3</v>
      </c>
      <c r="F38" s="37">
        <v>34</v>
      </c>
      <c r="G38" s="37">
        <v>37.9</v>
      </c>
      <c r="H38" s="37">
        <v>42.9</v>
      </c>
      <c r="I38" s="37">
        <v>47.8</v>
      </c>
      <c r="J38" s="37">
        <v>53.7</v>
      </c>
      <c r="K38" s="37">
        <v>60</v>
      </c>
      <c r="L38" s="37">
        <v>62.3</v>
      </c>
      <c r="M38" s="37">
        <v>63.3</v>
      </c>
    </row>
    <row r="39" spans="1:13">
      <c r="A39" s="64" t="s">
        <v>547</v>
      </c>
      <c r="B39" s="37">
        <v>21.2</v>
      </c>
      <c r="C39" s="37">
        <v>23.7</v>
      </c>
      <c r="D39" s="37">
        <v>26.7</v>
      </c>
      <c r="E39" s="37">
        <v>30.2</v>
      </c>
      <c r="F39" s="37">
        <v>33.799999999999997</v>
      </c>
      <c r="G39" s="37">
        <v>38.200000000000003</v>
      </c>
      <c r="H39" s="37">
        <v>42.8</v>
      </c>
      <c r="I39" s="37">
        <v>47.8</v>
      </c>
      <c r="J39" s="37">
        <v>53</v>
      </c>
      <c r="K39" s="37">
        <v>58.1</v>
      </c>
      <c r="L39" s="37">
        <v>61.2</v>
      </c>
      <c r="M39" s="37">
        <v>64.5</v>
      </c>
    </row>
    <row r="40" spans="1:13" ht="18" customHeight="1">
      <c r="A40" s="64" t="s">
        <v>618</v>
      </c>
      <c r="B40" s="37">
        <v>20.6</v>
      </c>
      <c r="C40" s="37">
        <v>23.3</v>
      </c>
      <c r="D40" s="37">
        <v>26.2</v>
      </c>
      <c r="E40" s="37">
        <v>29.6</v>
      </c>
      <c r="F40" s="37">
        <v>33.299999999999997</v>
      </c>
      <c r="G40" s="37">
        <v>37.299999999999997</v>
      </c>
      <c r="H40" s="37">
        <v>42.6</v>
      </c>
      <c r="I40" s="37">
        <v>47.2</v>
      </c>
      <c r="J40" s="37">
        <v>52.6</v>
      </c>
      <c r="K40" s="37">
        <v>59.7</v>
      </c>
      <c r="L40" s="37">
        <v>60.1</v>
      </c>
      <c r="M40" s="37">
        <v>62</v>
      </c>
    </row>
    <row r="41" spans="1:13" ht="18" customHeight="1">
      <c r="A41" s="14"/>
      <c r="B41" s="65"/>
      <c r="C41" s="65"/>
      <c r="D41" s="65"/>
      <c r="E41" s="65"/>
      <c r="F41" s="65"/>
      <c r="G41" s="66" t="s">
        <v>29</v>
      </c>
      <c r="H41" s="66"/>
      <c r="I41" s="65"/>
      <c r="J41" s="65"/>
      <c r="K41" s="65"/>
      <c r="L41" s="65"/>
      <c r="M41" s="65"/>
    </row>
    <row r="42" spans="1:13">
      <c r="A42" s="92" t="s">
        <v>617</v>
      </c>
      <c r="B42" s="37">
        <v>20.9</v>
      </c>
      <c r="C42" s="37">
        <v>23.6</v>
      </c>
      <c r="D42" s="37">
        <v>26.5</v>
      </c>
      <c r="E42" s="37">
        <v>30.1</v>
      </c>
      <c r="F42" s="37">
        <v>34.299999999999997</v>
      </c>
      <c r="G42" s="37">
        <v>38.9</v>
      </c>
      <c r="H42" s="37">
        <v>44.8</v>
      </c>
      <c r="I42" s="37">
        <v>47.8</v>
      </c>
      <c r="J42" s="37">
        <v>50.6</v>
      </c>
      <c r="K42" s="37">
        <v>52.7</v>
      </c>
      <c r="L42" s="37">
        <v>53.7</v>
      </c>
      <c r="M42" s="37">
        <v>54.7</v>
      </c>
    </row>
    <row r="43" spans="1:13">
      <c r="A43" s="64" t="s">
        <v>460</v>
      </c>
      <c r="B43" s="37">
        <v>21</v>
      </c>
      <c r="C43" s="37">
        <v>23.5</v>
      </c>
      <c r="D43" s="37">
        <v>26.7</v>
      </c>
      <c r="E43" s="37">
        <v>30.1</v>
      </c>
      <c r="F43" s="37">
        <v>34.299999999999997</v>
      </c>
      <c r="G43" s="37">
        <v>39.299999999999997</v>
      </c>
      <c r="H43" s="37">
        <v>43.6</v>
      </c>
      <c r="I43" s="37">
        <v>48.2</v>
      </c>
      <c r="J43" s="37">
        <v>50.4</v>
      </c>
      <c r="K43" s="37">
        <v>52.4</v>
      </c>
      <c r="L43" s="37">
        <v>53.6</v>
      </c>
      <c r="M43" s="37">
        <v>53.6</v>
      </c>
    </row>
    <row r="44" spans="1:13">
      <c r="A44" s="64" t="s">
        <v>461</v>
      </c>
      <c r="B44" s="37">
        <v>20.9</v>
      </c>
      <c r="C44" s="37">
        <v>23.7</v>
      </c>
      <c r="D44" s="37">
        <v>26.7</v>
      </c>
      <c r="E44" s="37">
        <v>30.2</v>
      </c>
      <c r="F44" s="37">
        <v>34.299999999999997</v>
      </c>
      <c r="G44" s="37">
        <v>39.299999999999997</v>
      </c>
      <c r="H44" s="37">
        <v>44.2</v>
      </c>
      <c r="I44" s="37">
        <v>47.2</v>
      </c>
      <c r="J44" s="37">
        <v>50.5</v>
      </c>
      <c r="K44" s="37">
        <v>52.2</v>
      </c>
      <c r="L44" s="37">
        <v>53.5</v>
      </c>
      <c r="M44" s="37">
        <v>53.9</v>
      </c>
    </row>
    <row r="45" spans="1:13">
      <c r="A45" s="64" t="s">
        <v>462</v>
      </c>
      <c r="B45" s="37">
        <v>20.9</v>
      </c>
      <c r="C45" s="37">
        <v>23.4</v>
      </c>
      <c r="D45" s="37">
        <v>26.7</v>
      </c>
      <c r="E45" s="37">
        <v>30</v>
      </c>
      <c r="F45" s="37">
        <v>34.299999999999997</v>
      </c>
      <c r="G45" s="37">
        <v>39.1</v>
      </c>
      <c r="H45" s="37">
        <v>44</v>
      </c>
      <c r="I45" s="37">
        <v>47.7</v>
      </c>
      <c r="J45" s="37">
        <v>49.4</v>
      </c>
      <c r="K45" s="37">
        <v>52.2</v>
      </c>
      <c r="L45" s="37">
        <v>52.3</v>
      </c>
      <c r="M45" s="37">
        <v>53.3</v>
      </c>
    </row>
    <row r="46" spans="1:13">
      <c r="A46" s="64" t="s">
        <v>463</v>
      </c>
      <c r="B46" s="37">
        <v>20.8</v>
      </c>
      <c r="C46" s="37">
        <v>23.5</v>
      </c>
      <c r="D46" s="37">
        <v>26.7</v>
      </c>
      <c r="E46" s="37">
        <v>30.2</v>
      </c>
      <c r="F46" s="37">
        <v>34.299999999999997</v>
      </c>
      <c r="G46" s="37">
        <v>39.1</v>
      </c>
      <c r="H46" s="37">
        <v>43.9</v>
      </c>
      <c r="I46" s="37">
        <v>47.3</v>
      </c>
      <c r="J46" s="37">
        <v>50</v>
      </c>
      <c r="K46" s="37">
        <v>51.1</v>
      </c>
      <c r="L46" s="37">
        <v>53.3</v>
      </c>
      <c r="M46" s="37">
        <v>53.3</v>
      </c>
    </row>
    <row r="47" spans="1:13">
      <c r="A47" s="64" t="s">
        <v>464</v>
      </c>
      <c r="B47" s="37">
        <v>20.7</v>
      </c>
      <c r="C47" s="37">
        <v>23.3</v>
      </c>
      <c r="D47" s="37">
        <v>26.7</v>
      </c>
      <c r="E47" s="37">
        <v>29.7</v>
      </c>
      <c r="F47" s="37">
        <v>34.4</v>
      </c>
      <c r="G47" s="37">
        <v>39</v>
      </c>
      <c r="H47" s="37">
        <v>43.8</v>
      </c>
      <c r="I47" s="37">
        <v>47.1</v>
      </c>
      <c r="J47" s="37">
        <v>49.7</v>
      </c>
      <c r="K47" s="37">
        <v>52.5</v>
      </c>
      <c r="L47" s="37">
        <v>52.2</v>
      </c>
      <c r="M47" s="37">
        <v>53.7</v>
      </c>
    </row>
    <row r="48" spans="1:13">
      <c r="A48" s="64" t="s">
        <v>446</v>
      </c>
      <c r="B48" s="37">
        <v>20.7</v>
      </c>
      <c r="C48" s="37">
        <v>23.3</v>
      </c>
      <c r="D48" s="37">
        <v>26.3</v>
      </c>
      <c r="E48" s="37">
        <v>30</v>
      </c>
      <c r="F48" s="37">
        <v>33.9</v>
      </c>
      <c r="G48" s="37">
        <v>39.4</v>
      </c>
      <c r="H48" s="37">
        <v>43.6</v>
      </c>
      <c r="I48" s="37">
        <v>47.3</v>
      </c>
      <c r="J48" s="37">
        <v>49.9</v>
      </c>
      <c r="K48" s="37">
        <v>52.3</v>
      </c>
      <c r="L48" s="37">
        <v>53.4</v>
      </c>
      <c r="M48" s="37">
        <v>52.6</v>
      </c>
    </row>
    <row r="49" spans="1:13">
      <c r="A49" s="64" t="s">
        <v>459</v>
      </c>
      <c r="B49" s="37">
        <v>20.7</v>
      </c>
      <c r="C49" s="37">
        <v>23.2</v>
      </c>
      <c r="D49" s="37">
        <v>26.2</v>
      </c>
      <c r="E49" s="37">
        <v>29.8</v>
      </c>
      <c r="F49" s="37">
        <v>34.1</v>
      </c>
      <c r="G49" s="37">
        <v>38.9</v>
      </c>
      <c r="H49" s="37">
        <v>44</v>
      </c>
      <c r="I49" s="37">
        <v>47</v>
      </c>
      <c r="J49" s="37">
        <v>49.9</v>
      </c>
      <c r="K49" s="37">
        <v>52.6</v>
      </c>
      <c r="L49" s="37">
        <v>53.1</v>
      </c>
      <c r="M49" s="37">
        <v>53.8</v>
      </c>
    </row>
    <row r="50" spans="1:13">
      <c r="A50" s="64" t="s">
        <v>547</v>
      </c>
      <c r="B50" s="37">
        <v>20.7</v>
      </c>
      <c r="C50" s="37">
        <v>23.3</v>
      </c>
      <c r="D50" s="37">
        <v>26.2</v>
      </c>
      <c r="E50" s="37">
        <v>29.7</v>
      </c>
      <c r="F50" s="37">
        <v>33.9</v>
      </c>
      <c r="G50" s="37">
        <v>39</v>
      </c>
      <c r="H50" s="37">
        <v>43.5</v>
      </c>
      <c r="I50" s="37">
        <v>47.5</v>
      </c>
      <c r="J50" s="37">
        <v>49.8</v>
      </c>
      <c r="K50" s="37">
        <v>51.7</v>
      </c>
      <c r="L50" s="37">
        <v>53.6</v>
      </c>
      <c r="M50" s="37">
        <v>53.2</v>
      </c>
    </row>
    <row r="51" spans="1:13" ht="18" customHeight="1">
      <c r="A51" s="64" t="s">
        <v>618</v>
      </c>
      <c r="B51" s="37">
        <v>20.2</v>
      </c>
      <c r="C51" s="37">
        <v>22.7</v>
      </c>
      <c r="D51" s="37">
        <v>25.7</v>
      </c>
      <c r="E51" s="37">
        <v>29.2</v>
      </c>
      <c r="F51" s="37">
        <v>33.1</v>
      </c>
      <c r="G51" s="37">
        <v>38.299999999999997</v>
      </c>
      <c r="H51" s="37">
        <v>43</v>
      </c>
      <c r="I51" s="37">
        <v>46.5</v>
      </c>
      <c r="J51" s="37">
        <v>49.5</v>
      </c>
      <c r="K51" s="37">
        <v>52.1</v>
      </c>
      <c r="L51" s="37">
        <v>52</v>
      </c>
      <c r="M51" s="37">
        <v>53.5</v>
      </c>
    </row>
    <row r="52" spans="1:13" ht="5.0999999999999996" customHeight="1">
      <c r="A52" s="7"/>
      <c r="B52" s="6"/>
      <c r="C52" s="6"/>
      <c r="D52" s="6"/>
      <c r="E52" s="6"/>
      <c r="F52" s="6"/>
      <c r="G52" s="6"/>
      <c r="H52" s="6"/>
      <c r="I52" s="6"/>
      <c r="J52" s="6"/>
      <c r="K52" s="6"/>
      <c r="L52" s="6"/>
      <c r="M52" s="6"/>
    </row>
    <row r="53" spans="1:13">
      <c r="A53" s="5" t="s">
        <v>430</v>
      </c>
      <c r="B53" s="5"/>
      <c r="C53" s="5"/>
      <c r="D53" s="5"/>
      <c r="E53" s="5"/>
      <c r="F53" s="5"/>
      <c r="G53" s="5"/>
      <c r="H53" s="5"/>
      <c r="I53" s="5"/>
      <c r="J53" s="5"/>
      <c r="K53" s="5"/>
      <c r="L53" s="5"/>
      <c r="M53" s="5"/>
    </row>
  </sheetData>
  <mergeCells count="4">
    <mergeCell ref="K6:M6"/>
    <mergeCell ref="H6:J6"/>
    <mergeCell ref="B6:G6"/>
    <mergeCell ref="A6:A7"/>
  </mergeCells>
  <phoneticPr fontId="3"/>
  <pageMargins left="0.59055118110236227" right="0.39370078740157483" top="0.39370078740157483" bottom="0.39370078740157483" header="0.31496062992125984" footer="0.31496062992125984"/>
  <pageSetup paperSize="9" firstPageNumber="138"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AE66"/>
  <sheetViews>
    <sheetView tabSelected="1" zoomScaleNormal="100" workbookViewId="0"/>
  </sheetViews>
  <sheetFormatPr defaultRowHeight="13.5"/>
  <cols>
    <col min="1" max="1" width="11.375" style="108" customWidth="1"/>
    <col min="2" max="2" width="6.875" style="108" customWidth="1"/>
    <col min="3" max="3" width="2.5" style="108" customWidth="1"/>
    <col min="4" max="5" width="1.875" style="108" customWidth="1"/>
    <col min="6" max="6" width="4.375" style="108" customWidth="1"/>
    <col min="7" max="7" width="0.625" style="108" customWidth="1"/>
    <col min="8" max="8" width="1.875" style="108" customWidth="1"/>
    <col min="9" max="9" width="4.375" style="108" customWidth="1"/>
    <col min="10" max="10" width="0.625" style="108" customWidth="1"/>
    <col min="11" max="11" width="1.875" style="108" customWidth="1"/>
    <col min="12" max="12" width="4.375" style="108" customWidth="1"/>
    <col min="13" max="13" width="0.625" style="108" customWidth="1"/>
    <col min="14" max="14" width="1.875" style="108" customWidth="1"/>
    <col min="15" max="15" width="4.375" style="108" customWidth="1"/>
    <col min="16" max="16" width="0.625" style="108" customWidth="1"/>
    <col min="17" max="17" width="1.875" style="108" customWidth="1"/>
    <col min="18" max="18" width="4.375" style="108" customWidth="1"/>
    <col min="19" max="19" width="0.625" style="108" customWidth="1"/>
    <col min="20" max="20" width="1.875" style="108" customWidth="1"/>
    <col min="21" max="21" width="6.25" style="108" customWidth="1"/>
    <col min="22" max="22" width="0.625" style="108" customWidth="1"/>
    <col min="23" max="23" width="6.25" style="108" customWidth="1"/>
    <col min="24" max="24" width="0.625" style="108" customWidth="1"/>
    <col min="25" max="25" width="6.25" style="108" customWidth="1"/>
    <col min="26" max="26" width="0.625" style="108" customWidth="1"/>
    <col min="27" max="27" width="6.25" style="108" customWidth="1"/>
    <col min="28" max="28" width="0.625" style="108" customWidth="1"/>
    <col min="29" max="29" width="6.25" style="108" customWidth="1"/>
    <col min="30" max="30" width="0.625" style="108" customWidth="1"/>
    <col min="31" max="31" width="9" style="108"/>
    <col min="32" max="16384" width="9" style="62"/>
  </cols>
  <sheetData>
    <row r="1" spans="1:30">
      <c r="B1" s="5"/>
      <c r="C1" s="5"/>
      <c r="D1" s="5"/>
      <c r="E1" s="5"/>
      <c r="F1" s="5"/>
      <c r="G1" s="5"/>
      <c r="H1" s="5"/>
      <c r="I1" s="5"/>
      <c r="J1" s="5"/>
      <c r="K1" s="5"/>
      <c r="L1" s="5"/>
      <c r="M1" s="5"/>
      <c r="N1" s="5"/>
      <c r="O1" s="5"/>
      <c r="P1" s="5"/>
      <c r="Q1" s="5"/>
      <c r="R1" s="5"/>
      <c r="S1" s="5"/>
      <c r="T1" s="5"/>
      <c r="U1" s="5"/>
      <c r="V1" s="5"/>
      <c r="W1" s="5"/>
      <c r="X1" s="5"/>
      <c r="Y1" s="5" t="s">
        <v>6</v>
      </c>
      <c r="Z1" s="5"/>
      <c r="AA1" s="167" t="s">
        <v>682</v>
      </c>
      <c r="AB1" s="167"/>
      <c r="AC1" s="167"/>
      <c r="AD1" s="167"/>
    </row>
    <row r="2" spans="1:30">
      <c r="A2" s="5"/>
      <c r="B2" s="5"/>
      <c r="C2" s="5"/>
      <c r="D2" s="5"/>
      <c r="E2" s="5"/>
      <c r="F2" s="5"/>
      <c r="G2" s="5"/>
      <c r="H2" s="5"/>
      <c r="I2" s="5"/>
      <c r="J2" s="5"/>
      <c r="K2" s="5"/>
      <c r="L2" s="5"/>
      <c r="M2" s="5"/>
      <c r="N2" s="5"/>
      <c r="O2" s="5"/>
      <c r="P2" s="5"/>
      <c r="Q2" s="5"/>
      <c r="R2" s="5"/>
      <c r="S2" s="5"/>
      <c r="T2" s="5"/>
      <c r="U2" s="5"/>
      <c r="V2" s="5"/>
      <c r="W2" s="5"/>
      <c r="X2" s="5"/>
      <c r="Y2" s="5"/>
      <c r="Z2" s="5"/>
      <c r="AA2" s="5"/>
      <c r="AB2" s="5"/>
      <c r="AC2" s="5"/>
    </row>
    <row r="3" spans="1:30" ht="14.25">
      <c r="A3" s="10" t="s">
        <v>593</v>
      </c>
      <c r="B3" s="5"/>
      <c r="C3" s="5"/>
      <c r="D3" s="5"/>
      <c r="E3" s="5"/>
      <c r="F3" s="5"/>
      <c r="G3" s="5"/>
      <c r="H3" s="5"/>
      <c r="I3" s="5"/>
      <c r="J3" s="5"/>
      <c r="K3" s="5"/>
      <c r="L3" s="5"/>
      <c r="M3" s="5"/>
      <c r="N3" s="5"/>
      <c r="O3" s="5"/>
      <c r="P3" s="5"/>
      <c r="Q3" s="5"/>
      <c r="R3" s="5"/>
      <c r="S3" s="5"/>
      <c r="T3" s="5"/>
      <c r="U3" s="5"/>
      <c r="V3" s="5"/>
      <c r="W3" s="5"/>
      <c r="X3" s="5"/>
      <c r="Y3" s="5"/>
      <c r="Z3" s="5"/>
      <c r="AA3" s="5"/>
      <c r="AB3" s="5"/>
      <c r="AC3" s="5"/>
    </row>
    <row r="4" spans="1:30">
      <c r="A4" s="5" t="s">
        <v>6</v>
      </c>
      <c r="B4" s="5"/>
      <c r="C4" s="5"/>
      <c r="D4" s="5"/>
      <c r="E4" s="5"/>
      <c r="F4" s="5"/>
      <c r="G4" s="5"/>
      <c r="H4" s="5"/>
      <c r="I4" s="5"/>
      <c r="J4" s="5"/>
      <c r="K4" s="5"/>
      <c r="L4" s="5"/>
      <c r="M4" s="5"/>
      <c r="N4" s="5"/>
      <c r="O4" s="5"/>
      <c r="P4" s="5"/>
      <c r="Q4" s="5"/>
      <c r="R4" s="5"/>
      <c r="S4" s="5"/>
      <c r="T4" s="5"/>
      <c r="U4" s="5"/>
      <c r="V4" s="5"/>
      <c r="W4" s="5"/>
      <c r="X4" s="5"/>
      <c r="Y4" s="6"/>
      <c r="Z4" s="6"/>
      <c r="AA4" s="6"/>
      <c r="AB4" s="6"/>
      <c r="AC4" s="6"/>
      <c r="AD4" s="110"/>
    </row>
    <row r="5" spans="1:30">
      <c r="A5" s="140" t="s">
        <v>121</v>
      </c>
      <c r="B5" s="124" t="s">
        <v>122</v>
      </c>
      <c r="C5" s="131"/>
      <c r="D5" s="131"/>
      <c r="E5" s="131"/>
      <c r="F5" s="131"/>
      <c r="G5" s="131"/>
      <c r="H5" s="131"/>
      <c r="I5" s="131"/>
      <c r="J5" s="131"/>
      <c r="K5" s="131"/>
      <c r="L5" s="131"/>
      <c r="M5" s="131"/>
      <c r="N5" s="131"/>
      <c r="O5" s="131"/>
      <c r="P5" s="131"/>
      <c r="Q5" s="122"/>
      <c r="R5" s="124" t="s">
        <v>123</v>
      </c>
      <c r="S5" s="131"/>
      <c r="T5" s="131"/>
      <c r="U5" s="131"/>
      <c r="V5" s="131"/>
      <c r="W5" s="131"/>
      <c r="X5" s="122"/>
      <c r="Y5" s="166" t="s">
        <v>124</v>
      </c>
      <c r="Z5" s="155"/>
      <c r="AA5" s="155"/>
      <c r="AB5" s="155"/>
      <c r="AC5" s="155"/>
      <c r="AD5" s="155"/>
    </row>
    <row r="6" spans="1:30">
      <c r="A6" s="122"/>
      <c r="B6" s="89" t="s">
        <v>125</v>
      </c>
      <c r="C6" s="124" t="s">
        <v>111</v>
      </c>
      <c r="D6" s="131"/>
      <c r="E6" s="122"/>
      <c r="F6" s="124" t="s">
        <v>112</v>
      </c>
      <c r="G6" s="131"/>
      <c r="H6" s="122"/>
      <c r="I6" s="124" t="s">
        <v>113</v>
      </c>
      <c r="J6" s="131"/>
      <c r="K6" s="122"/>
      <c r="L6" s="124" t="s">
        <v>126</v>
      </c>
      <c r="M6" s="131"/>
      <c r="N6" s="122"/>
      <c r="O6" s="124" t="s">
        <v>127</v>
      </c>
      <c r="P6" s="131"/>
      <c r="Q6" s="122"/>
      <c r="R6" s="124" t="s">
        <v>114</v>
      </c>
      <c r="S6" s="131"/>
      <c r="T6" s="122"/>
      <c r="U6" s="124" t="s">
        <v>115</v>
      </c>
      <c r="V6" s="122"/>
      <c r="W6" s="124" t="s">
        <v>116</v>
      </c>
      <c r="X6" s="122"/>
      <c r="Y6" s="124" t="s">
        <v>117</v>
      </c>
      <c r="Z6" s="122"/>
      <c r="AA6" s="124" t="s">
        <v>118</v>
      </c>
      <c r="AB6" s="122"/>
      <c r="AC6" s="124" t="s">
        <v>119</v>
      </c>
      <c r="AD6" s="131"/>
    </row>
    <row r="7" spans="1:30">
      <c r="A7" s="14" t="s">
        <v>158</v>
      </c>
      <c r="B7" s="13"/>
      <c r="C7" s="13"/>
      <c r="D7" s="13"/>
      <c r="E7" s="13"/>
      <c r="F7" s="13"/>
      <c r="G7" s="13"/>
      <c r="H7" s="13"/>
      <c r="I7" s="13"/>
      <c r="J7" s="13"/>
      <c r="K7" s="13"/>
      <c r="L7" s="13"/>
      <c r="M7" s="13"/>
      <c r="N7" s="13"/>
      <c r="O7" s="18" t="s">
        <v>28</v>
      </c>
      <c r="P7" s="18"/>
      <c r="Q7" s="18"/>
      <c r="R7" s="18"/>
      <c r="S7" s="18"/>
      <c r="T7" s="18"/>
      <c r="U7" s="165"/>
      <c r="V7" s="165"/>
      <c r="W7" s="165"/>
      <c r="X7" s="165"/>
      <c r="Y7" s="13"/>
      <c r="Z7" s="13"/>
      <c r="AA7" s="13"/>
      <c r="AB7" s="13"/>
      <c r="AC7" s="13"/>
    </row>
    <row r="8" spans="1:30">
      <c r="A8" s="92" t="s">
        <v>617</v>
      </c>
      <c r="B8" s="37">
        <v>65.2</v>
      </c>
      <c r="C8" s="154">
        <v>67.900000000000006</v>
      </c>
      <c r="D8" s="154"/>
      <c r="E8" s="154"/>
      <c r="F8" s="154">
        <v>71.400000000000006</v>
      </c>
      <c r="G8" s="154"/>
      <c r="H8" s="154"/>
      <c r="I8" s="154">
        <v>72.7</v>
      </c>
      <c r="J8" s="154"/>
      <c r="K8" s="154"/>
      <c r="L8" s="154">
        <v>75.099999999999994</v>
      </c>
      <c r="M8" s="154"/>
      <c r="N8" s="154"/>
      <c r="O8" s="154">
        <v>77.7</v>
      </c>
      <c r="P8" s="154"/>
      <c r="Q8" s="154"/>
      <c r="R8" s="154">
        <v>81</v>
      </c>
      <c r="S8" s="154"/>
      <c r="T8" s="154"/>
      <c r="U8" s="154">
        <v>84.4</v>
      </c>
      <c r="V8" s="154"/>
      <c r="W8" s="154">
        <v>87.7</v>
      </c>
      <c r="X8" s="154"/>
      <c r="Y8" s="154">
        <v>90.8</v>
      </c>
      <c r="Z8" s="154"/>
      <c r="AA8" s="154">
        <v>91.4</v>
      </c>
      <c r="AB8" s="154"/>
      <c r="AC8" s="154">
        <v>92.2</v>
      </c>
      <c r="AD8" s="154"/>
    </row>
    <row r="9" spans="1:30">
      <c r="A9" s="64" t="s">
        <v>460</v>
      </c>
      <c r="B9" s="37">
        <v>65.2</v>
      </c>
      <c r="C9" s="154">
        <v>67.900000000000006</v>
      </c>
      <c r="D9" s="154"/>
      <c r="E9" s="154"/>
      <c r="F9" s="154">
        <v>71.7</v>
      </c>
      <c r="G9" s="154"/>
      <c r="H9" s="154"/>
      <c r="I9" s="154">
        <v>72.8</v>
      </c>
      <c r="J9" s="154"/>
      <c r="K9" s="154"/>
      <c r="L9" s="154">
        <v>75.099999999999994</v>
      </c>
      <c r="M9" s="154"/>
      <c r="N9" s="154"/>
      <c r="O9" s="154">
        <v>77.599999999999994</v>
      </c>
      <c r="P9" s="154"/>
      <c r="Q9" s="154"/>
      <c r="R9" s="154">
        <v>81.2</v>
      </c>
      <c r="S9" s="154"/>
      <c r="T9" s="154"/>
      <c r="U9" s="154">
        <v>84.5</v>
      </c>
      <c r="V9" s="154"/>
      <c r="W9" s="154">
        <v>87.6</v>
      </c>
      <c r="X9" s="154"/>
      <c r="Y9" s="154">
        <v>90.9</v>
      </c>
      <c r="Z9" s="154"/>
      <c r="AA9" s="154">
        <v>91.7</v>
      </c>
      <c r="AB9" s="154"/>
      <c r="AC9" s="154">
        <v>92.1</v>
      </c>
      <c r="AD9" s="154"/>
    </row>
    <row r="10" spans="1:30">
      <c r="A10" s="64" t="s">
        <v>461</v>
      </c>
      <c r="B10" s="37">
        <v>65.2</v>
      </c>
      <c r="C10" s="154">
        <v>68</v>
      </c>
      <c r="D10" s="154"/>
      <c r="E10" s="154"/>
      <c r="F10" s="154">
        <v>71.7</v>
      </c>
      <c r="G10" s="154"/>
      <c r="H10" s="154"/>
      <c r="I10" s="154">
        <v>72.900000000000006</v>
      </c>
      <c r="J10" s="154"/>
      <c r="K10" s="154"/>
      <c r="L10" s="154">
        <v>74.900000000000006</v>
      </c>
      <c r="M10" s="154"/>
      <c r="N10" s="154"/>
      <c r="O10" s="154">
        <v>77.7</v>
      </c>
      <c r="P10" s="154"/>
      <c r="Q10" s="154"/>
      <c r="R10" s="154">
        <v>80.900000000000006</v>
      </c>
      <c r="S10" s="154"/>
      <c r="T10" s="154"/>
      <c r="U10" s="154">
        <v>84.6</v>
      </c>
      <c r="V10" s="154"/>
      <c r="W10" s="154">
        <v>87.7</v>
      </c>
      <c r="X10" s="154"/>
      <c r="Y10" s="154">
        <v>91</v>
      </c>
      <c r="Z10" s="154"/>
      <c r="AA10" s="154">
        <v>92.1</v>
      </c>
      <c r="AB10" s="154"/>
      <c r="AC10" s="154">
        <v>92.5</v>
      </c>
      <c r="AD10" s="154"/>
    </row>
    <row r="11" spans="1:30">
      <c r="A11" s="64" t="s">
        <v>462</v>
      </c>
      <c r="B11" s="37">
        <v>65.099999999999994</v>
      </c>
      <c r="C11" s="154">
        <v>67.900000000000006</v>
      </c>
      <c r="D11" s="154"/>
      <c r="E11" s="154"/>
      <c r="F11" s="154">
        <v>71.7</v>
      </c>
      <c r="G11" s="154"/>
      <c r="H11" s="154"/>
      <c r="I11" s="154">
        <v>72.7</v>
      </c>
      <c r="J11" s="154"/>
      <c r="K11" s="154"/>
      <c r="L11" s="154">
        <v>75.2</v>
      </c>
      <c r="M11" s="154"/>
      <c r="N11" s="154"/>
      <c r="O11" s="154">
        <v>77.400000000000006</v>
      </c>
      <c r="P11" s="154"/>
      <c r="Q11" s="154"/>
      <c r="R11" s="154">
        <v>81.5</v>
      </c>
      <c r="S11" s="154"/>
      <c r="T11" s="154"/>
      <c r="U11" s="154">
        <v>84.1</v>
      </c>
      <c r="V11" s="154"/>
      <c r="W11" s="154">
        <v>87.6</v>
      </c>
      <c r="X11" s="154"/>
      <c r="Y11" s="154">
        <v>90.4</v>
      </c>
      <c r="Z11" s="154"/>
      <c r="AA11" s="154">
        <v>91.3</v>
      </c>
      <c r="AB11" s="154"/>
      <c r="AC11" s="154">
        <v>92.5</v>
      </c>
      <c r="AD11" s="154"/>
    </row>
    <row r="12" spans="1:30">
      <c r="A12" s="64" t="s">
        <v>463</v>
      </c>
      <c r="B12" s="37">
        <v>65.2</v>
      </c>
      <c r="C12" s="154">
        <v>67.8</v>
      </c>
      <c r="D12" s="154"/>
      <c r="E12" s="154"/>
      <c r="F12" s="154">
        <v>71.7</v>
      </c>
      <c r="G12" s="154"/>
      <c r="H12" s="154"/>
      <c r="I12" s="154">
        <v>72.7</v>
      </c>
      <c r="J12" s="154"/>
      <c r="K12" s="154"/>
      <c r="L12" s="154">
        <v>74.900000000000006</v>
      </c>
      <c r="M12" s="154"/>
      <c r="N12" s="154"/>
      <c r="O12" s="154">
        <v>77.599999999999994</v>
      </c>
      <c r="P12" s="154"/>
      <c r="Q12" s="154"/>
      <c r="R12" s="154">
        <v>80.7</v>
      </c>
      <c r="S12" s="154"/>
      <c r="T12" s="154"/>
      <c r="U12" s="154">
        <v>84.7</v>
      </c>
      <c r="V12" s="154"/>
      <c r="W12" s="154">
        <v>87.8</v>
      </c>
      <c r="X12" s="154"/>
      <c r="Y12" s="154">
        <v>90.8</v>
      </c>
      <c r="Z12" s="154"/>
      <c r="AA12" s="154">
        <v>91.8</v>
      </c>
      <c r="AB12" s="154"/>
      <c r="AC12" s="154">
        <v>92.4</v>
      </c>
      <c r="AD12" s="154"/>
    </row>
    <row r="13" spans="1:30">
      <c r="A13" s="64" t="s">
        <v>464</v>
      </c>
      <c r="B13" s="37">
        <v>65</v>
      </c>
      <c r="C13" s="154">
        <v>67.8</v>
      </c>
      <c r="D13" s="154"/>
      <c r="E13" s="154"/>
      <c r="F13" s="154">
        <v>71.7</v>
      </c>
      <c r="G13" s="154"/>
      <c r="H13" s="154"/>
      <c r="I13" s="154">
        <v>72.599999999999994</v>
      </c>
      <c r="J13" s="154"/>
      <c r="K13" s="154"/>
      <c r="L13" s="154">
        <v>74.8</v>
      </c>
      <c r="M13" s="154"/>
      <c r="N13" s="154"/>
      <c r="O13" s="154">
        <v>77.400000000000006</v>
      </c>
      <c r="P13" s="154"/>
      <c r="Q13" s="154"/>
      <c r="R13" s="154">
        <v>81.3</v>
      </c>
      <c r="S13" s="154"/>
      <c r="T13" s="154"/>
      <c r="U13" s="154">
        <v>84.2</v>
      </c>
      <c r="V13" s="154"/>
      <c r="W13" s="154">
        <v>87.9</v>
      </c>
      <c r="X13" s="154"/>
      <c r="Y13" s="154">
        <v>90.4</v>
      </c>
      <c r="Z13" s="154"/>
      <c r="AA13" s="154">
        <v>91.5</v>
      </c>
      <c r="AB13" s="154"/>
      <c r="AC13" s="154">
        <v>92.1</v>
      </c>
      <c r="AD13" s="154"/>
    </row>
    <row r="14" spans="1:30">
      <c r="A14" s="64" t="s">
        <v>446</v>
      </c>
      <c r="B14" s="37">
        <v>64.8</v>
      </c>
      <c r="C14" s="154">
        <v>67.8</v>
      </c>
      <c r="D14" s="154"/>
      <c r="E14" s="154"/>
      <c r="F14" s="154">
        <v>70.400000000000006</v>
      </c>
      <c r="G14" s="154"/>
      <c r="H14" s="154"/>
      <c r="I14" s="154">
        <v>72.5</v>
      </c>
      <c r="J14" s="154"/>
      <c r="K14" s="154"/>
      <c r="L14" s="154">
        <v>74.8</v>
      </c>
      <c r="M14" s="154"/>
      <c r="N14" s="154"/>
      <c r="O14" s="154">
        <v>77.5</v>
      </c>
      <c r="P14" s="154"/>
      <c r="Q14" s="154"/>
      <c r="R14" s="154">
        <v>80.8</v>
      </c>
      <c r="S14" s="154"/>
      <c r="T14" s="154"/>
      <c r="U14" s="154">
        <v>84.5</v>
      </c>
      <c r="V14" s="154"/>
      <c r="W14" s="154">
        <v>87.4</v>
      </c>
      <c r="X14" s="154"/>
      <c r="Y14" s="154">
        <v>91</v>
      </c>
      <c r="Z14" s="154"/>
      <c r="AA14" s="154">
        <v>91.5</v>
      </c>
      <c r="AB14" s="154"/>
      <c r="AC14" s="154">
        <v>92.4</v>
      </c>
      <c r="AD14" s="154"/>
    </row>
    <row r="15" spans="1:30">
      <c r="A15" s="64" t="s">
        <v>459</v>
      </c>
      <c r="B15" s="37">
        <v>65.099999999999994</v>
      </c>
      <c r="C15" s="154">
        <v>67.7</v>
      </c>
      <c r="D15" s="154"/>
      <c r="E15" s="154"/>
      <c r="F15" s="154">
        <v>70.400000000000006</v>
      </c>
      <c r="G15" s="154"/>
      <c r="H15" s="154"/>
      <c r="I15" s="154">
        <v>72.7</v>
      </c>
      <c r="J15" s="154"/>
      <c r="K15" s="154"/>
      <c r="L15" s="154">
        <v>74.900000000000006</v>
      </c>
      <c r="M15" s="154"/>
      <c r="N15" s="154"/>
      <c r="O15" s="154">
        <v>77.599999999999994</v>
      </c>
      <c r="P15" s="154"/>
      <c r="Q15" s="154"/>
      <c r="R15" s="154">
        <v>80.8</v>
      </c>
      <c r="S15" s="154"/>
      <c r="T15" s="154"/>
      <c r="U15" s="154">
        <v>84</v>
      </c>
      <c r="V15" s="154"/>
      <c r="W15" s="154">
        <v>87.8</v>
      </c>
      <c r="X15" s="154"/>
      <c r="Y15" s="154">
        <v>90.5</v>
      </c>
      <c r="Z15" s="154"/>
      <c r="AA15" s="154">
        <v>92.2</v>
      </c>
      <c r="AB15" s="154"/>
      <c r="AC15" s="154">
        <v>92.3</v>
      </c>
      <c r="AD15" s="154"/>
    </row>
    <row r="16" spans="1:30">
      <c r="A16" s="64" t="s">
        <v>547</v>
      </c>
      <c r="B16" s="37">
        <v>65</v>
      </c>
      <c r="C16" s="154">
        <v>67.7</v>
      </c>
      <c r="D16" s="154"/>
      <c r="E16" s="154"/>
      <c r="F16" s="154">
        <v>70.099999999999994</v>
      </c>
      <c r="G16" s="154"/>
      <c r="H16" s="154"/>
      <c r="I16" s="154">
        <v>72.599999999999994</v>
      </c>
      <c r="J16" s="154"/>
      <c r="K16" s="154"/>
      <c r="L16" s="154">
        <v>75</v>
      </c>
      <c r="M16" s="154"/>
      <c r="N16" s="154"/>
      <c r="O16" s="154">
        <v>77.5</v>
      </c>
      <c r="P16" s="154"/>
      <c r="Q16" s="154"/>
      <c r="R16" s="154">
        <v>80.900000000000006</v>
      </c>
      <c r="S16" s="154"/>
      <c r="T16" s="154"/>
      <c r="U16" s="154">
        <v>84.6</v>
      </c>
      <c r="V16" s="154"/>
      <c r="W16" s="154">
        <v>87.6</v>
      </c>
      <c r="X16" s="154"/>
      <c r="Y16" s="154">
        <v>90.5</v>
      </c>
      <c r="Z16" s="154"/>
      <c r="AA16" s="154">
        <v>91.4</v>
      </c>
      <c r="AB16" s="154"/>
      <c r="AC16" s="154">
        <v>93</v>
      </c>
      <c r="AD16" s="154"/>
    </row>
    <row r="17" spans="1:30" ht="18" customHeight="1">
      <c r="A17" s="64" t="s">
        <v>661</v>
      </c>
      <c r="B17" s="37">
        <v>64.5</v>
      </c>
      <c r="C17" s="154">
        <v>69.099999999999994</v>
      </c>
      <c r="D17" s="154"/>
      <c r="E17" s="154"/>
      <c r="F17" s="154">
        <v>69.8</v>
      </c>
      <c r="G17" s="154"/>
      <c r="H17" s="154"/>
      <c r="I17" s="154">
        <v>72</v>
      </c>
      <c r="J17" s="154"/>
      <c r="K17" s="154"/>
      <c r="L17" s="154">
        <v>74.400000000000006</v>
      </c>
      <c r="M17" s="154"/>
      <c r="N17" s="154"/>
      <c r="O17" s="154">
        <v>77.2</v>
      </c>
      <c r="P17" s="154"/>
      <c r="Q17" s="154"/>
      <c r="R17" s="154">
        <v>80.8</v>
      </c>
      <c r="S17" s="154"/>
      <c r="T17" s="154"/>
      <c r="U17" s="154">
        <v>84</v>
      </c>
      <c r="V17" s="154"/>
      <c r="W17" s="154">
        <v>87.5</v>
      </c>
      <c r="X17" s="154"/>
      <c r="Y17" s="154">
        <v>90.6</v>
      </c>
      <c r="Z17" s="154"/>
      <c r="AA17" s="154">
        <v>91.3</v>
      </c>
      <c r="AB17" s="154"/>
      <c r="AC17" s="154">
        <v>91.5</v>
      </c>
      <c r="AD17" s="154"/>
    </row>
    <row r="18" spans="1:30" ht="18" customHeight="1">
      <c r="A18" s="14"/>
      <c r="B18" s="13"/>
      <c r="C18" s="13"/>
      <c r="D18" s="13"/>
      <c r="E18" s="13"/>
      <c r="F18" s="13"/>
      <c r="G18" s="13"/>
      <c r="H18" s="13"/>
      <c r="I18" s="13"/>
      <c r="J18" s="13"/>
      <c r="K18" s="13"/>
      <c r="L18" s="13"/>
      <c r="M18" s="13"/>
      <c r="N18" s="13"/>
      <c r="O18" s="18" t="s">
        <v>29</v>
      </c>
      <c r="P18" s="18"/>
      <c r="Q18" s="18"/>
      <c r="R18" s="18"/>
      <c r="S18" s="18"/>
      <c r="T18" s="18"/>
      <c r="U18" s="13"/>
      <c r="V18" s="13"/>
      <c r="W18" s="13"/>
      <c r="X18" s="13"/>
      <c r="Y18" s="13"/>
      <c r="Z18" s="13"/>
      <c r="AA18" s="13"/>
      <c r="AB18" s="13"/>
      <c r="AC18" s="13"/>
    </row>
    <row r="19" spans="1:30">
      <c r="A19" s="92" t="s">
        <v>617</v>
      </c>
      <c r="B19" s="37">
        <v>64.8</v>
      </c>
      <c r="C19" s="154">
        <v>67.5</v>
      </c>
      <c r="D19" s="154"/>
      <c r="E19" s="154"/>
      <c r="F19" s="154">
        <v>71.400000000000006</v>
      </c>
      <c r="G19" s="154"/>
      <c r="H19" s="154"/>
      <c r="I19" s="154">
        <v>73</v>
      </c>
      <c r="J19" s="154"/>
      <c r="K19" s="154"/>
      <c r="L19" s="154">
        <v>76.099999999999994</v>
      </c>
      <c r="M19" s="154"/>
      <c r="N19" s="154"/>
      <c r="O19" s="154">
        <v>79.3</v>
      </c>
      <c r="P19" s="154"/>
      <c r="Q19" s="154"/>
      <c r="R19" s="154">
        <v>81.900000000000006</v>
      </c>
      <c r="S19" s="154"/>
      <c r="T19" s="154"/>
      <c r="U19" s="154">
        <v>83.6</v>
      </c>
      <c r="V19" s="154"/>
      <c r="W19" s="154">
        <v>84.6</v>
      </c>
      <c r="X19" s="154"/>
      <c r="Y19" s="154">
        <v>85.6</v>
      </c>
      <c r="Z19" s="154"/>
      <c r="AA19" s="154">
        <v>85.9</v>
      </c>
      <c r="AB19" s="154"/>
      <c r="AC19" s="154">
        <v>86.2</v>
      </c>
      <c r="AD19" s="154"/>
    </row>
    <row r="20" spans="1:30">
      <c r="A20" s="64" t="s">
        <v>460</v>
      </c>
      <c r="B20" s="37">
        <v>65</v>
      </c>
      <c r="C20" s="154">
        <v>67.7</v>
      </c>
      <c r="D20" s="154"/>
      <c r="E20" s="154"/>
      <c r="F20" s="154">
        <v>71.400000000000006</v>
      </c>
      <c r="G20" s="154"/>
      <c r="H20" s="154"/>
      <c r="I20" s="154">
        <v>73.099999999999994</v>
      </c>
      <c r="J20" s="154"/>
      <c r="K20" s="154"/>
      <c r="L20" s="154">
        <v>76.2</v>
      </c>
      <c r="M20" s="154"/>
      <c r="N20" s="154"/>
      <c r="O20" s="154">
        <v>79.400000000000006</v>
      </c>
      <c r="P20" s="154"/>
      <c r="Q20" s="154"/>
      <c r="R20" s="154">
        <v>81.7</v>
      </c>
      <c r="S20" s="154"/>
      <c r="T20" s="154"/>
      <c r="U20" s="154">
        <v>83.5</v>
      </c>
      <c r="V20" s="154"/>
      <c r="W20" s="154">
        <v>84.8</v>
      </c>
      <c r="X20" s="154"/>
      <c r="Y20" s="154">
        <v>85.6</v>
      </c>
      <c r="Z20" s="154"/>
      <c r="AA20" s="154">
        <v>86</v>
      </c>
      <c r="AB20" s="154"/>
      <c r="AC20" s="154">
        <v>86.3</v>
      </c>
      <c r="AD20" s="154"/>
    </row>
    <row r="21" spans="1:30">
      <c r="A21" s="64" t="s">
        <v>461</v>
      </c>
      <c r="B21" s="37">
        <v>64.8</v>
      </c>
      <c r="C21" s="154">
        <v>67.7</v>
      </c>
      <c r="D21" s="154"/>
      <c r="E21" s="154"/>
      <c r="F21" s="154">
        <v>71.400000000000006</v>
      </c>
      <c r="G21" s="154"/>
      <c r="H21" s="154"/>
      <c r="I21" s="154">
        <v>72.900000000000006</v>
      </c>
      <c r="J21" s="154"/>
      <c r="K21" s="154"/>
      <c r="L21" s="154">
        <v>76.099999999999994</v>
      </c>
      <c r="M21" s="154"/>
      <c r="N21" s="154"/>
      <c r="O21" s="154">
        <v>79.400000000000006</v>
      </c>
      <c r="P21" s="154"/>
      <c r="Q21" s="154"/>
      <c r="R21" s="154">
        <v>81.2</v>
      </c>
      <c r="S21" s="154"/>
      <c r="T21" s="154"/>
      <c r="U21" s="154">
        <v>83.5</v>
      </c>
      <c r="V21" s="154"/>
      <c r="W21" s="154">
        <v>84.6</v>
      </c>
      <c r="X21" s="154"/>
      <c r="Y21" s="154">
        <v>85.6</v>
      </c>
      <c r="Z21" s="154"/>
      <c r="AA21" s="154">
        <v>85.7</v>
      </c>
      <c r="AB21" s="154"/>
      <c r="AC21" s="154">
        <v>86</v>
      </c>
      <c r="AD21" s="154"/>
    </row>
    <row r="22" spans="1:30">
      <c r="A22" s="64" t="s">
        <v>462</v>
      </c>
      <c r="B22" s="37">
        <v>64.8</v>
      </c>
      <c r="C22" s="154">
        <v>61.6</v>
      </c>
      <c r="D22" s="154"/>
      <c r="E22" s="154"/>
      <c r="F22" s="154">
        <v>71.400000000000006</v>
      </c>
      <c r="G22" s="154"/>
      <c r="H22" s="154"/>
      <c r="I22" s="154">
        <v>73</v>
      </c>
      <c r="J22" s="154"/>
      <c r="K22" s="154"/>
      <c r="L22" s="154">
        <v>76.099999999999994</v>
      </c>
      <c r="M22" s="154"/>
      <c r="N22" s="154"/>
      <c r="O22" s="154">
        <v>79.400000000000006</v>
      </c>
      <c r="P22" s="154"/>
      <c r="Q22" s="154"/>
      <c r="R22" s="154">
        <v>82</v>
      </c>
      <c r="S22" s="154"/>
      <c r="T22" s="154"/>
      <c r="U22" s="154">
        <v>83.6</v>
      </c>
      <c r="V22" s="154"/>
      <c r="W22" s="154">
        <v>84.6</v>
      </c>
      <c r="X22" s="154"/>
      <c r="Y22" s="154">
        <v>85.5</v>
      </c>
      <c r="Z22" s="154"/>
      <c r="AA22" s="154">
        <v>85.7</v>
      </c>
      <c r="AB22" s="154"/>
      <c r="AC22" s="154">
        <v>85.9</v>
      </c>
      <c r="AD22" s="154"/>
    </row>
    <row r="23" spans="1:30">
      <c r="A23" s="64" t="s">
        <v>463</v>
      </c>
      <c r="B23" s="37">
        <v>64.7</v>
      </c>
      <c r="C23" s="154">
        <v>67.599999999999994</v>
      </c>
      <c r="D23" s="154"/>
      <c r="E23" s="154"/>
      <c r="F23" s="154">
        <v>71.400000000000006</v>
      </c>
      <c r="G23" s="154"/>
      <c r="H23" s="154"/>
      <c r="I23" s="154">
        <v>73</v>
      </c>
      <c r="J23" s="154"/>
      <c r="K23" s="154"/>
      <c r="L23" s="154">
        <v>76.099999999999994</v>
      </c>
      <c r="M23" s="154"/>
      <c r="N23" s="154"/>
      <c r="O23" s="154">
        <v>79.400000000000006</v>
      </c>
      <c r="P23" s="154"/>
      <c r="Q23" s="154"/>
      <c r="R23" s="154">
        <v>82</v>
      </c>
      <c r="S23" s="154"/>
      <c r="T23" s="154"/>
      <c r="U23" s="154">
        <v>83.5</v>
      </c>
      <c r="V23" s="154"/>
      <c r="W23" s="154">
        <v>84.8</v>
      </c>
      <c r="X23" s="154"/>
      <c r="Y23" s="154">
        <v>85.2</v>
      </c>
      <c r="Z23" s="154"/>
      <c r="AA23" s="154">
        <v>85.9</v>
      </c>
      <c r="AB23" s="154"/>
      <c r="AC23" s="154">
        <v>86</v>
      </c>
      <c r="AD23" s="154"/>
    </row>
    <row r="24" spans="1:30">
      <c r="A24" s="64" t="s">
        <v>464</v>
      </c>
      <c r="B24" s="37">
        <v>64.599999999999994</v>
      </c>
      <c r="C24" s="154">
        <v>67.400000000000006</v>
      </c>
      <c r="D24" s="154"/>
      <c r="E24" s="154"/>
      <c r="F24" s="154">
        <v>71.400000000000006</v>
      </c>
      <c r="G24" s="154"/>
      <c r="H24" s="154"/>
      <c r="I24" s="154">
        <v>72.8</v>
      </c>
      <c r="J24" s="154"/>
      <c r="K24" s="154"/>
      <c r="L24" s="154">
        <v>76.099999999999994</v>
      </c>
      <c r="M24" s="154"/>
      <c r="N24" s="154"/>
      <c r="O24" s="154">
        <v>79.2</v>
      </c>
      <c r="P24" s="154"/>
      <c r="Q24" s="154"/>
      <c r="R24" s="154">
        <v>82</v>
      </c>
      <c r="S24" s="154"/>
      <c r="T24" s="154"/>
      <c r="U24" s="154">
        <v>83.7</v>
      </c>
      <c r="V24" s="154"/>
      <c r="W24" s="154">
        <v>84.7</v>
      </c>
      <c r="X24" s="154"/>
      <c r="Y24" s="154">
        <v>85.7</v>
      </c>
      <c r="Z24" s="154"/>
      <c r="AA24" s="154">
        <v>85.8</v>
      </c>
      <c r="AB24" s="154"/>
      <c r="AC24" s="154">
        <v>86.1</v>
      </c>
      <c r="AD24" s="154"/>
    </row>
    <row r="25" spans="1:30">
      <c r="A25" s="64" t="s">
        <v>446</v>
      </c>
      <c r="B25" s="37">
        <v>64.400000000000006</v>
      </c>
      <c r="C25" s="154">
        <v>67.400000000000006</v>
      </c>
      <c r="D25" s="154"/>
      <c r="E25" s="154"/>
      <c r="F25" s="154">
        <v>70.099999999999994</v>
      </c>
      <c r="G25" s="154"/>
      <c r="H25" s="154"/>
      <c r="I25" s="154">
        <v>72.8</v>
      </c>
      <c r="J25" s="154"/>
      <c r="K25" s="154"/>
      <c r="L25" s="154">
        <v>75.8</v>
      </c>
      <c r="M25" s="154"/>
      <c r="N25" s="154"/>
      <c r="O25" s="154">
        <v>79.5</v>
      </c>
      <c r="P25" s="154"/>
      <c r="Q25" s="154"/>
      <c r="R25" s="154">
        <v>82.1</v>
      </c>
      <c r="S25" s="154"/>
      <c r="T25" s="154"/>
      <c r="U25" s="154">
        <v>83.7</v>
      </c>
      <c r="V25" s="154"/>
      <c r="W25" s="154">
        <v>85</v>
      </c>
      <c r="X25" s="154"/>
      <c r="Y25" s="154">
        <v>85.7</v>
      </c>
      <c r="Z25" s="154"/>
      <c r="AA25" s="154">
        <v>86.6</v>
      </c>
      <c r="AB25" s="154"/>
      <c r="AC25" s="154">
        <v>86.3</v>
      </c>
      <c r="AD25" s="154"/>
    </row>
    <row r="26" spans="1:30">
      <c r="A26" s="64" t="s">
        <v>459</v>
      </c>
      <c r="B26" s="37">
        <v>64.7</v>
      </c>
      <c r="C26" s="154">
        <v>67.400000000000006</v>
      </c>
      <c r="D26" s="154"/>
      <c r="E26" s="154"/>
      <c r="F26" s="154">
        <v>70</v>
      </c>
      <c r="G26" s="154"/>
      <c r="H26" s="154"/>
      <c r="I26" s="154">
        <v>72.8</v>
      </c>
      <c r="J26" s="154"/>
      <c r="K26" s="154"/>
      <c r="L26" s="154">
        <v>76</v>
      </c>
      <c r="M26" s="154"/>
      <c r="N26" s="154"/>
      <c r="O26" s="154">
        <v>79.400000000000006</v>
      </c>
      <c r="P26" s="154"/>
      <c r="Q26" s="154"/>
      <c r="R26" s="154">
        <v>81.8</v>
      </c>
      <c r="S26" s="154"/>
      <c r="T26" s="154"/>
      <c r="U26" s="154">
        <v>83.7</v>
      </c>
      <c r="V26" s="154"/>
      <c r="W26" s="154">
        <v>84.7</v>
      </c>
      <c r="X26" s="154"/>
      <c r="Y26" s="154">
        <v>86.1</v>
      </c>
      <c r="Z26" s="154"/>
      <c r="AA26" s="154">
        <v>86.2</v>
      </c>
      <c r="AB26" s="154"/>
      <c r="AC26" s="154">
        <v>86.6</v>
      </c>
      <c r="AD26" s="154"/>
    </row>
    <row r="27" spans="1:30">
      <c r="A27" s="64" t="s">
        <v>547</v>
      </c>
      <c r="B27" s="37">
        <v>64.5</v>
      </c>
      <c r="C27" s="154">
        <v>67.400000000000006</v>
      </c>
      <c r="D27" s="154"/>
      <c r="E27" s="154"/>
      <c r="F27" s="154">
        <v>69.900000000000006</v>
      </c>
      <c r="G27" s="154"/>
      <c r="H27" s="154"/>
      <c r="I27" s="154">
        <v>72.599999999999994</v>
      </c>
      <c r="J27" s="154"/>
      <c r="K27" s="154"/>
      <c r="L27" s="154">
        <v>75.900000000000006</v>
      </c>
      <c r="M27" s="154"/>
      <c r="N27" s="154"/>
      <c r="O27" s="154">
        <v>79.3</v>
      </c>
      <c r="P27" s="154"/>
      <c r="Q27" s="154"/>
      <c r="R27" s="154">
        <v>81.900000000000006</v>
      </c>
      <c r="S27" s="154"/>
      <c r="T27" s="154"/>
      <c r="U27" s="154">
        <v>83.6</v>
      </c>
      <c r="V27" s="154"/>
      <c r="W27" s="154">
        <v>84.8</v>
      </c>
      <c r="X27" s="154"/>
      <c r="Y27" s="154">
        <v>85.7</v>
      </c>
      <c r="Z27" s="154"/>
      <c r="AA27" s="154">
        <v>86.7</v>
      </c>
      <c r="AB27" s="154"/>
      <c r="AC27" s="154">
        <v>86.4</v>
      </c>
      <c r="AD27" s="154"/>
    </row>
    <row r="28" spans="1:30" ht="18" customHeight="1">
      <c r="A28" s="64" t="s">
        <v>618</v>
      </c>
      <c r="B28" s="37">
        <v>64.099999999999994</v>
      </c>
      <c r="C28" s="154">
        <v>66.8</v>
      </c>
      <c r="D28" s="154"/>
      <c r="E28" s="154"/>
      <c r="F28" s="154">
        <v>69.599999999999994</v>
      </c>
      <c r="G28" s="154"/>
      <c r="H28" s="154"/>
      <c r="I28" s="154">
        <v>72.2</v>
      </c>
      <c r="J28" s="154"/>
      <c r="K28" s="154"/>
      <c r="L28" s="154">
        <v>75.2</v>
      </c>
      <c r="M28" s="154"/>
      <c r="N28" s="154"/>
      <c r="O28" s="154">
        <v>78.8</v>
      </c>
      <c r="P28" s="154"/>
      <c r="Q28" s="154"/>
      <c r="R28" s="154">
        <v>81.599999999999994</v>
      </c>
      <c r="S28" s="154"/>
      <c r="T28" s="154"/>
      <c r="U28" s="154">
        <v>83</v>
      </c>
      <c r="V28" s="154"/>
      <c r="W28" s="154">
        <v>84.5</v>
      </c>
      <c r="X28" s="154"/>
      <c r="Y28" s="154">
        <v>85.4</v>
      </c>
      <c r="Z28" s="154"/>
      <c r="AA28" s="154">
        <v>85.4</v>
      </c>
      <c r="AB28" s="154"/>
      <c r="AC28" s="154">
        <v>85.9</v>
      </c>
      <c r="AD28" s="154"/>
    </row>
    <row r="29" spans="1:30" ht="5.0999999999999996" customHeight="1">
      <c r="A29" s="7"/>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110"/>
    </row>
    <row r="30" spans="1:30">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row>
    <row r="31" spans="1:30" ht="14.25">
      <c r="A31" s="10" t="s">
        <v>594</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row>
    <row r="32" spans="1:30">
      <c r="A32" s="15" t="s">
        <v>162</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row>
    <row r="33" spans="1:30">
      <c r="A33" s="5" t="s">
        <v>398</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6"/>
      <c r="AD33" s="110"/>
    </row>
    <row r="34" spans="1:30">
      <c r="A34" s="122" t="s">
        <v>131</v>
      </c>
      <c r="B34" s="123"/>
      <c r="C34" s="123"/>
      <c r="D34" s="124" t="s">
        <v>28</v>
      </c>
      <c r="E34" s="131"/>
      <c r="F34" s="131"/>
      <c r="G34" s="131"/>
      <c r="H34" s="131"/>
      <c r="I34" s="131"/>
      <c r="J34" s="131"/>
      <c r="K34" s="131"/>
      <c r="L34" s="131"/>
      <c r="M34" s="131"/>
      <c r="N34" s="131"/>
      <c r="O34" s="131"/>
      <c r="P34" s="131"/>
      <c r="Q34" s="131"/>
      <c r="R34" s="131"/>
      <c r="S34" s="122"/>
      <c r="T34" s="124" t="s">
        <v>29</v>
      </c>
      <c r="U34" s="131"/>
      <c r="V34" s="131"/>
      <c r="W34" s="131"/>
      <c r="X34" s="131"/>
      <c r="Y34" s="131"/>
      <c r="Z34" s="131"/>
      <c r="AA34" s="131"/>
      <c r="AB34" s="131"/>
      <c r="AC34" s="155"/>
    </row>
    <row r="35" spans="1:30">
      <c r="A35" s="122"/>
      <c r="B35" s="123"/>
      <c r="C35" s="123"/>
      <c r="D35" s="162" t="s">
        <v>619</v>
      </c>
      <c r="E35" s="163"/>
      <c r="F35" s="163"/>
      <c r="G35" s="164"/>
      <c r="H35" s="131" t="s">
        <v>447</v>
      </c>
      <c r="I35" s="131"/>
      <c r="J35" s="122"/>
      <c r="K35" s="124" t="s">
        <v>465</v>
      </c>
      <c r="L35" s="131"/>
      <c r="M35" s="122"/>
      <c r="N35" s="124" t="s">
        <v>544</v>
      </c>
      <c r="O35" s="131"/>
      <c r="P35" s="122"/>
      <c r="Q35" s="124" t="s">
        <v>620</v>
      </c>
      <c r="R35" s="131"/>
      <c r="S35" s="122"/>
      <c r="T35" s="162" t="s">
        <v>619</v>
      </c>
      <c r="U35" s="163"/>
      <c r="V35" s="164"/>
      <c r="W35" s="124" t="s">
        <v>621</v>
      </c>
      <c r="X35" s="122"/>
      <c r="Y35" s="124" t="s">
        <v>465</v>
      </c>
      <c r="Z35" s="122"/>
      <c r="AA35" s="124" t="s">
        <v>544</v>
      </c>
      <c r="AB35" s="122"/>
      <c r="AC35" s="124" t="s">
        <v>620</v>
      </c>
      <c r="AD35" s="131"/>
    </row>
    <row r="36" spans="1:30">
      <c r="A36" s="5"/>
      <c r="B36" s="5"/>
      <c r="C36" s="3"/>
      <c r="D36" s="157" t="s">
        <v>132</v>
      </c>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55"/>
    </row>
    <row r="37" spans="1:30" ht="12.6" customHeight="1">
      <c r="A37" s="5" t="s">
        <v>159</v>
      </c>
      <c r="B37" s="5"/>
      <c r="C37" s="3"/>
      <c r="D37" s="158">
        <v>0.34</v>
      </c>
      <c r="E37" s="159"/>
      <c r="F37" s="159"/>
      <c r="G37" s="100"/>
      <c r="H37" s="160">
        <v>0.52</v>
      </c>
      <c r="I37" s="160"/>
      <c r="J37" s="101"/>
      <c r="K37" s="160">
        <v>0.34</v>
      </c>
      <c r="L37" s="160"/>
      <c r="M37" s="101"/>
      <c r="N37" s="160">
        <v>0.37</v>
      </c>
      <c r="O37" s="160"/>
      <c r="P37" s="101"/>
      <c r="Q37" s="160">
        <v>1.08</v>
      </c>
      <c r="R37" s="160"/>
      <c r="S37" s="101"/>
      <c r="T37" s="156">
        <v>0.67</v>
      </c>
      <c r="U37" s="156"/>
      <c r="V37" s="98"/>
      <c r="W37" s="24">
        <v>0.62</v>
      </c>
      <c r="X37" s="24"/>
      <c r="Y37" s="24">
        <v>0.57999999999999996</v>
      </c>
      <c r="Z37" s="24"/>
      <c r="AA37" s="24">
        <v>0.56000000000000005</v>
      </c>
      <c r="AB37" s="24"/>
      <c r="AC37" s="24">
        <v>0.93</v>
      </c>
    </row>
    <row r="38" spans="1:30" ht="12.6" customHeight="1">
      <c r="A38" s="5" t="s">
        <v>133</v>
      </c>
      <c r="B38" s="5"/>
      <c r="C38" s="3"/>
      <c r="D38" s="158"/>
      <c r="E38" s="159"/>
      <c r="F38" s="159"/>
      <c r="G38" s="100"/>
      <c r="H38" s="161"/>
      <c r="I38" s="161"/>
      <c r="J38" s="102"/>
      <c r="K38" s="160"/>
      <c r="L38" s="160"/>
      <c r="M38" s="101"/>
      <c r="N38" s="160"/>
      <c r="O38" s="160"/>
      <c r="P38" s="101"/>
      <c r="Q38" s="160"/>
      <c r="R38" s="160"/>
      <c r="S38" s="101"/>
      <c r="T38" s="156"/>
      <c r="U38" s="156"/>
      <c r="V38" s="111"/>
      <c r="W38" s="24"/>
      <c r="X38" s="24"/>
      <c r="Y38" s="24"/>
      <c r="Z38" s="24"/>
      <c r="AA38" s="24"/>
      <c r="AB38" s="24"/>
      <c r="AC38" s="24"/>
    </row>
    <row r="39" spans="1:30" ht="12.6" customHeight="1">
      <c r="A39" s="5" t="s">
        <v>134</v>
      </c>
      <c r="B39" s="5"/>
      <c r="C39" s="3"/>
      <c r="D39" s="158">
        <v>7.0000000000000007E-2</v>
      </c>
      <c r="E39" s="159"/>
      <c r="F39" s="159"/>
      <c r="G39" s="100"/>
      <c r="H39" s="160">
        <v>0.27</v>
      </c>
      <c r="I39" s="160"/>
      <c r="J39" s="101"/>
      <c r="K39" s="160">
        <v>0.13</v>
      </c>
      <c r="L39" s="160"/>
      <c r="M39" s="101"/>
      <c r="N39" s="160">
        <v>0.77</v>
      </c>
      <c r="O39" s="160"/>
      <c r="P39" s="101"/>
      <c r="Q39" s="160">
        <v>0.46</v>
      </c>
      <c r="R39" s="160"/>
      <c r="S39" s="101"/>
      <c r="T39" s="156">
        <v>0.05</v>
      </c>
      <c r="U39" s="156"/>
      <c r="V39" s="98"/>
      <c r="W39" s="24">
        <v>0.11</v>
      </c>
      <c r="X39" s="24"/>
      <c r="Y39" s="24">
        <v>0.08</v>
      </c>
      <c r="Z39" s="24"/>
      <c r="AA39" s="24">
        <v>0.53</v>
      </c>
      <c r="AB39" s="24"/>
      <c r="AC39" s="24">
        <v>0.48</v>
      </c>
    </row>
    <row r="40" spans="1:30" ht="12.6" customHeight="1">
      <c r="A40" s="5" t="s">
        <v>135</v>
      </c>
      <c r="B40" s="5"/>
      <c r="C40" s="3"/>
      <c r="D40" s="158">
        <v>4.8600000000000003</v>
      </c>
      <c r="E40" s="159"/>
      <c r="F40" s="159"/>
      <c r="G40" s="100"/>
      <c r="H40" s="160">
        <v>4.62</v>
      </c>
      <c r="I40" s="160"/>
      <c r="J40" s="101"/>
      <c r="K40" s="160">
        <v>4.49</v>
      </c>
      <c r="L40" s="160"/>
      <c r="M40" s="101"/>
      <c r="N40" s="160">
        <v>3.84</v>
      </c>
      <c r="O40" s="160"/>
      <c r="P40" s="101"/>
      <c r="Q40" s="160">
        <v>4.04</v>
      </c>
      <c r="R40" s="160"/>
      <c r="S40" s="101"/>
      <c r="T40" s="156">
        <v>4.12</v>
      </c>
      <c r="U40" s="156"/>
      <c r="V40" s="98"/>
      <c r="W40" s="24">
        <v>3.57</v>
      </c>
      <c r="X40" s="24"/>
      <c r="Y40" s="24">
        <v>3.75</v>
      </c>
      <c r="Z40" s="24"/>
      <c r="AA40" s="24">
        <v>3.22</v>
      </c>
      <c r="AB40" s="24"/>
      <c r="AC40" s="24">
        <v>2.83</v>
      </c>
    </row>
    <row r="41" spans="1:30" ht="12.6" customHeight="1">
      <c r="A41" s="5" t="s">
        <v>136</v>
      </c>
      <c r="B41" s="5"/>
      <c r="C41" s="3"/>
      <c r="D41" s="158"/>
      <c r="E41" s="159"/>
      <c r="F41" s="159"/>
      <c r="G41" s="100"/>
      <c r="H41" s="161"/>
      <c r="I41" s="161"/>
      <c r="J41" s="102"/>
      <c r="K41" s="160"/>
      <c r="L41" s="160"/>
      <c r="M41" s="101"/>
      <c r="N41" s="160"/>
      <c r="O41" s="160"/>
      <c r="P41" s="101"/>
      <c r="Q41" s="160"/>
      <c r="R41" s="160"/>
      <c r="S41" s="101"/>
      <c r="T41" s="156"/>
      <c r="U41" s="156"/>
      <c r="V41" s="98"/>
      <c r="W41" s="24"/>
      <c r="X41" s="24"/>
      <c r="Y41" s="24"/>
      <c r="Z41" s="24"/>
      <c r="AA41" s="24"/>
      <c r="AB41" s="24"/>
      <c r="AC41" s="24"/>
    </row>
    <row r="42" spans="1:30" ht="12.6" customHeight="1">
      <c r="A42" s="5" t="s">
        <v>137</v>
      </c>
      <c r="B42" s="5"/>
      <c r="C42" s="3"/>
      <c r="D42" s="158">
        <v>5.52</v>
      </c>
      <c r="E42" s="159"/>
      <c r="F42" s="159"/>
      <c r="G42" s="100"/>
      <c r="H42" s="160">
        <v>5.45</v>
      </c>
      <c r="I42" s="160"/>
      <c r="J42" s="101"/>
      <c r="K42" s="160">
        <v>5.46</v>
      </c>
      <c r="L42" s="160"/>
      <c r="M42" s="101"/>
      <c r="N42" s="160">
        <v>6.18</v>
      </c>
      <c r="O42" s="160"/>
      <c r="P42" s="101"/>
      <c r="Q42" s="160">
        <v>5.31</v>
      </c>
      <c r="R42" s="160"/>
      <c r="S42" s="101"/>
      <c r="T42" s="156">
        <v>4.99</v>
      </c>
      <c r="U42" s="156"/>
      <c r="V42" s="98"/>
      <c r="W42" s="24">
        <v>4.79</v>
      </c>
      <c r="X42" s="24"/>
      <c r="Y42" s="24">
        <v>4.8099999999999996</v>
      </c>
      <c r="Z42" s="24"/>
      <c r="AA42" s="24">
        <v>5.66</v>
      </c>
      <c r="AB42" s="24"/>
      <c r="AC42" s="24">
        <v>5</v>
      </c>
    </row>
    <row r="43" spans="1:30" ht="12.6" customHeight="1">
      <c r="A43" s="5" t="s">
        <v>138</v>
      </c>
      <c r="B43" s="5"/>
      <c r="C43" s="3"/>
      <c r="D43" s="158">
        <v>11.36</v>
      </c>
      <c r="E43" s="159"/>
      <c r="F43" s="159"/>
      <c r="G43" s="100"/>
      <c r="H43" s="160">
        <v>10.92</v>
      </c>
      <c r="I43" s="160"/>
      <c r="J43" s="101"/>
      <c r="K43" s="160">
        <v>10.32</v>
      </c>
      <c r="L43" s="160"/>
      <c r="M43" s="101"/>
      <c r="N43" s="160">
        <v>11.77</v>
      </c>
      <c r="O43" s="160"/>
      <c r="P43" s="101"/>
      <c r="Q43" s="160">
        <v>11.6</v>
      </c>
      <c r="R43" s="160"/>
      <c r="S43" s="101"/>
      <c r="T43" s="156">
        <v>6.06</v>
      </c>
      <c r="U43" s="156"/>
      <c r="V43" s="98"/>
      <c r="W43" s="24">
        <v>5.64</v>
      </c>
      <c r="X43" s="24"/>
      <c r="Y43" s="24">
        <v>4.87</v>
      </c>
      <c r="Z43" s="24"/>
      <c r="AA43" s="24">
        <v>15.09</v>
      </c>
      <c r="AB43" s="24"/>
      <c r="AC43" s="24">
        <v>17.59</v>
      </c>
    </row>
    <row r="44" spans="1:30" ht="12.6" customHeight="1">
      <c r="A44" s="5" t="s">
        <v>139</v>
      </c>
      <c r="B44" s="5"/>
      <c r="C44" s="3"/>
      <c r="D44" s="158">
        <v>1.38</v>
      </c>
      <c r="E44" s="159"/>
      <c r="F44" s="159"/>
      <c r="G44" s="100"/>
      <c r="H44" s="160">
        <v>1.06</v>
      </c>
      <c r="I44" s="160"/>
      <c r="J44" s="101"/>
      <c r="K44" s="160">
        <v>0.65</v>
      </c>
      <c r="L44" s="160"/>
      <c r="M44" s="101"/>
      <c r="N44" s="160">
        <v>0.8</v>
      </c>
      <c r="O44" s="160"/>
      <c r="P44" s="101"/>
      <c r="Q44" s="160">
        <v>0.66</v>
      </c>
      <c r="R44" s="160"/>
      <c r="S44" s="101"/>
      <c r="T44" s="156">
        <v>1.21</v>
      </c>
      <c r="U44" s="156"/>
      <c r="V44" s="98"/>
      <c r="W44" s="24">
        <v>0.84</v>
      </c>
      <c r="X44" s="24"/>
      <c r="Y44" s="24">
        <v>0.7</v>
      </c>
      <c r="Z44" s="24"/>
      <c r="AA44" s="24">
        <v>0.61</v>
      </c>
      <c r="AB44" s="24"/>
      <c r="AC44" s="24">
        <v>0.64</v>
      </c>
    </row>
    <row r="45" spans="1:30" ht="12.6" customHeight="1">
      <c r="A45" s="5" t="s">
        <v>140</v>
      </c>
      <c r="B45" s="5"/>
      <c r="C45" s="3"/>
      <c r="D45" s="158"/>
      <c r="E45" s="159"/>
      <c r="F45" s="159"/>
      <c r="G45" s="100"/>
      <c r="H45" s="161"/>
      <c r="I45" s="161"/>
      <c r="J45" s="102"/>
      <c r="K45" s="160"/>
      <c r="L45" s="160"/>
      <c r="M45" s="101"/>
      <c r="N45" s="160"/>
      <c r="O45" s="160"/>
      <c r="P45" s="101"/>
      <c r="Q45" s="160"/>
      <c r="R45" s="160"/>
      <c r="S45" s="101"/>
      <c r="T45" s="156"/>
      <c r="U45" s="156"/>
      <c r="V45" s="98"/>
      <c r="W45" s="24"/>
      <c r="X45" s="24"/>
      <c r="Y45" s="24"/>
      <c r="Z45" s="24"/>
      <c r="AA45" s="24"/>
      <c r="AB45" s="24"/>
      <c r="AC45" s="24"/>
    </row>
    <row r="46" spans="1:30" ht="12.6" customHeight="1">
      <c r="A46" s="5" t="s">
        <v>160</v>
      </c>
      <c r="B46" s="5"/>
      <c r="C46" s="3"/>
      <c r="D46" s="158">
        <v>30.13</v>
      </c>
      <c r="E46" s="159"/>
      <c r="F46" s="159"/>
      <c r="G46" s="100"/>
      <c r="H46" s="160">
        <v>30</v>
      </c>
      <c r="I46" s="160"/>
      <c r="J46" s="101"/>
      <c r="K46" s="160">
        <v>30.26</v>
      </c>
      <c r="L46" s="160"/>
      <c r="M46" s="101"/>
      <c r="N46" s="160">
        <v>30.44</v>
      </c>
      <c r="O46" s="160"/>
      <c r="P46" s="101"/>
      <c r="Q46" s="160">
        <v>31.37</v>
      </c>
      <c r="R46" s="160"/>
      <c r="S46" s="101"/>
      <c r="T46" s="156">
        <v>29.88</v>
      </c>
      <c r="U46" s="156"/>
      <c r="V46" s="98"/>
      <c r="W46" s="24">
        <v>28.01</v>
      </c>
      <c r="X46" s="24"/>
      <c r="Y46" s="24">
        <v>29.83</v>
      </c>
      <c r="Z46" s="24"/>
      <c r="AA46" s="24">
        <v>30.4</v>
      </c>
      <c r="AB46" s="24"/>
      <c r="AC46" s="24">
        <v>30.38</v>
      </c>
    </row>
    <row r="47" spans="1:30" ht="12.6" customHeight="1">
      <c r="A47" s="5" t="s">
        <v>161</v>
      </c>
      <c r="B47" s="5"/>
      <c r="C47" s="3"/>
      <c r="D47" s="158">
        <v>32.229999999999997</v>
      </c>
      <c r="E47" s="159"/>
      <c r="F47" s="159"/>
      <c r="G47" s="100"/>
      <c r="H47" s="160">
        <v>32.770000000000003</v>
      </c>
      <c r="I47" s="160"/>
      <c r="J47" s="101"/>
      <c r="K47" s="160">
        <v>29.63</v>
      </c>
      <c r="L47" s="160"/>
      <c r="M47" s="101"/>
      <c r="N47" s="160">
        <v>29.78</v>
      </c>
      <c r="O47" s="160"/>
      <c r="P47" s="101"/>
      <c r="Q47" s="160">
        <v>29.26</v>
      </c>
      <c r="R47" s="160"/>
      <c r="S47" s="101"/>
      <c r="T47" s="156">
        <v>29.74</v>
      </c>
      <c r="U47" s="156"/>
      <c r="V47" s="98"/>
      <c r="W47" s="24">
        <v>30.51</v>
      </c>
      <c r="X47" s="24"/>
      <c r="Y47" s="24">
        <v>27.6</v>
      </c>
      <c r="Z47" s="24"/>
      <c r="AA47" s="24">
        <v>27.01</v>
      </c>
      <c r="AB47" s="24"/>
      <c r="AC47" s="24">
        <v>26.86</v>
      </c>
    </row>
    <row r="48" spans="1:30" ht="12.6" customHeight="1">
      <c r="A48" s="5" t="s">
        <v>141</v>
      </c>
      <c r="B48" s="5"/>
      <c r="C48" s="3"/>
      <c r="D48" s="158">
        <v>1.44</v>
      </c>
      <c r="E48" s="159"/>
      <c r="F48" s="159"/>
      <c r="G48" s="100"/>
      <c r="H48" s="160">
        <v>2.58</v>
      </c>
      <c r="I48" s="160"/>
      <c r="J48" s="101"/>
      <c r="K48" s="160">
        <v>1.36</v>
      </c>
      <c r="L48" s="160"/>
      <c r="M48" s="101"/>
      <c r="N48" s="160">
        <v>1.05</v>
      </c>
      <c r="O48" s="160"/>
      <c r="P48" s="101"/>
      <c r="Q48" s="160">
        <v>1.64</v>
      </c>
      <c r="R48" s="160"/>
      <c r="S48" s="101"/>
      <c r="T48" s="156">
        <v>0.85</v>
      </c>
      <c r="U48" s="156"/>
      <c r="V48" s="98"/>
      <c r="W48" s="24">
        <v>1.72</v>
      </c>
      <c r="X48" s="24"/>
      <c r="Y48" s="24">
        <v>1.04</v>
      </c>
      <c r="Z48" s="24"/>
      <c r="AA48" s="24">
        <v>0.84</v>
      </c>
      <c r="AB48" s="24"/>
      <c r="AC48" s="24">
        <v>0.91</v>
      </c>
    </row>
    <row r="49" spans="1:29" ht="12.6" customHeight="1">
      <c r="A49" s="5" t="s">
        <v>142</v>
      </c>
      <c r="B49" s="5"/>
      <c r="C49" s="3"/>
      <c r="D49" s="158">
        <v>2.2999999999999998</v>
      </c>
      <c r="E49" s="159"/>
      <c r="F49" s="159"/>
      <c r="G49" s="100"/>
      <c r="H49" s="160">
        <v>3.09</v>
      </c>
      <c r="I49" s="160"/>
      <c r="J49" s="101"/>
      <c r="K49" s="160">
        <v>2.4</v>
      </c>
      <c r="L49" s="160"/>
      <c r="M49" s="101"/>
      <c r="N49" s="160">
        <v>1.97</v>
      </c>
      <c r="O49" s="160"/>
      <c r="P49" s="101"/>
      <c r="Q49" s="160">
        <v>2.58</v>
      </c>
      <c r="R49" s="160"/>
      <c r="S49" s="101"/>
      <c r="T49" s="156">
        <v>2.46</v>
      </c>
      <c r="U49" s="156"/>
      <c r="V49" s="98"/>
      <c r="W49" s="24">
        <v>3.52</v>
      </c>
      <c r="X49" s="24"/>
      <c r="Y49" s="24">
        <v>2.86</v>
      </c>
      <c r="Z49" s="24"/>
      <c r="AA49" s="24">
        <v>2.02</v>
      </c>
      <c r="AB49" s="24"/>
      <c r="AC49" s="24">
        <v>2.77</v>
      </c>
    </row>
    <row r="50" spans="1:29" ht="12.6" customHeight="1">
      <c r="A50" s="5" t="s">
        <v>143</v>
      </c>
      <c r="B50" s="5"/>
      <c r="C50" s="3"/>
      <c r="D50" s="158">
        <v>6.29</v>
      </c>
      <c r="E50" s="159"/>
      <c r="F50" s="159"/>
      <c r="G50" s="100"/>
      <c r="H50" s="160">
        <v>6.89</v>
      </c>
      <c r="I50" s="160"/>
      <c r="J50" s="101"/>
      <c r="K50" s="160">
        <v>7.58</v>
      </c>
      <c r="L50" s="160"/>
      <c r="M50" s="101"/>
      <c r="N50" s="160">
        <v>5.52</v>
      </c>
      <c r="O50" s="160"/>
      <c r="P50" s="101"/>
      <c r="Q50" s="160">
        <v>5.46</v>
      </c>
      <c r="R50" s="160"/>
      <c r="S50" s="101"/>
      <c r="T50" s="156">
        <v>5.7</v>
      </c>
      <c r="U50" s="156"/>
      <c r="V50" s="98"/>
      <c r="W50" s="24">
        <v>6.36</v>
      </c>
      <c r="X50" s="24"/>
      <c r="Y50" s="24">
        <v>8.17</v>
      </c>
      <c r="Z50" s="24"/>
      <c r="AA50" s="24">
        <v>7.32</v>
      </c>
      <c r="AB50" s="24"/>
      <c r="AC50" s="24">
        <v>6.96</v>
      </c>
    </row>
    <row r="51" spans="1:29" ht="12.6" customHeight="1">
      <c r="A51" s="5" t="s">
        <v>144</v>
      </c>
      <c r="B51" s="5"/>
      <c r="C51" s="3"/>
      <c r="D51" s="158">
        <v>0.06</v>
      </c>
      <c r="E51" s="159"/>
      <c r="F51" s="159"/>
      <c r="G51" s="100"/>
      <c r="H51" s="160">
        <v>0.05</v>
      </c>
      <c r="I51" s="160"/>
      <c r="J51" s="101"/>
      <c r="K51" s="160">
        <v>0.12</v>
      </c>
      <c r="L51" s="160"/>
      <c r="M51" s="101"/>
      <c r="N51" s="160">
        <v>0.02</v>
      </c>
      <c r="O51" s="160"/>
      <c r="P51" s="101"/>
      <c r="Q51" s="160">
        <v>0.11</v>
      </c>
      <c r="R51" s="160"/>
      <c r="S51" s="101"/>
      <c r="T51" s="156">
        <v>0.06</v>
      </c>
      <c r="U51" s="156"/>
      <c r="V51" s="98"/>
      <c r="W51" s="24">
        <v>7.0000000000000007E-2</v>
      </c>
      <c r="X51" s="24"/>
      <c r="Y51" s="24">
        <v>0.15</v>
      </c>
      <c r="Z51" s="24"/>
      <c r="AA51" s="24">
        <v>0.1</v>
      </c>
      <c r="AB51" s="24"/>
      <c r="AC51" s="24">
        <v>0.02</v>
      </c>
    </row>
    <row r="52" spans="1:29" ht="12.6" customHeight="1">
      <c r="A52" s="5" t="s">
        <v>145</v>
      </c>
      <c r="B52" s="5"/>
      <c r="C52" s="3"/>
      <c r="D52" s="158">
        <v>2.19</v>
      </c>
      <c r="E52" s="159"/>
      <c r="F52" s="159"/>
      <c r="G52" s="100"/>
      <c r="H52" s="160">
        <v>2.58</v>
      </c>
      <c r="I52" s="160"/>
      <c r="J52" s="101"/>
      <c r="K52" s="160">
        <v>2.91</v>
      </c>
      <c r="L52" s="160"/>
      <c r="M52" s="101"/>
      <c r="N52" s="160">
        <v>2.73</v>
      </c>
      <c r="O52" s="160"/>
      <c r="P52" s="101"/>
      <c r="Q52" s="160">
        <v>2.19</v>
      </c>
      <c r="R52" s="160"/>
      <c r="S52" s="101"/>
      <c r="T52" s="156">
        <v>1.59</v>
      </c>
      <c r="U52" s="156"/>
      <c r="V52" s="98"/>
      <c r="W52" s="24">
        <v>2.06</v>
      </c>
      <c r="X52" s="24"/>
      <c r="Y52" s="24">
        <v>2.12</v>
      </c>
      <c r="Z52" s="24"/>
      <c r="AA52" s="24">
        <v>2.08</v>
      </c>
      <c r="AB52" s="24"/>
      <c r="AC52" s="24">
        <v>1.48</v>
      </c>
    </row>
    <row r="53" spans="1:29" ht="12.6" customHeight="1">
      <c r="A53" s="5" t="s">
        <v>146</v>
      </c>
      <c r="B53" s="5"/>
      <c r="C53" s="3"/>
      <c r="D53" s="158"/>
      <c r="E53" s="159"/>
      <c r="F53" s="159"/>
      <c r="G53" s="100"/>
      <c r="H53" s="161"/>
      <c r="I53" s="161"/>
      <c r="J53" s="102"/>
      <c r="K53" s="160"/>
      <c r="L53" s="160"/>
      <c r="M53" s="101"/>
      <c r="N53" s="160"/>
      <c r="O53" s="160"/>
      <c r="P53" s="101"/>
      <c r="Q53" s="160"/>
      <c r="R53" s="160"/>
      <c r="S53" s="101"/>
      <c r="T53" s="156"/>
      <c r="U53" s="156"/>
      <c r="V53" s="98"/>
      <c r="W53" s="24"/>
      <c r="X53" s="24"/>
      <c r="Y53" s="24"/>
      <c r="Z53" s="24"/>
      <c r="AA53" s="24"/>
      <c r="AB53" s="24"/>
      <c r="AC53" s="24"/>
    </row>
    <row r="54" spans="1:29" ht="12.6" customHeight="1">
      <c r="A54" s="5" t="s">
        <v>147</v>
      </c>
      <c r="B54" s="5"/>
      <c r="C54" s="3"/>
      <c r="D54" s="158">
        <v>0.15</v>
      </c>
      <c r="E54" s="159"/>
      <c r="F54" s="159"/>
      <c r="G54" s="100"/>
      <c r="H54" s="160">
        <v>0.21</v>
      </c>
      <c r="I54" s="160"/>
      <c r="J54" s="101"/>
      <c r="K54" s="160">
        <v>0.44</v>
      </c>
      <c r="L54" s="160"/>
      <c r="M54" s="101"/>
      <c r="N54" s="160">
        <v>0.41</v>
      </c>
      <c r="O54" s="160"/>
      <c r="P54" s="101"/>
      <c r="Q54" s="160">
        <v>0.33</v>
      </c>
      <c r="R54" s="160"/>
      <c r="S54" s="101"/>
      <c r="T54" s="156">
        <v>0.37</v>
      </c>
      <c r="U54" s="156"/>
      <c r="V54" s="98"/>
      <c r="W54" s="24">
        <v>0.59</v>
      </c>
      <c r="X54" s="24"/>
      <c r="Y54" s="24">
        <v>0.56999999999999995</v>
      </c>
      <c r="Z54" s="24"/>
      <c r="AA54" s="24">
        <v>0.48</v>
      </c>
      <c r="AB54" s="24"/>
      <c r="AC54" s="24">
        <v>0.37</v>
      </c>
    </row>
    <row r="55" spans="1:29" ht="12.6" customHeight="1">
      <c r="A55" s="5" t="s">
        <v>148</v>
      </c>
      <c r="B55" s="5"/>
      <c r="C55" s="3"/>
      <c r="D55" s="158">
        <v>0.4</v>
      </c>
      <c r="E55" s="159"/>
      <c r="F55" s="159"/>
      <c r="G55" s="100"/>
      <c r="H55" s="160">
        <v>0.24</v>
      </c>
      <c r="I55" s="160"/>
      <c r="J55" s="101"/>
      <c r="K55" s="160">
        <v>0.34</v>
      </c>
      <c r="L55" s="160"/>
      <c r="M55" s="101"/>
      <c r="N55" s="160">
        <v>0.27</v>
      </c>
      <c r="O55" s="160"/>
      <c r="P55" s="101"/>
      <c r="Q55" s="160">
        <v>0.16</v>
      </c>
      <c r="R55" s="160"/>
      <c r="S55" s="101"/>
      <c r="T55" s="156">
        <v>0.17</v>
      </c>
      <c r="U55" s="156"/>
      <c r="V55" s="98"/>
      <c r="W55" s="24">
        <v>0.19</v>
      </c>
      <c r="X55" s="24"/>
      <c r="Y55" s="24">
        <v>0.28999999999999998</v>
      </c>
      <c r="Z55" s="24"/>
      <c r="AA55" s="24">
        <v>0.2</v>
      </c>
      <c r="AB55" s="24"/>
      <c r="AC55" s="24">
        <v>0.18</v>
      </c>
    </row>
    <row r="56" spans="1:29" ht="12.6" customHeight="1">
      <c r="A56" s="5" t="s">
        <v>149</v>
      </c>
      <c r="B56" s="5"/>
      <c r="C56" s="3"/>
      <c r="D56" s="158"/>
      <c r="E56" s="159"/>
      <c r="F56" s="159"/>
      <c r="G56" s="100"/>
      <c r="H56" s="161"/>
      <c r="I56" s="161"/>
      <c r="J56" s="102"/>
      <c r="K56" s="160"/>
      <c r="L56" s="160"/>
      <c r="M56" s="101"/>
      <c r="N56" s="160"/>
      <c r="O56" s="160"/>
      <c r="P56" s="101"/>
      <c r="Q56" s="160"/>
      <c r="R56" s="160"/>
      <c r="S56" s="101"/>
      <c r="T56" s="156"/>
      <c r="U56" s="156"/>
      <c r="V56" s="98"/>
      <c r="W56" s="24"/>
      <c r="X56" s="24"/>
      <c r="Y56" s="24"/>
      <c r="Z56" s="24"/>
      <c r="AA56" s="24"/>
      <c r="AB56" s="24"/>
      <c r="AC56" s="24"/>
    </row>
    <row r="57" spans="1:29" ht="12.6" customHeight="1">
      <c r="A57" s="5" t="s">
        <v>150</v>
      </c>
      <c r="B57" s="5"/>
      <c r="C57" s="3"/>
      <c r="D57" s="158">
        <v>0.05</v>
      </c>
      <c r="E57" s="159"/>
      <c r="F57" s="159"/>
      <c r="G57" s="100"/>
      <c r="H57" s="160">
        <v>7.0000000000000007E-2</v>
      </c>
      <c r="I57" s="160"/>
      <c r="J57" s="101"/>
      <c r="K57" s="160">
        <v>0.47</v>
      </c>
      <c r="L57" s="160"/>
      <c r="M57" s="101"/>
      <c r="N57" s="160">
        <v>0.09</v>
      </c>
      <c r="O57" s="160"/>
      <c r="P57" s="101"/>
      <c r="Q57" s="160">
        <v>0.06</v>
      </c>
      <c r="R57" s="160"/>
      <c r="S57" s="101"/>
      <c r="T57" s="156">
        <v>0.06</v>
      </c>
      <c r="U57" s="156"/>
      <c r="V57" s="98"/>
      <c r="W57" s="24">
        <v>0.09</v>
      </c>
      <c r="X57" s="24"/>
      <c r="Y57" s="24">
        <v>0.18</v>
      </c>
      <c r="Z57" s="24"/>
      <c r="AA57" s="24">
        <v>0.05</v>
      </c>
      <c r="AB57" s="24"/>
      <c r="AC57" s="24">
        <v>0.08</v>
      </c>
    </row>
    <row r="58" spans="1:29" ht="12.6" customHeight="1">
      <c r="A58" s="5" t="s">
        <v>151</v>
      </c>
      <c r="B58" s="5"/>
      <c r="C58" s="3"/>
      <c r="D58" s="158">
        <v>3.18</v>
      </c>
      <c r="E58" s="159"/>
      <c r="F58" s="159"/>
      <c r="G58" s="100"/>
      <c r="H58" s="160">
        <v>3.31</v>
      </c>
      <c r="I58" s="160"/>
      <c r="J58" s="101"/>
      <c r="K58" s="160">
        <v>3.06</v>
      </c>
      <c r="L58" s="160"/>
      <c r="M58" s="101"/>
      <c r="N58" s="160">
        <v>2.9</v>
      </c>
      <c r="O58" s="160"/>
      <c r="P58" s="101"/>
      <c r="Q58" s="160">
        <v>2.81</v>
      </c>
      <c r="R58" s="160"/>
      <c r="S58" s="101"/>
      <c r="T58" s="156">
        <v>2.15</v>
      </c>
      <c r="U58" s="156"/>
      <c r="V58" s="98"/>
      <c r="W58" s="24">
        <v>2.3199999999999998</v>
      </c>
      <c r="X58" s="24"/>
      <c r="Y58" s="24">
        <v>2.2999999999999998</v>
      </c>
      <c r="Z58" s="24"/>
      <c r="AA58" s="24">
        <v>2.23</v>
      </c>
      <c r="AB58" s="24"/>
      <c r="AC58" s="24">
        <v>2.17</v>
      </c>
    </row>
    <row r="59" spans="1:29" ht="12.6" customHeight="1">
      <c r="A59" s="5" t="s">
        <v>152</v>
      </c>
      <c r="B59" s="5"/>
      <c r="C59" s="3"/>
      <c r="D59" s="158">
        <v>0.18</v>
      </c>
      <c r="E59" s="159"/>
      <c r="F59" s="159"/>
      <c r="G59" s="100"/>
      <c r="H59" s="160">
        <v>0.35</v>
      </c>
      <c r="I59" s="160"/>
      <c r="J59" s="101"/>
      <c r="K59" s="160">
        <v>0.16</v>
      </c>
      <c r="L59" s="160"/>
      <c r="M59" s="101"/>
      <c r="N59" s="160">
        <v>0.13</v>
      </c>
      <c r="O59" s="160"/>
      <c r="P59" s="101"/>
      <c r="Q59" s="160">
        <v>0.37</v>
      </c>
      <c r="R59" s="160"/>
      <c r="S59" s="101"/>
      <c r="T59" s="156">
        <v>0.15</v>
      </c>
      <c r="U59" s="156"/>
      <c r="V59" s="98"/>
      <c r="W59" s="24">
        <v>0.21</v>
      </c>
      <c r="X59" s="24"/>
      <c r="Y59" s="24">
        <v>0.03</v>
      </c>
      <c r="Z59" s="24"/>
      <c r="AA59" s="24">
        <v>0.05</v>
      </c>
      <c r="AB59" s="24"/>
      <c r="AC59" s="24">
        <v>0.16</v>
      </c>
    </row>
    <row r="60" spans="1:29" ht="12.6" customHeight="1">
      <c r="A60" s="5" t="s">
        <v>153</v>
      </c>
      <c r="B60" s="5"/>
      <c r="C60" s="3"/>
      <c r="D60" s="158">
        <v>1.55</v>
      </c>
      <c r="E60" s="159"/>
      <c r="F60" s="159"/>
      <c r="G60" s="100"/>
      <c r="H60" s="160">
        <v>1.33</v>
      </c>
      <c r="I60" s="160"/>
      <c r="J60" s="101"/>
      <c r="K60" s="160">
        <v>1.55</v>
      </c>
      <c r="L60" s="160"/>
      <c r="M60" s="101"/>
      <c r="N60" s="160">
        <v>1.74</v>
      </c>
      <c r="O60" s="160"/>
      <c r="P60" s="101"/>
      <c r="Q60" s="160">
        <v>1.64</v>
      </c>
      <c r="R60" s="160"/>
      <c r="S60" s="101"/>
      <c r="T60" s="156">
        <v>1.31</v>
      </c>
      <c r="U60" s="156"/>
      <c r="V60" s="98"/>
      <c r="W60" s="24">
        <v>1.33</v>
      </c>
      <c r="X60" s="24"/>
      <c r="Y60" s="24">
        <v>1.31</v>
      </c>
      <c r="Z60" s="24"/>
      <c r="AA60" s="24">
        <v>0.73</v>
      </c>
      <c r="AB60" s="24"/>
      <c r="AC60" s="24">
        <v>1.62</v>
      </c>
    </row>
    <row r="61" spans="1:29" ht="12.6" customHeight="1">
      <c r="A61" s="5" t="s">
        <v>154</v>
      </c>
      <c r="B61" s="5"/>
      <c r="C61" s="3"/>
      <c r="D61" s="158">
        <v>0.17</v>
      </c>
      <c r="E61" s="159"/>
      <c r="F61" s="159"/>
      <c r="G61" s="100"/>
      <c r="H61" s="160">
        <v>0.17</v>
      </c>
      <c r="I61" s="160"/>
      <c r="J61" s="101"/>
      <c r="K61" s="160">
        <v>0.17</v>
      </c>
      <c r="L61" s="160"/>
      <c r="M61" s="101"/>
      <c r="N61" s="160">
        <v>0.31</v>
      </c>
      <c r="O61" s="160"/>
      <c r="P61" s="101"/>
      <c r="Q61" s="160">
        <v>0.28000000000000003</v>
      </c>
      <c r="R61" s="160"/>
      <c r="S61" s="101"/>
      <c r="T61" s="156">
        <v>0.32</v>
      </c>
      <c r="U61" s="156"/>
      <c r="V61" s="98"/>
      <c r="W61" s="24">
        <v>0.33</v>
      </c>
      <c r="X61" s="24"/>
      <c r="Y61" s="24">
        <v>0.32</v>
      </c>
      <c r="Z61" s="24"/>
      <c r="AA61" s="24">
        <v>0.7</v>
      </c>
      <c r="AB61" s="24"/>
      <c r="AC61" s="24">
        <v>0.46</v>
      </c>
    </row>
    <row r="62" spans="1:29" ht="12.6" customHeight="1">
      <c r="A62" s="5" t="s">
        <v>155</v>
      </c>
      <c r="B62" s="5"/>
      <c r="C62" s="3"/>
      <c r="D62" s="158">
        <v>7.0000000000000007E-2</v>
      </c>
      <c r="E62" s="159"/>
      <c r="F62" s="159"/>
      <c r="G62" s="100"/>
      <c r="H62" s="160">
        <v>0.12</v>
      </c>
      <c r="I62" s="160"/>
      <c r="J62" s="101"/>
      <c r="K62" s="160">
        <v>0.09</v>
      </c>
      <c r="L62" s="160"/>
      <c r="M62" s="101"/>
      <c r="N62" s="160">
        <v>0.09</v>
      </c>
      <c r="O62" s="160"/>
      <c r="P62" s="101"/>
      <c r="Q62" s="160">
        <v>0.11</v>
      </c>
      <c r="R62" s="160"/>
      <c r="S62" s="101"/>
      <c r="T62" s="156">
        <v>0.04</v>
      </c>
      <c r="U62" s="156"/>
      <c r="V62" s="98"/>
      <c r="W62" s="24">
        <v>7.0000000000000007E-2</v>
      </c>
      <c r="X62" s="24"/>
      <c r="Y62" s="24">
        <v>0.05</v>
      </c>
      <c r="Z62" s="24"/>
      <c r="AA62" s="24">
        <v>0.08</v>
      </c>
      <c r="AB62" s="24"/>
      <c r="AC62" s="24">
        <v>0.01</v>
      </c>
    </row>
    <row r="63" spans="1:29" ht="12.6" customHeight="1">
      <c r="A63" s="5" t="s">
        <v>156</v>
      </c>
      <c r="B63" s="5"/>
      <c r="C63" s="3"/>
      <c r="D63" s="158">
        <v>1.42</v>
      </c>
      <c r="E63" s="159"/>
      <c r="F63" s="159"/>
      <c r="G63" s="100"/>
      <c r="H63" s="160">
        <v>1.54</v>
      </c>
      <c r="I63" s="160"/>
      <c r="J63" s="101"/>
      <c r="K63" s="160">
        <v>1.35</v>
      </c>
      <c r="L63" s="160"/>
      <c r="M63" s="101"/>
      <c r="N63" s="160">
        <v>1.1499999999999999</v>
      </c>
      <c r="O63" s="160"/>
      <c r="P63" s="101"/>
      <c r="Q63" s="160">
        <v>0.95</v>
      </c>
      <c r="R63" s="160"/>
      <c r="S63" s="101"/>
      <c r="T63" s="156">
        <v>1.98</v>
      </c>
      <c r="U63" s="156"/>
      <c r="V63" s="98"/>
      <c r="W63" s="24">
        <v>1.58</v>
      </c>
      <c r="X63" s="24"/>
      <c r="Y63" s="24">
        <v>1.36</v>
      </c>
      <c r="Z63" s="24"/>
      <c r="AA63" s="24">
        <v>1.57</v>
      </c>
      <c r="AB63" s="24"/>
      <c r="AC63" s="24">
        <v>1.43</v>
      </c>
    </row>
    <row r="64" spans="1:29" ht="5.0999999999999996" customHeight="1">
      <c r="A64" s="6"/>
      <c r="B64" s="6"/>
      <c r="C64" s="7"/>
      <c r="D64" s="6"/>
      <c r="E64" s="6"/>
      <c r="F64" s="6"/>
      <c r="G64" s="6"/>
      <c r="H64" s="6"/>
      <c r="I64" s="6"/>
      <c r="J64" s="6"/>
      <c r="K64" s="6"/>
      <c r="L64" s="6"/>
      <c r="M64" s="6"/>
      <c r="N64" s="6"/>
      <c r="O64" s="6"/>
      <c r="P64" s="6"/>
      <c r="Q64" s="6"/>
      <c r="R64" s="6"/>
      <c r="S64" s="6"/>
      <c r="T64" s="6"/>
      <c r="U64" s="6"/>
      <c r="V64" s="6"/>
      <c r="W64" s="6"/>
      <c r="X64" s="6"/>
      <c r="Y64" s="6"/>
      <c r="Z64" s="6"/>
      <c r="AA64" s="6"/>
      <c r="AB64" s="6"/>
      <c r="AC64" s="71"/>
    </row>
    <row r="65" spans="1:30" ht="12" customHeight="1">
      <c r="A65" s="15" t="s">
        <v>157</v>
      </c>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45"/>
      <c r="AD65" s="112"/>
    </row>
    <row r="66" spans="1:30">
      <c r="A66" s="5" t="s">
        <v>430</v>
      </c>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row>
  </sheetData>
  <mergeCells count="414">
    <mergeCell ref="Y25:Z25"/>
    <mergeCell ref="Y26:Z26"/>
    <mergeCell ref="AA12:AB12"/>
    <mergeCell ref="AA1:AD1"/>
    <mergeCell ref="T35:V35"/>
    <mergeCell ref="W35:X35"/>
    <mergeCell ref="Y35:Z35"/>
    <mergeCell ref="AA35:AB35"/>
    <mergeCell ref="AC35:AD35"/>
    <mergeCell ref="AC28:AD28"/>
    <mergeCell ref="AC27:AD27"/>
    <mergeCell ref="AC26:AD26"/>
    <mergeCell ref="AC25:AD25"/>
    <mergeCell ref="AA25:AB25"/>
    <mergeCell ref="Y28:Z28"/>
    <mergeCell ref="Y27:Z27"/>
    <mergeCell ref="AA27:AB27"/>
    <mergeCell ref="AA28:AB28"/>
    <mergeCell ref="U25:V25"/>
    <mergeCell ref="U26:V26"/>
    <mergeCell ref="U27:V27"/>
    <mergeCell ref="U28:V28"/>
    <mergeCell ref="W28:X28"/>
    <mergeCell ref="W27:X27"/>
    <mergeCell ref="W26:X26"/>
    <mergeCell ref="W25:X25"/>
    <mergeCell ref="Y5:AD5"/>
    <mergeCell ref="AA6:AB6"/>
    <mergeCell ref="AC6:AD6"/>
    <mergeCell ref="AC8:AD8"/>
    <mergeCell ref="AC9:AD9"/>
    <mergeCell ref="AA8:AB8"/>
    <mergeCell ref="AA9:AB9"/>
    <mergeCell ref="AA10:AB10"/>
    <mergeCell ref="AA11:AB11"/>
    <mergeCell ref="AC22:AD22"/>
    <mergeCell ref="AC21:AD21"/>
    <mergeCell ref="AC20:AD20"/>
    <mergeCell ref="AC19:AD19"/>
    <mergeCell ref="AC12:AD12"/>
    <mergeCell ref="AC13:AD13"/>
    <mergeCell ref="AC14:AD14"/>
    <mergeCell ref="AC15:AD15"/>
    <mergeCell ref="AC16:AD16"/>
    <mergeCell ref="AC17:AD17"/>
    <mergeCell ref="AA26:AB26"/>
    <mergeCell ref="AC23:AD23"/>
    <mergeCell ref="AC24:AD24"/>
    <mergeCell ref="AA23:AB23"/>
    <mergeCell ref="AA24:AB24"/>
    <mergeCell ref="W24:X24"/>
    <mergeCell ref="Y10:Z10"/>
    <mergeCell ref="Y11:Z11"/>
    <mergeCell ref="Y12:Z12"/>
    <mergeCell ref="Y13:Z13"/>
    <mergeCell ref="Y14:Z14"/>
    <mergeCell ref="Y15:Z15"/>
    <mergeCell ref="Y16:Z16"/>
    <mergeCell ref="Y17:Z17"/>
    <mergeCell ref="W16:X16"/>
    <mergeCell ref="W23:X23"/>
    <mergeCell ref="W22:X22"/>
    <mergeCell ref="W21:X21"/>
    <mergeCell ref="W20:X20"/>
    <mergeCell ref="W19:X19"/>
    <mergeCell ref="Y19:Z19"/>
    <mergeCell ref="Y20:Z20"/>
    <mergeCell ref="Y21:Z21"/>
    <mergeCell ref="Y22:Z22"/>
    <mergeCell ref="Y23:Z23"/>
    <mergeCell ref="Y24:Z24"/>
    <mergeCell ref="U10:V10"/>
    <mergeCell ref="U11:V11"/>
    <mergeCell ref="U12:V12"/>
    <mergeCell ref="U13:V13"/>
    <mergeCell ref="U14:V14"/>
    <mergeCell ref="W8:X8"/>
    <mergeCell ref="W10:X10"/>
    <mergeCell ref="W9:X9"/>
    <mergeCell ref="W7:X7"/>
    <mergeCell ref="W11:X11"/>
    <mergeCell ref="W12:X12"/>
    <mergeCell ref="U7:V7"/>
    <mergeCell ref="U8:V8"/>
    <mergeCell ref="U9:V9"/>
    <mergeCell ref="U6:V6"/>
    <mergeCell ref="Y8:Z8"/>
    <mergeCell ref="Y9:Z9"/>
    <mergeCell ref="Q61:R61"/>
    <mergeCell ref="Q62:R62"/>
    <mergeCell ref="Q63:R63"/>
    <mergeCell ref="D35:G35"/>
    <mergeCell ref="H35:J35"/>
    <mergeCell ref="K35:M35"/>
    <mergeCell ref="N35:P35"/>
    <mergeCell ref="Q35:S35"/>
    <mergeCell ref="Q54:R54"/>
    <mergeCell ref="Q57:R57"/>
    <mergeCell ref="Q58:R58"/>
    <mergeCell ref="Q59:R59"/>
    <mergeCell ref="Q48:R48"/>
    <mergeCell ref="Q49:R49"/>
    <mergeCell ref="Q50:R50"/>
    <mergeCell ref="Q51:R51"/>
    <mergeCell ref="Q52:R52"/>
    <mergeCell ref="Q60:R60"/>
    <mergeCell ref="Q53:R53"/>
    <mergeCell ref="Q42:R42"/>
    <mergeCell ref="Q43:R43"/>
    <mergeCell ref="Q44:R44"/>
    <mergeCell ref="Q45:R45"/>
    <mergeCell ref="Q46:R46"/>
    <mergeCell ref="Q47:R47"/>
    <mergeCell ref="Q55:R55"/>
    <mergeCell ref="Q56:R56"/>
    <mergeCell ref="N46:O46"/>
    <mergeCell ref="N44:O44"/>
    <mergeCell ref="H41:I41"/>
    <mergeCell ref="K45:L45"/>
    <mergeCell ref="N45:O45"/>
    <mergeCell ref="N43:O43"/>
    <mergeCell ref="N42:O42"/>
    <mergeCell ref="H46:I46"/>
    <mergeCell ref="H44:I44"/>
    <mergeCell ref="H45:I45"/>
    <mergeCell ref="N41:O41"/>
    <mergeCell ref="N56:O56"/>
    <mergeCell ref="N55:O55"/>
    <mergeCell ref="N54:O54"/>
    <mergeCell ref="N53:O53"/>
    <mergeCell ref="N52:O52"/>
    <mergeCell ref="N51:O51"/>
    <mergeCell ref="N50:O50"/>
    <mergeCell ref="N49:O49"/>
    <mergeCell ref="N47:O47"/>
    <mergeCell ref="N48:O48"/>
    <mergeCell ref="K59:L59"/>
    <mergeCell ref="K60:L60"/>
    <mergeCell ref="K61:L61"/>
    <mergeCell ref="K62:L62"/>
    <mergeCell ref="K63:L63"/>
    <mergeCell ref="N63:O63"/>
    <mergeCell ref="N62:O62"/>
    <mergeCell ref="N61:O61"/>
    <mergeCell ref="N60:O60"/>
    <mergeCell ref="N59:O59"/>
    <mergeCell ref="K43:L43"/>
    <mergeCell ref="K44:L44"/>
    <mergeCell ref="K46:L46"/>
    <mergeCell ref="K47:L47"/>
    <mergeCell ref="K48:L48"/>
    <mergeCell ref="K49:L49"/>
    <mergeCell ref="K50:L50"/>
    <mergeCell ref="K51:L51"/>
    <mergeCell ref="K52:L52"/>
    <mergeCell ref="D63:F63"/>
    <mergeCell ref="D62:F62"/>
    <mergeCell ref="D55:F55"/>
    <mergeCell ref="D56:F56"/>
    <mergeCell ref="H53:I53"/>
    <mergeCell ref="H54:I54"/>
    <mergeCell ref="H55:I55"/>
    <mergeCell ref="H56:I56"/>
    <mergeCell ref="H63:I63"/>
    <mergeCell ref="H62:I62"/>
    <mergeCell ref="H61:I61"/>
    <mergeCell ref="H60:I60"/>
    <mergeCell ref="H59:I59"/>
    <mergeCell ref="H58:I58"/>
    <mergeCell ref="H57:I57"/>
    <mergeCell ref="D54:F54"/>
    <mergeCell ref="H37:I37"/>
    <mergeCell ref="H38:I38"/>
    <mergeCell ref="H39:I39"/>
    <mergeCell ref="H40:I40"/>
    <mergeCell ref="H42:I42"/>
    <mergeCell ref="H43:I43"/>
    <mergeCell ref="H48:I48"/>
    <mergeCell ref="H49:I49"/>
    <mergeCell ref="H50:I50"/>
    <mergeCell ref="H51:I51"/>
    <mergeCell ref="H52:I52"/>
    <mergeCell ref="T61:U61"/>
    <mergeCell ref="T62:U62"/>
    <mergeCell ref="T63:U63"/>
    <mergeCell ref="D39:F39"/>
    <mergeCell ref="D40:F40"/>
    <mergeCell ref="D41:F41"/>
    <mergeCell ref="D42:F42"/>
    <mergeCell ref="D43:F43"/>
    <mergeCell ref="D44:F44"/>
    <mergeCell ref="D45:F45"/>
    <mergeCell ref="D46:F46"/>
    <mergeCell ref="D47:F47"/>
    <mergeCell ref="D48:F48"/>
    <mergeCell ref="D49:F49"/>
    <mergeCell ref="D50:F50"/>
    <mergeCell ref="H47:I47"/>
    <mergeCell ref="D57:F57"/>
    <mergeCell ref="D58:F58"/>
    <mergeCell ref="D59:F59"/>
    <mergeCell ref="D60:F60"/>
    <mergeCell ref="D61:F61"/>
    <mergeCell ref="D51:F51"/>
    <mergeCell ref="D52:F52"/>
    <mergeCell ref="D53:F53"/>
    <mergeCell ref="T52:U52"/>
    <mergeCell ref="T54:U54"/>
    <mergeCell ref="T55:U55"/>
    <mergeCell ref="T57:U57"/>
    <mergeCell ref="T56:U56"/>
    <mergeCell ref="T53:U53"/>
    <mergeCell ref="T58:U58"/>
    <mergeCell ref="K53:L53"/>
    <mergeCell ref="K54:L54"/>
    <mergeCell ref="K55:L55"/>
    <mergeCell ref="K56:L56"/>
    <mergeCell ref="K57:L57"/>
    <mergeCell ref="K58:L58"/>
    <mergeCell ref="N58:O58"/>
    <mergeCell ref="N57:O57"/>
    <mergeCell ref="T59:U59"/>
    <mergeCell ref="T60:U60"/>
    <mergeCell ref="T43:U43"/>
    <mergeCell ref="T44:U44"/>
    <mergeCell ref="T46:U46"/>
    <mergeCell ref="T47:U47"/>
    <mergeCell ref="T48:U48"/>
    <mergeCell ref="T49:U49"/>
    <mergeCell ref="T45:U45"/>
    <mergeCell ref="T50:U50"/>
    <mergeCell ref="T51:U51"/>
    <mergeCell ref="T37:U37"/>
    <mergeCell ref="T39:U39"/>
    <mergeCell ref="T38:U38"/>
    <mergeCell ref="T40:U40"/>
    <mergeCell ref="T42:U42"/>
    <mergeCell ref="T41:U41"/>
    <mergeCell ref="D36:AC36"/>
    <mergeCell ref="D37:F37"/>
    <mergeCell ref="D38:F38"/>
    <mergeCell ref="K37:L37"/>
    <mergeCell ref="K38:L38"/>
    <mergeCell ref="K39:L39"/>
    <mergeCell ref="K40:L40"/>
    <mergeCell ref="K41:L41"/>
    <mergeCell ref="K42:L42"/>
    <mergeCell ref="N40:O40"/>
    <mergeCell ref="N39:O39"/>
    <mergeCell ref="N38:O38"/>
    <mergeCell ref="N37:O37"/>
    <mergeCell ref="Q37:R37"/>
    <mergeCell ref="Q38:R38"/>
    <mergeCell ref="Q39:R39"/>
    <mergeCell ref="Q40:R40"/>
    <mergeCell ref="Q41:R41"/>
    <mergeCell ref="D34:S34"/>
    <mergeCell ref="AA13:AB13"/>
    <mergeCell ref="AA14:AB14"/>
    <mergeCell ref="AA15:AB15"/>
    <mergeCell ref="AA16:AB16"/>
    <mergeCell ref="AA17:AB17"/>
    <mergeCell ref="AA19:AB19"/>
    <mergeCell ref="AA20:AB20"/>
    <mergeCell ref="AA21:AB21"/>
    <mergeCell ref="AA22:AB22"/>
    <mergeCell ref="T34:AC34"/>
    <mergeCell ref="U15:V15"/>
    <mergeCell ref="W13:X13"/>
    <mergeCell ref="W14:X14"/>
    <mergeCell ref="W15:X15"/>
    <mergeCell ref="W17:X17"/>
    <mergeCell ref="U19:V19"/>
    <mergeCell ref="U20:V20"/>
    <mergeCell ref="U21:V21"/>
    <mergeCell ref="U16:V16"/>
    <mergeCell ref="U17:V17"/>
    <mergeCell ref="U22:V22"/>
    <mergeCell ref="U23:V23"/>
    <mergeCell ref="U24:V24"/>
    <mergeCell ref="O24:Q24"/>
    <mergeCell ref="O25:Q25"/>
    <mergeCell ref="O26:Q26"/>
    <mergeCell ref="R24:T24"/>
    <mergeCell ref="R23:T23"/>
    <mergeCell ref="O27:Q27"/>
    <mergeCell ref="O28:Q28"/>
    <mergeCell ref="R28:T28"/>
    <mergeCell ref="R27:T27"/>
    <mergeCell ref="R26:T26"/>
    <mergeCell ref="R25:T25"/>
    <mergeCell ref="O19:Q19"/>
    <mergeCell ref="R19:T19"/>
    <mergeCell ref="R20:T20"/>
    <mergeCell ref="O20:Q20"/>
    <mergeCell ref="O21:Q21"/>
    <mergeCell ref="R21:T21"/>
    <mergeCell ref="R22:T22"/>
    <mergeCell ref="O22:Q22"/>
    <mergeCell ref="O23:Q23"/>
    <mergeCell ref="I28:K28"/>
    <mergeCell ref="L28:N28"/>
    <mergeCell ref="L27:N27"/>
    <mergeCell ref="L26:N26"/>
    <mergeCell ref="L25:N25"/>
    <mergeCell ref="L24:N24"/>
    <mergeCell ref="L23:N23"/>
    <mergeCell ref="L22:N22"/>
    <mergeCell ref="L21:N21"/>
    <mergeCell ref="R13:T13"/>
    <mergeCell ref="R14:T14"/>
    <mergeCell ref="R15:T15"/>
    <mergeCell ref="R16:T16"/>
    <mergeCell ref="R17:T17"/>
    <mergeCell ref="O17:Q17"/>
    <mergeCell ref="O16:Q16"/>
    <mergeCell ref="O15:Q15"/>
    <mergeCell ref="O14:Q14"/>
    <mergeCell ref="O13:Q13"/>
    <mergeCell ref="B5:Q5"/>
    <mergeCell ref="F12:H12"/>
    <mergeCell ref="R6:T6"/>
    <mergeCell ref="I9:K9"/>
    <mergeCell ref="L8:N8"/>
    <mergeCell ref="O8:Q8"/>
    <mergeCell ref="R8:T8"/>
    <mergeCell ref="R9:T9"/>
    <mergeCell ref="O9:Q9"/>
    <mergeCell ref="L9:N9"/>
    <mergeCell ref="I8:K8"/>
    <mergeCell ref="I10:K10"/>
    <mergeCell ref="L10:N10"/>
    <mergeCell ref="O10:Q10"/>
    <mergeCell ref="R10:T10"/>
    <mergeCell ref="R11:T11"/>
    <mergeCell ref="R12:T12"/>
    <mergeCell ref="O12:Q12"/>
    <mergeCell ref="O11:Q11"/>
    <mergeCell ref="L11:N11"/>
    <mergeCell ref="I12:K12"/>
    <mergeCell ref="L12:N12"/>
    <mergeCell ref="I11:K11"/>
    <mergeCell ref="C8:E8"/>
    <mergeCell ref="O6:Q6"/>
    <mergeCell ref="F27:H27"/>
    <mergeCell ref="F26:H26"/>
    <mergeCell ref="C21:E21"/>
    <mergeCell ref="C22:E22"/>
    <mergeCell ref="C23:E23"/>
    <mergeCell ref="C24:E24"/>
    <mergeCell ref="C25:E25"/>
    <mergeCell ref="C13:E13"/>
    <mergeCell ref="C14:E14"/>
    <mergeCell ref="C15:E15"/>
    <mergeCell ref="C16:E16"/>
    <mergeCell ref="C17:E17"/>
    <mergeCell ref="C19:E19"/>
    <mergeCell ref="F13:H13"/>
    <mergeCell ref="F14:H14"/>
    <mergeCell ref="F15:H15"/>
    <mergeCell ref="I13:K13"/>
    <mergeCell ref="L13:N13"/>
    <mergeCell ref="L14:N14"/>
    <mergeCell ref="L15:N15"/>
    <mergeCell ref="I15:K15"/>
    <mergeCell ref="I14:K14"/>
    <mergeCell ref="I16:K16"/>
    <mergeCell ref="C26:E26"/>
    <mergeCell ref="C27:E27"/>
    <mergeCell ref="C9:E9"/>
    <mergeCell ref="C10:E10"/>
    <mergeCell ref="C11:E11"/>
    <mergeCell ref="C12:E12"/>
    <mergeCell ref="F6:H6"/>
    <mergeCell ref="I6:K6"/>
    <mergeCell ref="L6:N6"/>
    <mergeCell ref="L16:N16"/>
    <mergeCell ref="L17:N17"/>
    <mergeCell ref="I17:K17"/>
    <mergeCell ref="I19:K19"/>
    <mergeCell ref="I20:K20"/>
    <mergeCell ref="I21:K21"/>
    <mergeCell ref="I22:K22"/>
    <mergeCell ref="I23:K23"/>
    <mergeCell ref="I24:K24"/>
    <mergeCell ref="I25:K25"/>
    <mergeCell ref="I26:K26"/>
    <mergeCell ref="I27:K27"/>
    <mergeCell ref="L20:N20"/>
    <mergeCell ref="L19:N19"/>
    <mergeCell ref="C28:E28"/>
    <mergeCell ref="F28:H28"/>
    <mergeCell ref="F16:H16"/>
    <mergeCell ref="F17:H17"/>
    <mergeCell ref="Y6:Z6"/>
    <mergeCell ref="AC10:AD10"/>
    <mergeCell ref="AC11:AD11"/>
    <mergeCell ref="A34:C35"/>
    <mergeCell ref="A5:A6"/>
    <mergeCell ref="F9:H9"/>
    <mergeCell ref="F10:H10"/>
    <mergeCell ref="F11:H11"/>
    <mergeCell ref="W6:X6"/>
    <mergeCell ref="R5:X5"/>
    <mergeCell ref="F25:H25"/>
    <mergeCell ref="C6:E6"/>
    <mergeCell ref="F24:H24"/>
    <mergeCell ref="F23:H23"/>
    <mergeCell ref="F22:H22"/>
    <mergeCell ref="F21:H21"/>
    <mergeCell ref="F20:H20"/>
    <mergeCell ref="F19:H19"/>
    <mergeCell ref="F8:H8"/>
    <mergeCell ref="C20:E20"/>
  </mergeCells>
  <phoneticPr fontId="3"/>
  <pageMargins left="0.39370078740157483" right="0.59055118110236227" top="0.39370078740157483" bottom="0.39370078740157483" header="0.31496062992125984" footer="0.31496062992125984"/>
  <pageSetup paperSize="9" firstPageNumber="139"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V63"/>
  <sheetViews>
    <sheetView tabSelected="1" zoomScaleNormal="100" workbookViewId="0"/>
  </sheetViews>
  <sheetFormatPr defaultRowHeight="13.5"/>
  <cols>
    <col min="1" max="1" width="20.75" style="108" customWidth="1"/>
    <col min="2" max="2" width="8.125" style="108" customWidth="1"/>
    <col min="3" max="3" width="0.625" style="108" customWidth="1"/>
    <col min="4" max="4" width="6.25" style="108" customWidth="1"/>
    <col min="5" max="5" width="0.5" style="108" customWidth="1"/>
    <col min="6" max="6" width="6.25" style="108" customWidth="1"/>
    <col min="7" max="7" width="0.625" style="108" customWidth="1"/>
    <col min="8" max="8" width="6.25" style="108" customWidth="1"/>
    <col min="9" max="9" width="0.625" style="108" customWidth="1"/>
    <col min="10" max="10" width="6.25" style="108" customWidth="1"/>
    <col min="11" max="11" width="0.625" style="108" customWidth="1"/>
    <col min="12" max="12" width="8.125" style="108" customWidth="1"/>
    <col min="13" max="13" width="0.625" style="108" customWidth="1"/>
    <col min="14" max="14" width="6.25" style="108" customWidth="1"/>
    <col min="15" max="15" width="0.625" style="108" customWidth="1"/>
    <col min="16" max="16" width="6.25" style="108" customWidth="1"/>
    <col min="17" max="17" width="0.625" style="108" customWidth="1"/>
    <col min="18" max="18" width="6.25" style="108" customWidth="1"/>
    <col min="19" max="19" width="0.625" style="108" customWidth="1"/>
    <col min="20" max="20" width="6.25" style="108" customWidth="1"/>
    <col min="21" max="21" width="0.625" style="108" customWidth="1"/>
    <col min="22" max="22" width="9" style="108"/>
    <col min="23" max="16384" width="9" style="62"/>
  </cols>
  <sheetData>
    <row r="1" spans="1:21">
      <c r="A1" s="102" t="s">
        <v>682</v>
      </c>
      <c r="B1" s="102"/>
      <c r="C1" s="102"/>
      <c r="D1" s="5"/>
      <c r="E1" s="5"/>
      <c r="F1" s="5"/>
      <c r="G1" s="5"/>
      <c r="H1" s="5"/>
      <c r="I1" s="5"/>
      <c r="J1" s="5"/>
      <c r="K1" s="5"/>
      <c r="L1" s="5"/>
      <c r="M1" s="5"/>
      <c r="N1" s="5"/>
      <c r="O1" s="5"/>
      <c r="P1" s="5"/>
      <c r="Q1" s="5"/>
      <c r="R1" s="5"/>
      <c r="S1" s="5"/>
    </row>
    <row r="2" spans="1:21">
      <c r="A2" s="5"/>
      <c r="B2" s="5"/>
      <c r="C2" s="5"/>
      <c r="D2" s="5"/>
      <c r="E2" s="5"/>
      <c r="F2" s="5"/>
      <c r="G2" s="5"/>
      <c r="H2" s="5"/>
      <c r="I2" s="5"/>
      <c r="J2" s="5"/>
      <c r="K2" s="5"/>
      <c r="L2" s="5"/>
      <c r="M2" s="5"/>
      <c r="N2" s="5"/>
      <c r="O2" s="5"/>
      <c r="P2" s="5"/>
      <c r="Q2" s="5"/>
      <c r="R2" s="5"/>
      <c r="S2" s="5"/>
      <c r="T2" s="5"/>
    </row>
    <row r="3" spans="1:21" ht="14.25">
      <c r="A3" s="10" t="s">
        <v>595</v>
      </c>
      <c r="B3" s="10"/>
      <c r="C3" s="10"/>
      <c r="D3" s="5"/>
      <c r="E3" s="5"/>
      <c r="F3" s="5"/>
      <c r="G3" s="5"/>
      <c r="H3" s="5"/>
      <c r="I3" s="5"/>
      <c r="J3" s="5"/>
      <c r="K3" s="5"/>
      <c r="L3" s="5"/>
      <c r="M3" s="5"/>
      <c r="N3" s="5"/>
      <c r="O3" s="5"/>
      <c r="P3" s="5"/>
      <c r="Q3" s="5"/>
      <c r="R3" s="5"/>
      <c r="S3" s="5"/>
      <c r="T3" s="5"/>
    </row>
    <row r="4" spans="1:21">
      <c r="A4" s="5" t="s">
        <v>398</v>
      </c>
      <c r="B4" s="5"/>
      <c r="C4" s="5"/>
      <c r="D4" s="5"/>
      <c r="E4" s="5"/>
      <c r="F4" s="5"/>
      <c r="G4" s="5"/>
      <c r="H4" s="5"/>
      <c r="I4" s="5"/>
      <c r="J4" s="5"/>
      <c r="K4" s="5"/>
      <c r="L4" s="6"/>
      <c r="M4" s="6"/>
      <c r="N4" s="6"/>
      <c r="O4" s="6"/>
      <c r="P4" s="6"/>
      <c r="Q4" s="6"/>
      <c r="R4" s="6"/>
      <c r="S4" s="6"/>
      <c r="T4" s="6"/>
      <c r="U4" s="110"/>
    </row>
    <row r="5" spans="1:21">
      <c r="A5" s="122" t="s">
        <v>131</v>
      </c>
      <c r="B5" s="124" t="s">
        <v>28</v>
      </c>
      <c r="C5" s="131"/>
      <c r="D5" s="131"/>
      <c r="E5" s="131"/>
      <c r="F5" s="131"/>
      <c r="G5" s="131"/>
      <c r="H5" s="131"/>
      <c r="I5" s="131"/>
      <c r="J5" s="131"/>
      <c r="K5" s="122"/>
      <c r="L5" s="166" t="s">
        <v>29</v>
      </c>
      <c r="M5" s="155"/>
      <c r="N5" s="155"/>
      <c r="O5" s="155"/>
      <c r="P5" s="155"/>
      <c r="Q5" s="155"/>
      <c r="R5" s="155"/>
      <c r="S5" s="155"/>
      <c r="T5" s="155"/>
      <c r="U5" s="155"/>
    </row>
    <row r="6" spans="1:21">
      <c r="A6" s="122"/>
      <c r="B6" s="124" t="s">
        <v>619</v>
      </c>
      <c r="C6" s="122"/>
      <c r="D6" s="124" t="s">
        <v>447</v>
      </c>
      <c r="E6" s="122"/>
      <c r="F6" s="124" t="s">
        <v>465</v>
      </c>
      <c r="G6" s="122"/>
      <c r="H6" s="124" t="s">
        <v>544</v>
      </c>
      <c r="I6" s="122"/>
      <c r="J6" s="124" t="s">
        <v>620</v>
      </c>
      <c r="K6" s="122"/>
      <c r="L6" s="124" t="s">
        <v>619</v>
      </c>
      <c r="M6" s="122"/>
      <c r="N6" s="124" t="s">
        <v>447</v>
      </c>
      <c r="O6" s="122"/>
      <c r="P6" s="124" t="s">
        <v>465</v>
      </c>
      <c r="Q6" s="122"/>
      <c r="R6" s="124" t="s">
        <v>544</v>
      </c>
      <c r="S6" s="122"/>
      <c r="T6" s="124" t="s">
        <v>620</v>
      </c>
      <c r="U6" s="131"/>
    </row>
    <row r="7" spans="1:21">
      <c r="A7" s="14"/>
      <c r="B7" s="168" t="s">
        <v>163</v>
      </c>
      <c r="C7" s="165"/>
      <c r="D7" s="165"/>
      <c r="E7" s="165"/>
      <c r="F7" s="165"/>
      <c r="G7" s="165"/>
      <c r="H7" s="165"/>
      <c r="I7" s="165"/>
      <c r="J7" s="165"/>
      <c r="K7" s="165"/>
      <c r="L7" s="165"/>
      <c r="M7" s="165"/>
      <c r="N7" s="165"/>
      <c r="O7" s="165"/>
      <c r="P7" s="165"/>
      <c r="Q7" s="165"/>
      <c r="R7" s="165"/>
      <c r="S7" s="165"/>
      <c r="T7" s="169"/>
    </row>
    <row r="8" spans="1:21">
      <c r="A8" s="14" t="s">
        <v>159</v>
      </c>
      <c r="B8" s="84">
        <v>0.5</v>
      </c>
      <c r="C8" s="16"/>
      <c r="D8" s="83">
        <v>0.2</v>
      </c>
      <c r="E8" s="83"/>
      <c r="F8" s="25">
        <v>0.2</v>
      </c>
      <c r="G8" s="25"/>
      <c r="H8" s="83">
        <v>0.34</v>
      </c>
      <c r="I8" s="82"/>
      <c r="J8" s="25">
        <v>0.28000000000000003</v>
      </c>
      <c r="K8" s="25"/>
      <c r="L8" s="25">
        <v>0.22</v>
      </c>
      <c r="M8" s="25"/>
      <c r="N8" s="25">
        <v>0.2</v>
      </c>
      <c r="O8" s="25"/>
      <c r="P8" s="25">
        <v>0.31</v>
      </c>
      <c r="Q8" s="25"/>
      <c r="R8" s="25">
        <v>0.31</v>
      </c>
      <c r="S8" s="25"/>
      <c r="T8" s="25">
        <v>0.23</v>
      </c>
    </row>
    <row r="9" spans="1:21">
      <c r="A9" s="14" t="s">
        <v>133</v>
      </c>
      <c r="B9" s="84"/>
      <c r="C9" s="16"/>
      <c r="D9" s="25"/>
      <c r="E9" s="25"/>
      <c r="F9" s="25"/>
      <c r="G9" s="25"/>
      <c r="H9" s="25"/>
      <c r="I9" s="25"/>
      <c r="J9" s="25"/>
      <c r="K9" s="25"/>
      <c r="L9" s="25"/>
      <c r="M9" s="25"/>
      <c r="N9" s="25"/>
      <c r="O9" s="25"/>
      <c r="P9" s="25"/>
      <c r="Q9" s="25"/>
      <c r="R9" s="25"/>
      <c r="S9" s="25"/>
      <c r="T9" s="25"/>
    </row>
    <row r="10" spans="1:21">
      <c r="A10" s="14" t="s">
        <v>134</v>
      </c>
      <c r="B10" s="84">
        <v>0</v>
      </c>
      <c r="C10" s="16"/>
      <c r="D10" s="25">
        <v>0.41</v>
      </c>
      <c r="E10" s="25"/>
      <c r="F10" s="25">
        <v>0.1</v>
      </c>
      <c r="G10" s="25"/>
      <c r="H10" s="25">
        <v>0</v>
      </c>
      <c r="I10" s="25"/>
      <c r="J10" s="25">
        <v>0.02</v>
      </c>
      <c r="K10" s="25"/>
      <c r="L10" s="25">
        <v>0</v>
      </c>
      <c r="M10" s="25"/>
      <c r="N10" s="25">
        <v>0</v>
      </c>
      <c r="O10" s="25"/>
      <c r="P10" s="25">
        <v>0</v>
      </c>
      <c r="Q10" s="25"/>
      <c r="R10" s="25">
        <v>0</v>
      </c>
      <c r="S10" s="25"/>
      <c r="T10" s="25">
        <v>0.02</v>
      </c>
    </row>
    <row r="11" spans="1:21">
      <c r="A11" s="14" t="s">
        <v>135</v>
      </c>
      <c r="B11" s="84">
        <v>5.67</v>
      </c>
      <c r="C11" s="16"/>
      <c r="D11" s="25">
        <v>3.89</v>
      </c>
      <c r="E11" s="25"/>
      <c r="F11" s="25">
        <v>5.22</v>
      </c>
      <c r="G11" s="25"/>
      <c r="H11" s="25">
        <v>5.28</v>
      </c>
      <c r="I11" s="25"/>
      <c r="J11" s="25">
        <v>4.58</v>
      </c>
      <c r="K11" s="25"/>
      <c r="L11" s="25">
        <v>3.68</v>
      </c>
      <c r="M11" s="25"/>
      <c r="N11" s="25">
        <v>2.93</v>
      </c>
      <c r="O11" s="25"/>
      <c r="P11" s="25">
        <v>3.1</v>
      </c>
      <c r="Q11" s="25"/>
      <c r="R11" s="25">
        <v>3.53</v>
      </c>
      <c r="S11" s="25"/>
      <c r="T11" s="25">
        <v>3.14</v>
      </c>
    </row>
    <row r="12" spans="1:21">
      <c r="A12" s="14" t="s">
        <v>136</v>
      </c>
      <c r="B12" s="84"/>
      <c r="C12" s="16"/>
      <c r="D12" s="25"/>
      <c r="E12" s="25"/>
      <c r="F12" s="25"/>
      <c r="G12" s="25"/>
      <c r="H12" s="25"/>
      <c r="I12" s="25"/>
      <c r="J12" s="25"/>
      <c r="K12" s="25"/>
      <c r="L12" s="25"/>
      <c r="M12" s="25"/>
      <c r="N12" s="25"/>
      <c r="O12" s="25"/>
      <c r="P12" s="25"/>
      <c r="Q12" s="25"/>
      <c r="R12" s="25"/>
      <c r="S12" s="25"/>
      <c r="T12" s="25"/>
    </row>
    <row r="13" spans="1:21">
      <c r="A13" s="14" t="s">
        <v>137</v>
      </c>
      <c r="B13" s="84">
        <v>5.05</v>
      </c>
      <c r="C13" s="16"/>
      <c r="D13" s="25">
        <v>4.72</v>
      </c>
      <c r="E13" s="25"/>
      <c r="F13" s="25">
        <v>5.84</v>
      </c>
      <c r="G13" s="25"/>
      <c r="H13" s="25">
        <v>6.2</v>
      </c>
      <c r="I13" s="25"/>
      <c r="J13" s="25">
        <v>7.89</v>
      </c>
      <c r="K13" s="25"/>
      <c r="L13" s="25">
        <v>3.26</v>
      </c>
      <c r="M13" s="25"/>
      <c r="N13" s="25">
        <v>2.97</v>
      </c>
      <c r="O13" s="25"/>
      <c r="P13" s="25">
        <v>2.95</v>
      </c>
      <c r="Q13" s="25"/>
      <c r="R13" s="25">
        <v>3.88</v>
      </c>
      <c r="S13" s="25"/>
      <c r="T13" s="25">
        <v>4.1399999999999997</v>
      </c>
    </row>
    <row r="14" spans="1:21">
      <c r="A14" s="14" t="s">
        <v>138</v>
      </c>
      <c r="B14" s="84">
        <v>11.46</v>
      </c>
      <c r="C14" s="16"/>
      <c r="D14" s="25">
        <v>11.34</v>
      </c>
      <c r="E14" s="25"/>
      <c r="F14" s="25">
        <v>10.65</v>
      </c>
      <c r="G14" s="25"/>
      <c r="H14" s="25">
        <v>11.46</v>
      </c>
      <c r="I14" s="25"/>
      <c r="J14" s="25">
        <v>11.22</v>
      </c>
      <c r="K14" s="25"/>
      <c r="L14" s="25">
        <v>6.82</v>
      </c>
      <c r="M14" s="25"/>
      <c r="N14" s="25">
        <v>6.33</v>
      </c>
      <c r="O14" s="25"/>
      <c r="P14" s="25">
        <v>5.8</v>
      </c>
      <c r="Q14" s="25"/>
      <c r="R14" s="25">
        <v>7.62</v>
      </c>
      <c r="S14" s="25"/>
      <c r="T14" s="25">
        <v>6.97</v>
      </c>
    </row>
    <row r="15" spans="1:21">
      <c r="A15" s="14" t="s">
        <v>139</v>
      </c>
      <c r="B15" s="84">
        <v>0.96</v>
      </c>
      <c r="C15" s="16"/>
      <c r="D15" s="25">
        <v>0.63</v>
      </c>
      <c r="E15" s="25"/>
      <c r="F15" s="25">
        <v>0.69</v>
      </c>
      <c r="G15" s="25"/>
      <c r="H15" s="25">
        <v>0.59</v>
      </c>
      <c r="I15" s="25"/>
      <c r="J15" s="25">
        <v>0.2</v>
      </c>
      <c r="K15" s="25"/>
      <c r="L15" s="25">
        <v>0.66</v>
      </c>
      <c r="M15" s="25"/>
      <c r="N15" s="25">
        <v>0.7</v>
      </c>
      <c r="O15" s="25"/>
      <c r="P15" s="25">
        <v>0.39</v>
      </c>
      <c r="Q15" s="25"/>
      <c r="R15" s="25">
        <v>0.57999999999999996</v>
      </c>
      <c r="S15" s="25"/>
      <c r="T15" s="25">
        <v>0.06</v>
      </c>
    </row>
    <row r="16" spans="1:21">
      <c r="A16" s="14" t="s">
        <v>140</v>
      </c>
      <c r="B16" s="84"/>
      <c r="C16" s="16"/>
      <c r="D16" s="25"/>
      <c r="E16" s="25"/>
      <c r="F16" s="25"/>
      <c r="G16" s="25"/>
      <c r="H16" s="25"/>
      <c r="I16" s="25"/>
      <c r="J16" s="25"/>
      <c r="K16" s="25"/>
      <c r="L16" s="25"/>
      <c r="M16" s="25"/>
      <c r="N16" s="25"/>
      <c r="O16" s="25"/>
      <c r="P16" s="25"/>
      <c r="Q16" s="25"/>
      <c r="R16" s="25"/>
      <c r="S16" s="25"/>
      <c r="T16" s="25"/>
    </row>
    <row r="17" spans="1:20">
      <c r="A17" s="14" t="s">
        <v>160</v>
      </c>
      <c r="B17" s="84">
        <v>31.86</v>
      </c>
      <c r="C17" s="16"/>
      <c r="D17" s="25">
        <v>24.54</v>
      </c>
      <c r="E17" s="25"/>
      <c r="F17" s="25">
        <v>24.73</v>
      </c>
      <c r="G17" s="25"/>
      <c r="H17" s="25">
        <v>22.27</v>
      </c>
      <c r="I17" s="25"/>
      <c r="J17" s="25">
        <v>23.14</v>
      </c>
      <c r="K17" s="25"/>
      <c r="L17" s="25">
        <v>31.71</v>
      </c>
      <c r="M17" s="25"/>
      <c r="N17" s="25">
        <v>29.15</v>
      </c>
      <c r="O17" s="25"/>
      <c r="P17" s="25">
        <v>25.02</v>
      </c>
      <c r="Q17" s="25"/>
      <c r="R17" s="25">
        <v>25.24</v>
      </c>
      <c r="S17" s="25"/>
      <c r="T17" s="25">
        <v>24.13</v>
      </c>
    </row>
    <row r="18" spans="1:20">
      <c r="A18" s="14" t="s">
        <v>161</v>
      </c>
      <c r="B18" s="84">
        <v>29.22</v>
      </c>
      <c r="C18" s="16"/>
      <c r="D18" s="25">
        <v>25.47</v>
      </c>
      <c r="E18" s="25"/>
      <c r="F18" s="25">
        <v>25.52</v>
      </c>
      <c r="G18" s="25"/>
      <c r="H18" s="25">
        <v>25.05</v>
      </c>
      <c r="I18" s="25"/>
      <c r="J18" s="25">
        <v>24.57</v>
      </c>
      <c r="K18" s="25"/>
      <c r="L18" s="25">
        <v>32.11</v>
      </c>
      <c r="M18" s="25"/>
      <c r="N18" s="25">
        <v>27.75</v>
      </c>
      <c r="O18" s="25"/>
      <c r="P18" s="25">
        <v>30.21</v>
      </c>
      <c r="Q18" s="25"/>
      <c r="R18" s="25">
        <v>27.37</v>
      </c>
      <c r="S18" s="25"/>
      <c r="T18" s="25">
        <v>23.55</v>
      </c>
    </row>
    <row r="19" spans="1:20">
      <c r="A19" s="14" t="s">
        <v>141</v>
      </c>
      <c r="B19" s="84">
        <v>3.28</v>
      </c>
      <c r="C19" s="16"/>
      <c r="D19" s="25">
        <v>4.18</v>
      </c>
      <c r="E19" s="25"/>
      <c r="F19" s="25">
        <v>4.91</v>
      </c>
      <c r="G19" s="25"/>
      <c r="H19" s="25">
        <v>8.02</v>
      </c>
      <c r="I19" s="25"/>
      <c r="J19" s="25">
        <v>5.86</v>
      </c>
      <c r="K19" s="25"/>
      <c r="L19" s="25">
        <v>2.75</v>
      </c>
      <c r="M19" s="25"/>
      <c r="N19" s="25">
        <v>2.09</v>
      </c>
      <c r="O19" s="25"/>
      <c r="P19" s="25">
        <v>2.7</v>
      </c>
      <c r="Q19" s="25"/>
      <c r="R19" s="25">
        <v>4.05</v>
      </c>
      <c r="S19" s="25"/>
      <c r="T19" s="25">
        <v>3.57</v>
      </c>
    </row>
    <row r="20" spans="1:20">
      <c r="A20" s="14" t="s">
        <v>142</v>
      </c>
      <c r="B20" s="84">
        <v>2.91</v>
      </c>
      <c r="C20" s="16"/>
      <c r="D20" s="25">
        <v>3.47</v>
      </c>
      <c r="E20" s="25"/>
      <c r="F20" s="25">
        <v>3.49</v>
      </c>
      <c r="G20" s="25"/>
      <c r="H20" s="25">
        <v>4.33</v>
      </c>
      <c r="I20" s="25"/>
      <c r="J20" s="25">
        <v>3.47</v>
      </c>
      <c r="K20" s="25"/>
      <c r="L20" s="25">
        <v>3.46</v>
      </c>
      <c r="M20" s="25"/>
      <c r="N20" s="25">
        <v>3.6</v>
      </c>
      <c r="O20" s="25"/>
      <c r="P20" s="25">
        <v>3.41</v>
      </c>
      <c r="Q20" s="25"/>
      <c r="R20" s="25">
        <v>4.66</v>
      </c>
      <c r="S20" s="25"/>
      <c r="T20" s="25">
        <v>4.2699999999999996</v>
      </c>
    </row>
    <row r="21" spans="1:20">
      <c r="A21" s="14" t="s">
        <v>143</v>
      </c>
      <c r="B21" s="84">
        <v>3.4</v>
      </c>
      <c r="C21" s="16"/>
      <c r="D21" s="25">
        <v>6.23</v>
      </c>
      <c r="E21" s="25"/>
      <c r="F21" s="25">
        <v>4.6100000000000003</v>
      </c>
      <c r="G21" s="25"/>
      <c r="H21" s="25">
        <v>5.63</v>
      </c>
      <c r="I21" s="25"/>
      <c r="J21" s="25">
        <v>7.58</v>
      </c>
      <c r="K21" s="25"/>
      <c r="L21" s="25">
        <v>3.89</v>
      </c>
      <c r="M21" s="25"/>
      <c r="N21" s="25">
        <v>4.92</v>
      </c>
      <c r="O21" s="25"/>
      <c r="P21" s="25">
        <v>3.95</v>
      </c>
      <c r="Q21" s="25"/>
      <c r="R21" s="25">
        <v>3.88</v>
      </c>
      <c r="S21" s="25"/>
      <c r="T21" s="25">
        <v>5.27</v>
      </c>
    </row>
    <row r="22" spans="1:20">
      <c r="A22" s="14" t="s">
        <v>144</v>
      </c>
      <c r="B22" s="84">
        <v>0.14000000000000001</v>
      </c>
      <c r="C22" s="16"/>
      <c r="D22" s="25">
        <v>0.06</v>
      </c>
      <c r="E22" s="25"/>
      <c r="F22" s="25">
        <v>0.1</v>
      </c>
      <c r="G22" s="25"/>
      <c r="H22" s="25">
        <v>0.24</v>
      </c>
      <c r="I22" s="25"/>
      <c r="J22" s="25">
        <v>0.18</v>
      </c>
      <c r="K22" s="25"/>
      <c r="L22" s="25">
        <v>0.12</v>
      </c>
      <c r="M22" s="25"/>
      <c r="N22" s="25">
        <v>0.08</v>
      </c>
      <c r="O22" s="25"/>
      <c r="P22" s="25">
        <v>0.02</v>
      </c>
      <c r="Q22" s="25"/>
      <c r="R22" s="25">
        <v>0.19</v>
      </c>
      <c r="S22" s="25"/>
      <c r="T22" s="25">
        <v>0.04</v>
      </c>
    </row>
    <row r="23" spans="1:20">
      <c r="A23" s="14" t="s">
        <v>145</v>
      </c>
      <c r="B23" s="84">
        <v>2.5299999999999998</v>
      </c>
      <c r="C23" s="16"/>
      <c r="D23" s="25">
        <v>2.4</v>
      </c>
      <c r="E23" s="25"/>
      <c r="F23" s="25">
        <v>2.63</v>
      </c>
      <c r="G23" s="25"/>
      <c r="H23" s="25">
        <v>2.42</v>
      </c>
      <c r="I23" s="25"/>
      <c r="J23" s="25">
        <v>1.94</v>
      </c>
      <c r="K23" s="25"/>
      <c r="L23" s="25">
        <v>1.1299999999999999</v>
      </c>
      <c r="M23" s="25"/>
      <c r="N23" s="25">
        <v>1.45</v>
      </c>
      <c r="O23" s="25"/>
      <c r="P23" s="25">
        <v>1.81</v>
      </c>
      <c r="Q23" s="25"/>
      <c r="R23" s="25">
        <v>1.87</v>
      </c>
      <c r="S23" s="25"/>
      <c r="T23" s="25">
        <v>1.37</v>
      </c>
    </row>
    <row r="24" spans="1:20">
      <c r="A24" s="14" t="s">
        <v>146</v>
      </c>
      <c r="B24" s="84"/>
      <c r="C24" s="16"/>
      <c r="D24" s="25"/>
      <c r="E24" s="25"/>
      <c r="F24" s="25"/>
      <c r="G24" s="25"/>
      <c r="H24" s="25"/>
      <c r="I24" s="25"/>
      <c r="J24" s="25"/>
      <c r="K24" s="25"/>
      <c r="L24" s="25"/>
      <c r="M24" s="25"/>
      <c r="N24" s="25"/>
      <c r="O24" s="25"/>
      <c r="P24" s="25"/>
      <c r="Q24" s="25"/>
      <c r="R24" s="25"/>
      <c r="S24" s="25"/>
      <c r="T24" s="25"/>
    </row>
    <row r="25" spans="1:20">
      <c r="A25" s="14" t="s">
        <v>147</v>
      </c>
      <c r="B25" s="84">
        <v>0.44</v>
      </c>
      <c r="C25" s="16"/>
      <c r="D25" s="25">
        <v>0.47</v>
      </c>
      <c r="E25" s="25"/>
      <c r="F25" s="25">
        <v>0.59</v>
      </c>
      <c r="G25" s="25"/>
      <c r="H25" s="25">
        <v>0.3</v>
      </c>
      <c r="I25" s="25"/>
      <c r="J25" s="25">
        <v>0.18</v>
      </c>
      <c r="K25" s="25"/>
      <c r="L25" s="25">
        <v>1.75</v>
      </c>
      <c r="M25" s="25"/>
      <c r="N25" s="25">
        <v>1.95</v>
      </c>
      <c r="O25" s="25"/>
      <c r="P25" s="25">
        <v>2.85</v>
      </c>
      <c r="Q25" s="25"/>
      <c r="R25" s="25">
        <v>2.02</v>
      </c>
      <c r="S25" s="25"/>
      <c r="T25" s="25">
        <v>1.89</v>
      </c>
    </row>
    <row r="26" spans="1:20">
      <c r="A26" s="14" t="s">
        <v>148</v>
      </c>
      <c r="B26" s="84">
        <v>0.52</v>
      </c>
      <c r="C26" s="16"/>
      <c r="D26" s="25">
        <v>0.49</v>
      </c>
      <c r="E26" s="25"/>
      <c r="F26" s="25">
        <v>0.51</v>
      </c>
      <c r="G26" s="25"/>
      <c r="H26" s="25">
        <v>0.99</v>
      </c>
      <c r="I26" s="25"/>
      <c r="J26" s="25">
        <v>0.64</v>
      </c>
      <c r="K26" s="25"/>
      <c r="L26" s="25">
        <v>0.28000000000000003</v>
      </c>
      <c r="M26" s="25"/>
      <c r="N26" s="25">
        <v>0.42</v>
      </c>
      <c r="O26" s="25"/>
      <c r="P26" s="25">
        <v>0.2</v>
      </c>
      <c r="Q26" s="25"/>
      <c r="R26" s="25">
        <v>0.52</v>
      </c>
      <c r="S26" s="25"/>
      <c r="T26" s="25">
        <v>0.1</v>
      </c>
    </row>
    <row r="27" spans="1:20">
      <c r="A27" s="14" t="s">
        <v>149</v>
      </c>
      <c r="B27" s="84"/>
      <c r="C27" s="16"/>
      <c r="D27" s="25"/>
      <c r="E27" s="25"/>
      <c r="F27" s="25"/>
      <c r="G27" s="25"/>
      <c r="H27" s="25"/>
      <c r="I27" s="25"/>
      <c r="J27" s="25"/>
      <c r="K27" s="25"/>
      <c r="L27" s="25"/>
      <c r="M27" s="25"/>
      <c r="N27" s="25"/>
      <c r="O27" s="25"/>
      <c r="P27" s="25"/>
      <c r="Q27" s="25"/>
      <c r="R27" s="25"/>
      <c r="S27" s="25"/>
      <c r="T27" s="25"/>
    </row>
    <row r="28" spans="1:20">
      <c r="A28" s="14" t="s">
        <v>150</v>
      </c>
      <c r="B28" s="84">
        <v>0</v>
      </c>
      <c r="C28" s="16"/>
      <c r="D28" s="25">
        <v>0.04</v>
      </c>
      <c r="E28" s="25"/>
      <c r="F28" s="25">
        <v>0.08</v>
      </c>
      <c r="G28" s="25"/>
      <c r="H28" s="25">
        <v>0</v>
      </c>
      <c r="I28" s="25"/>
      <c r="J28" s="25">
        <v>0.02</v>
      </c>
      <c r="K28" s="25"/>
      <c r="L28" s="25">
        <v>0.02</v>
      </c>
      <c r="M28" s="25"/>
      <c r="N28" s="25">
        <v>0</v>
      </c>
      <c r="O28" s="25"/>
      <c r="P28" s="25">
        <v>0</v>
      </c>
      <c r="Q28" s="25"/>
      <c r="R28" s="25">
        <v>0</v>
      </c>
      <c r="S28" s="25"/>
      <c r="T28" s="25">
        <v>0</v>
      </c>
    </row>
    <row r="29" spans="1:20">
      <c r="A29" s="14" t="s">
        <v>151</v>
      </c>
      <c r="B29" s="84">
        <v>3.48</v>
      </c>
      <c r="C29" s="16"/>
      <c r="D29" s="25">
        <v>3.07</v>
      </c>
      <c r="E29" s="25"/>
      <c r="F29" s="25">
        <v>2.5499999999999998</v>
      </c>
      <c r="G29" s="25"/>
      <c r="H29" s="25">
        <v>3</v>
      </c>
      <c r="I29" s="25"/>
      <c r="J29" s="25">
        <v>4.21</v>
      </c>
      <c r="K29" s="25"/>
      <c r="L29" s="25">
        <v>2.0299999999999998</v>
      </c>
      <c r="M29" s="25"/>
      <c r="N29" s="25">
        <v>2.61</v>
      </c>
      <c r="O29" s="25"/>
      <c r="P29" s="25">
        <v>2.59</v>
      </c>
      <c r="Q29" s="25"/>
      <c r="R29" s="25">
        <v>3.09</v>
      </c>
      <c r="S29" s="25"/>
      <c r="T29" s="25">
        <v>3.26</v>
      </c>
    </row>
    <row r="30" spans="1:20">
      <c r="A30" s="14" t="s">
        <v>152</v>
      </c>
      <c r="B30" s="84">
        <v>0.51</v>
      </c>
      <c r="C30" s="16"/>
      <c r="D30" s="25">
        <v>0.35</v>
      </c>
      <c r="E30" s="25"/>
      <c r="F30" s="25">
        <v>0.59</v>
      </c>
      <c r="G30" s="25"/>
      <c r="H30" s="25">
        <v>0.28000000000000003</v>
      </c>
      <c r="I30" s="25"/>
      <c r="J30" s="25">
        <v>0.12</v>
      </c>
      <c r="K30" s="25"/>
      <c r="L30" s="25">
        <v>0.28000000000000003</v>
      </c>
      <c r="M30" s="25"/>
      <c r="N30" s="25">
        <v>0.14000000000000001</v>
      </c>
      <c r="O30" s="25"/>
      <c r="P30" s="25">
        <v>0.31</v>
      </c>
      <c r="Q30" s="25"/>
      <c r="R30" s="25">
        <v>0.25</v>
      </c>
      <c r="S30" s="25"/>
      <c r="T30" s="25">
        <v>0.13</v>
      </c>
    </row>
    <row r="31" spans="1:20">
      <c r="A31" s="14" t="s">
        <v>153</v>
      </c>
      <c r="B31" s="85">
        <v>1.6</v>
      </c>
      <c r="C31" s="16"/>
      <c r="D31" s="25">
        <v>1.4</v>
      </c>
      <c r="E31" s="25"/>
      <c r="F31" s="25">
        <v>1.6</v>
      </c>
      <c r="G31" s="25"/>
      <c r="H31" s="25">
        <v>1.57</v>
      </c>
      <c r="I31" s="25"/>
      <c r="J31" s="25">
        <v>1.68</v>
      </c>
      <c r="K31" s="25"/>
      <c r="L31" s="25">
        <v>1.37</v>
      </c>
      <c r="M31" s="25"/>
      <c r="N31" s="25">
        <v>1.51</v>
      </c>
      <c r="O31" s="25"/>
      <c r="P31" s="25">
        <v>1.37</v>
      </c>
      <c r="Q31" s="25"/>
      <c r="R31" s="25">
        <v>1.36</v>
      </c>
      <c r="S31" s="25"/>
      <c r="T31" s="25">
        <v>1.72</v>
      </c>
    </row>
    <row r="32" spans="1:20">
      <c r="A32" s="14" t="s">
        <v>154</v>
      </c>
      <c r="B32" s="85">
        <v>0.63</v>
      </c>
      <c r="C32" s="16"/>
      <c r="D32" s="25">
        <v>0.27</v>
      </c>
      <c r="E32" s="25"/>
      <c r="F32" s="25">
        <v>0.63</v>
      </c>
      <c r="G32" s="25"/>
      <c r="H32" s="25">
        <v>0.62</v>
      </c>
      <c r="I32" s="25"/>
      <c r="J32" s="25">
        <v>0.15</v>
      </c>
      <c r="K32" s="25"/>
      <c r="L32" s="25">
        <v>0.46</v>
      </c>
      <c r="M32" s="25"/>
      <c r="N32" s="25">
        <v>0.59</v>
      </c>
      <c r="O32" s="25"/>
      <c r="P32" s="25">
        <v>0.46</v>
      </c>
      <c r="Q32" s="25"/>
      <c r="R32" s="25">
        <v>1.58</v>
      </c>
      <c r="S32" s="25"/>
      <c r="T32" s="25">
        <v>0.5</v>
      </c>
    </row>
    <row r="33" spans="1:20">
      <c r="A33" s="14" t="s">
        <v>155</v>
      </c>
      <c r="B33" s="85">
        <v>0.02</v>
      </c>
      <c r="C33" s="16"/>
      <c r="D33" s="25">
        <v>0.08</v>
      </c>
      <c r="E33" s="25"/>
      <c r="F33" s="25">
        <v>0.02</v>
      </c>
      <c r="G33" s="25"/>
      <c r="H33" s="25">
        <v>0.02</v>
      </c>
      <c r="I33" s="25"/>
      <c r="J33" s="25">
        <v>0</v>
      </c>
      <c r="K33" s="25"/>
      <c r="L33" s="25">
        <v>0</v>
      </c>
      <c r="M33" s="25"/>
      <c r="N33" s="25">
        <v>0.02</v>
      </c>
      <c r="O33" s="25"/>
      <c r="P33" s="25">
        <v>0</v>
      </c>
      <c r="Q33" s="25"/>
      <c r="R33" s="25">
        <v>0</v>
      </c>
      <c r="S33" s="25"/>
      <c r="T33" s="25">
        <v>0</v>
      </c>
    </row>
    <row r="34" spans="1:20">
      <c r="A34" s="14" t="s">
        <v>156</v>
      </c>
      <c r="B34" s="85">
        <v>1.93</v>
      </c>
      <c r="C34" s="16"/>
      <c r="D34" s="25">
        <v>1.93</v>
      </c>
      <c r="E34" s="25"/>
      <c r="F34" s="25">
        <v>1.39</v>
      </c>
      <c r="G34" s="25"/>
      <c r="H34" s="25">
        <v>1.67</v>
      </c>
      <c r="I34" s="25"/>
      <c r="J34" s="25">
        <v>1.72</v>
      </c>
      <c r="K34" s="25"/>
      <c r="L34" s="25">
        <v>3.03</v>
      </c>
      <c r="M34" s="25"/>
      <c r="N34" s="25">
        <v>2.21</v>
      </c>
      <c r="O34" s="25"/>
      <c r="P34" s="25">
        <v>2.42</v>
      </c>
      <c r="Q34" s="25"/>
      <c r="R34" s="25">
        <v>2.2799999999999998</v>
      </c>
      <c r="S34" s="25"/>
      <c r="T34" s="25">
        <v>2.13</v>
      </c>
    </row>
    <row r="35" spans="1:20" ht="20.100000000000001" customHeight="1">
      <c r="A35" s="14"/>
      <c r="B35" s="170" t="s">
        <v>164</v>
      </c>
      <c r="C35" s="127"/>
      <c r="D35" s="127"/>
      <c r="E35" s="127"/>
      <c r="F35" s="127"/>
      <c r="G35" s="127"/>
      <c r="H35" s="127"/>
      <c r="I35" s="127"/>
      <c r="J35" s="127"/>
      <c r="K35" s="127"/>
      <c r="L35" s="127"/>
      <c r="M35" s="127"/>
      <c r="N35" s="127"/>
      <c r="O35" s="127"/>
      <c r="P35" s="127"/>
      <c r="Q35" s="127"/>
      <c r="R35" s="127"/>
      <c r="S35" s="127"/>
      <c r="T35" s="127"/>
    </row>
    <row r="36" spans="1:20">
      <c r="A36" s="14" t="s">
        <v>159</v>
      </c>
      <c r="B36" s="85">
        <v>0</v>
      </c>
      <c r="C36" s="16"/>
      <c r="D36" s="25">
        <v>0</v>
      </c>
      <c r="E36" s="25"/>
      <c r="F36" s="25">
        <v>0.1</v>
      </c>
      <c r="G36" s="25"/>
      <c r="H36" s="25">
        <v>0</v>
      </c>
      <c r="I36" s="25"/>
      <c r="J36" s="25">
        <v>0.09</v>
      </c>
      <c r="K36" s="25"/>
      <c r="L36" s="25">
        <v>0.1</v>
      </c>
      <c r="M36" s="25"/>
      <c r="N36" s="25">
        <v>0.1</v>
      </c>
      <c r="O36" s="25"/>
      <c r="P36" s="25">
        <v>0.1</v>
      </c>
      <c r="Q36" s="25"/>
      <c r="R36" s="25">
        <v>0.28999999999999998</v>
      </c>
      <c r="S36" s="25"/>
      <c r="T36" s="25">
        <v>0</v>
      </c>
    </row>
    <row r="37" spans="1:20">
      <c r="A37" s="14" t="s">
        <v>133</v>
      </c>
      <c r="B37" s="85"/>
      <c r="C37" s="16"/>
      <c r="D37" s="25"/>
      <c r="E37" s="25"/>
      <c r="F37" s="25"/>
      <c r="G37" s="25"/>
      <c r="H37" s="25"/>
      <c r="I37" s="25"/>
      <c r="J37" s="25"/>
      <c r="K37" s="25"/>
      <c r="L37" s="25"/>
      <c r="M37" s="25"/>
      <c r="N37" s="25"/>
      <c r="O37" s="25"/>
      <c r="P37" s="25"/>
      <c r="Q37" s="25"/>
      <c r="R37" s="25"/>
      <c r="S37" s="25"/>
      <c r="T37" s="25"/>
    </row>
    <row r="38" spans="1:20">
      <c r="A38" s="14" t="s">
        <v>134</v>
      </c>
      <c r="B38" s="85">
        <v>0</v>
      </c>
      <c r="C38" s="16"/>
      <c r="D38" s="25">
        <v>0.31</v>
      </c>
      <c r="E38" s="25"/>
      <c r="F38" s="25">
        <v>0</v>
      </c>
      <c r="G38" s="25"/>
      <c r="H38" s="25">
        <v>0.2</v>
      </c>
      <c r="I38" s="25"/>
      <c r="J38" s="25">
        <v>0</v>
      </c>
      <c r="K38" s="25"/>
      <c r="L38" s="25">
        <v>0.19</v>
      </c>
      <c r="M38" s="25"/>
      <c r="N38" s="25">
        <v>0</v>
      </c>
      <c r="O38" s="25"/>
      <c r="P38" s="25">
        <v>0</v>
      </c>
      <c r="Q38" s="25"/>
      <c r="R38" s="25">
        <v>0</v>
      </c>
      <c r="S38" s="25"/>
      <c r="T38" s="25">
        <v>0</v>
      </c>
    </row>
    <row r="39" spans="1:20">
      <c r="A39" s="14" t="s">
        <v>135</v>
      </c>
      <c r="B39" s="85">
        <v>6.25</v>
      </c>
      <c r="C39" s="16"/>
      <c r="D39" s="25">
        <v>5.28</v>
      </c>
      <c r="E39" s="25"/>
      <c r="F39" s="25">
        <v>7.76</v>
      </c>
      <c r="G39" s="25"/>
      <c r="H39" s="25">
        <v>6.05</v>
      </c>
      <c r="I39" s="25"/>
      <c r="J39" s="25">
        <v>6.99</v>
      </c>
      <c r="K39" s="25"/>
      <c r="L39" s="25">
        <v>4.7699999999999996</v>
      </c>
      <c r="M39" s="25"/>
      <c r="N39" s="25">
        <v>2.3199999999999998</v>
      </c>
      <c r="O39" s="25"/>
      <c r="P39" s="25">
        <v>4.9000000000000004</v>
      </c>
      <c r="Q39" s="25"/>
      <c r="R39" s="25">
        <v>4.0599999999999996</v>
      </c>
      <c r="S39" s="25"/>
      <c r="T39" s="25">
        <v>7.02</v>
      </c>
    </row>
    <row r="40" spans="1:20">
      <c r="A40" s="14" t="s">
        <v>136</v>
      </c>
      <c r="B40" s="85"/>
      <c r="C40" s="16"/>
      <c r="D40" s="25"/>
      <c r="E40" s="25"/>
      <c r="F40" s="25"/>
      <c r="G40" s="25"/>
      <c r="H40" s="25"/>
      <c r="I40" s="25"/>
      <c r="J40" s="25"/>
      <c r="K40" s="25"/>
      <c r="L40" s="25"/>
      <c r="M40" s="25"/>
      <c r="N40" s="25"/>
      <c r="O40" s="25"/>
      <c r="P40" s="25"/>
      <c r="Q40" s="25"/>
      <c r="R40" s="25"/>
      <c r="S40" s="25"/>
      <c r="T40" s="25"/>
    </row>
    <row r="41" spans="1:20">
      <c r="A41" s="14" t="s">
        <v>137</v>
      </c>
      <c r="B41" s="85">
        <v>1.71</v>
      </c>
      <c r="C41" s="16"/>
      <c r="D41" s="25">
        <v>2.0699999999999998</v>
      </c>
      <c r="E41" s="25"/>
      <c r="F41" s="25">
        <v>2.76</v>
      </c>
      <c r="G41" s="25"/>
      <c r="H41" s="25">
        <v>4.3899999999999997</v>
      </c>
      <c r="I41" s="25"/>
      <c r="J41" s="25">
        <v>0.28000000000000003</v>
      </c>
      <c r="K41" s="25"/>
      <c r="L41" s="25">
        <v>1.62</v>
      </c>
      <c r="M41" s="25"/>
      <c r="N41" s="25">
        <v>1.64</v>
      </c>
      <c r="O41" s="25"/>
      <c r="P41" s="25">
        <v>1.47</v>
      </c>
      <c r="Q41" s="25"/>
      <c r="R41" s="25">
        <v>2.82</v>
      </c>
      <c r="S41" s="25"/>
      <c r="T41" s="25">
        <v>0.21</v>
      </c>
    </row>
    <row r="42" spans="1:20">
      <c r="A42" s="14" t="s">
        <v>138</v>
      </c>
      <c r="B42" s="85">
        <v>6.25</v>
      </c>
      <c r="C42" s="16"/>
      <c r="D42" s="25">
        <v>6.94</v>
      </c>
      <c r="E42" s="25"/>
      <c r="F42" s="25">
        <v>4.59</v>
      </c>
      <c r="G42" s="25"/>
      <c r="H42" s="25">
        <v>6.61</v>
      </c>
      <c r="I42" s="25"/>
      <c r="J42" s="25">
        <v>5.8</v>
      </c>
      <c r="K42" s="25"/>
      <c r="L42" s="25">
        <v>3.34</v>
      </c>
      <c r="M42" s="25"/>
      <c r="N42" s="25">
        <v>3.86</v>
      </c>
      <c r="O42" s="25"/>
      <c r="P42" s="25">
        <v>3.73</v>
      </c>
      <c r="Q42" s="25"/>
      <c r="R42" s="25">
        <v>5.22</v>
      </c>
      <c r="S42" s="25"/>
      <c r="T42" s="25">
        <v>4.5199999999999996</v>
      </c>
    </row>
    <row r="43" spans="1:20">
      <c r="A43" s="14" t="s">
        <v>139</v>
      </c>
      <c r="B43" s="85">
        <v>0.3</v>
      </c>
      <c r="C43" s="16"/>
      <c r="D43" s="25">
        <v>1.1399999999999999</v>
      </c>
      <c r="E43" s="25"/>
      <c r="F43" s="25">
        <v>0.61</v>
      </c>
      <c r="G43" s="25"/>
      <c r="H43" s="25">
        <v>0.2</v>
      </c>
      <c r="I43" s="25"/>
      <c r="J43" s="25">
        <v>0.18</v>
      </c>
      <c r="K43" s="25"/>
      <c r="L43" s="25">
        <v>0.1</v>
      </c>
      <c r="M43" s="25"/>
      <c r="N43" s="25">
        <v>0.57999999999999996</v>
      </c>
      <c r="O43" s="25"/>
      <c r="P43" s="25">
        <v>0.69</v>
      </c>
      <c r="Q43" s="25"/>
      <c r="R43" s="25">
        <v>0.57999999999999996</v>
      </c>
      <c r="S43" s="25"/>
      <c r="T43" s="25">
        <v>0.31</v>
      </c>
    </row>
    <row r="44" spans="1:20">
      <c r="A44" s="14" t="s">
        <v>140</v>
      </c>
      <c r="B44" s="85"/>
      <c r="C44" s="16"/>
      <c r="D44" s="25"/>
      <c r="E44" s="25"/>
      <c r="F44" s="25"/>
      <c r="G44" s="25"/>
      <c r="H44" s="25"/>
      <c r="I44" s="25"/>
      <c r="J44" s="25"/>
      <c r="K44" s="25"/>
      <c r="L44" s="25"/>
      <c r="M44" s="25"/>
      <c r="N44" s="25"/>
      <c r="O44" s="25"/>
      <c r="P44" s="25"/>
      <c r="Q44" s="25"/>
      <c r="R44" s="25"/>
      <c r="S44" s="25"/>
      <c r="T44" s="25"/>
    </row>
    <row r="45" spans="1:20">
      <c r="A45" s="14" t="s">
        <v>160</v>
      </c>
      <c r="B45" s="85">
        <v>47.88</v>
      </c>
      <c r="C45" s="16"/>
      <c r="D45" s="25">
        <v>30</v>
      </c>
      <c r="E45" s="25"/>
      <c r="F45" s="25">
        <v>27.23</v>
      </c>
      <c r="G45" s="25"/>
      <c r="H45" s="25">
        <v>33.94</v>
      </c>
      <c r="I45" s="25"/>
      <c r="J45" s="25">
        <v>27.41</v>
      </c>
      <c r="K45" s="25"/>
      <c r="L45" s="25">
        <v>55.23</v>
      </c>
      <c r="M45" s="25"/>
      <c r="N45" s="25">
        <v>35.799999999999997</v>
      </c>
      <c r="O45" s="25"/>
      <c r="P45" s="25">
        <v>30.85</v>
      </c>
      <c r="Q45" s="25"/>
      <c r="R45" s="25">
        <v>37.67</v>
      </c>
      <c r="S45" s="25"/>
      <c r="T45" s="25">
        <v>34.700000000000003</v>
      </c>
    </row>
    <row r="46" spans="1:20">
      <c r="A46" s="14" t="s">
        <v>161</v>
      </c>
      <c r="B46" s="85">
        <v>26.52</v>
      </c>
      <c r="C46" s="16"/>
      <c r="D46" s="25">
        <v>35.36</v>
      </c>
      <c r="E46" s="25"/>
      <c r="F46" s="25">
        <v>36.85</v>
      </c>
      <c r="G46" s="25"/>
      <c r="H46" s="25">
        <v>35.89</v>
      </c>
      <c r="I46" s="25"/>
      <c r="J46" s="25">
        <v>32.36</v>
      </c>
      <c r="K46" s="25"/>
      <c r="L46" s="25">
        <v>22.67</v>
      </c>
      <c r="M46" s="25"/>
      <c r="N46" s="25">
        <v>37.630000000000003</v>
      </c>
      <c r="O46" s="25"/>
      <c r="P46" s="25">
        <v>38.49</v>
      </c>
      <c r="Q46" s="25"/>
      <c r="R46" s="25">
        <v>37.68</v>
      </c>
      <c r="S46" s="25"/>
      <c r="T46" s="25">
        <v>31.76</v>
      </c>
    </row>
    <row r="47" spans="1:20">
      <c r="A47" s="14" t="s">
        <v>141</v>
      </c>
      <c r="B47" s="85">
        <v>4.4400000000000004</v>
      </c>
      <c r="C47" s="16"/>
      <c r="D47" s="25">
        <v>19.79</v>
      </c>
      <c r="E47" s="25"/>
      <c r="F47" s="25">
        <v>8.6999999999999993</v>
      </c>
      <c r="G47" s="25"/>
      <c r="H47" s="25">
        <v>9.92</v>
      </c>
      <c r="I47" s="25"/>
      <c r="J47" s="25">
        <v>8.33</v>
      </c>
      <c r="K47" s="25"/>
      <c r="L47" s="25">
        <v>2.71</v>
      </c>
      <c r="M47" s="25"/>
      <c r="N47" s="25">
        <v>16.55</v>
      </c>
      <c r="O47" s="25"/>
      <c r="P47" s="25">
        <v>5.88</v>
      </c>
      <c r="Q47" s="25"/>
      <c r="R47" s="25">
        <v>8.86</v>
      </c>
      <c r="S47" s="25"/>
      <c r="T47" s="25">
        <v>6.69</v>
      </c>
    </row>
    <row r="48" spans="1:20">
      <c r="A48" s="14" t="s">
        <v>142</v>
      </c>
      <c r="B48" s="85">
        <v>1.24</v>
      </c>
      <c r="C48" s="16"/>
      <c r="D48" s="25">
        <v>2.78</v>
      </c>
      <c r="E48" s="25"/>
      <c r="F48" s="25">
        <v>1.74</v>
      </c>
      <c r="G48" s="25"/>
      <c r="H48" s="25">
        <v>4.04</v>
      </c>
      <c r="I48" s="25"/>
      <c r="J48" s="25">
        <v>1.88</v>
      </c>
      <c r="K48" s="25"/>
      <c r="L48" s="25">
        <v>2.42</v>
      </c>
      <c r="M48" s="25"/>
      <c r="N48" s="25">
        <v>1.64</v>
      </c>
      <c r="O48" s="25"/>
      <c r="P48" s="25">
        <v>2.15</v>
      </c>
      <c r="Q48" s="25"/>
      <c r="R48" s="25">
        <v>4.97</v>
      </c>
      <c r="S48" s="25"/>
      <c r="T48" s="25">
        <v>3.09</v>
      </c>
    </row>
    <row r="49" spans="1:21">
      <c r="A49" s="14" t="s">
        <v>143</v>
      </c>
      <c r="B49" s="85">
        <v>1.1399999999999999</v>
      </c>
      <c r="C49" s="16"/>
      <c r="D49" s="25">
        <v>2.27</v>
      </c>
      <c r="E49" s="25"/>
      <c r="F49" s="25">
        <v>0</v>
      </c>
      <c r="G49" s="25"/>
      <c r="H49" s="25">
        <v>0.61</v>
      </c>
      <c r="I49" s="25"/>
      <c r="J49" s="25">
        <v>0.28999999999999998</v>
      </c>
      <c r="K49" s="25"/>
      <c r="L49" s="25">
        <v>0.57999999999999996</v>
      </c>
      <c r="M49" s="25"/>
      <c r="N49" s="25">
        <v>3.56</v>
      </c>
      <c r="O49" s="25"/>
      <c r="P49" s="25">
        <v>0</v>
      </c>
      <c r="Q49" s="25"/>
      <c r="R49" s="25">
        <v>0.61</v>
      </c>
      <c r="S49" s="25"/>
      <c r="T49" s="25">
        <v>0.32</v>
      </c>
    </row>
    <row r="50" spans="1:21">
      <c r="A50" s="14" t="s">
        <v>144</v>
      </c>
      <c r="B50" s="85">
        <v>0</v>
      </c>
      <c r="C50" s="16"/>
      <c r="D50" s="25">
        <v>0</v>
      </c>
      <c r="E50" s="25"/>
      <c r="F50" s="25">
        <v>0.71</v>
      </c>
      <c r="G50" s="25"/>
      <c r="H50" s="25">
        <v>0</v>
      </c>
      <c r="I50" s="25"/>
      <c r="J50" s="25">
        <v>0</v>
      </c>
      <c r="K50" s="25"/>
      <c r="L50" s="25">
        <v>0</v>
      </c>
      <c r="M50" s="25"/>
      <c r="N50" s="25">
        <v>0</v>
      </c>
      <c r="O50" s="25"/>
      <c r="P50" s="25">
        <v>0</v>
      </c>
      <c r="Q50" s="25"/>
      <c r="R50" s="25">
        <v>0.31</v>
      </c>
      <c r="S50" s="25"/>
      <c r="T50" s="25">
        <v>0</v>
      </c>
    </row>
    <row r="51" spans="1:21">
      <c r="A51" s="14" t="s">
        <v>145</v>
      </c>
      <c r="B51" s="85">
        <v>0.4</v>
      </c>
      <c r="C51" s="16"/>
      <c r="D51" s="25">
        <v>0.4</v>
      </c>
      <c r="E51" s="25"/>
      <c r="F51" s="25">
        <v>1.94</v>
      </c>
      <c r="G51" s="25"/>
      <c r="H51" s="25">
        <v>0.53</v>
      </c>
      <c r="I51" s="25"/>
      <c r="J51" s="25">
        <v>0</v>
      </c>
      <c r="K51" s="25"/>
      <c r="L51" s="25">
        <v>0.1</v>
      </c>
      <c r="M51" s="25"/>
      <c r="N51" s="25">
        <v>0.1</v>
      </c>
      <c r="O51" s="25"/>
      <c r="P51" s="25">
        <v>0.1</v>
      </c>
      <c r="Q51" s="25"/>
      <c r="R51" s="25">
        <v>0.26</v>
      </c>
      <c r="S51" s="25"/>
      <c r="T51" s="25">
        <v>0</v>
      </c>
    </row>
    <row r="52" spans="1:21">
      <c r="A52" s="14" t="s">
        <v>146</v>
      </c>
      <c r="B52" s="85"/>
      <c r="C52" s="16"/>
      <c r="D52" s="25"/>
      <c r="E52" s="25"/>
      <c r="F52" s="25"/>
      <c r="G52" s="25"/>
      <c r="H52" s="25"/>
      <c r="I52" s="25"/>
      <c r="J52" s="25"/>
      <c r="K52" s="25"/>
      <c r="L52" s="25"/>
      <c r="M52" s="25"/>
      <c r="N52" s="25"/>
      <c r="O52" s="25"/>
      <c r="P52" s="25"/>
      <c r="Q52" s="25"/>
      <c r="R52" s="25"/>
      <c r="S52" s="25"/>
      <c r="T52" s="25"/>
    </row>
    <row r="53" spans="1:21">
      <c r="A53" s="14" t="s">
        <v>147</v>
      </c>
      <c r="B53" s="85">
        <v>0.91</v>
      </c>
      <c r="C53" s="16"/>
      <c r="D53" s="25">
        <v>0.91</v>
      </c>
      <c r="E53" s="25"/>
      <c r="F53" s="25">
        <v>1.1200000000000001</v>
      </c>
      <c r="G53" s="25"/>
      <c r="H53" s="25">
        <v>0.31</v>
      </c>
      <c r="I53" s="25"/>
      <c r="J53" s="25">
        <v>0.6</v>
      </c>
      <c r="K53" s="25"/>
      <c r="L53" s="25">
        <v>1.1499999999999999</v>
      </c>
      <c r="M53" s="25"/>
      <c r="N53" s="25">
        <v>1.1499999999999999</v>
      </c>
      <c r="O53" s="25"/>
      <c r="P53" s="25">
        <v>2.84</v>
      </c>
      <c r="Q53" s="25"/>
      <c r="R53" s="25">
        <v>2.36</v>
      </c>
      <c r="S53" s="25"/>
      <c r="T53" s="25">
        <v>2.44</v>
      </c>
    </row>
    <row r="54" spans="1:21">
      <c r="A54" s="14" t="s">
        <v>148</v>
      </c>
      <c r="B54" s="85">
        <v>0</v>
      </c>
      <c r="C54" s="16"/>
      <c r="D54" s="25">
        <v>0</v>
      </c>
      <c r="E54" s="25"/>
      <c r="F54" s="25">
        <v>0.1</v>
      </c>
      <c r="G54" s="25"/>
      <c r="H54" s="25">
        <v>0</v>
      </c>
      <c r="I54" s="25"/>
      <c r="J54" s="25">
        <v>0</v>
      </c>
      <c r="K54" s="25"/>
      <c r="L54" s="25">
        <v>0</v>
      </c>
      <c r="M54" s="25"/>
      <c r="N54" s="25">
        <v>0</v>
      </c>
      <c r="O54" s="25"/>
      <c r="P54" s="25">
        <v>0</v>
      </c>
      <c r="Q54" s="25"/>
      <c r="R54" s="25">
        <v>0.1</v>
      </c>
      <c r="S54" s="25"/>
      <c r="T54" s="25">
        <v>0.21</v>
      </c>
    </row>
    <row r="55" spans="1:21">
      <c r="A55" s="14" t="s">
        <v>149</v>
      </c>
      <c r="B55" s="85"/>
      <c r="C55" s="16"/>
      <c r="D55" s="25"/>
      <c r="E55" s="25"/>
      <c r="F55" s="25"/>
      <c r="G55" s="25"/>
      <c r="H55" s="25"/>
      <c r="I55" s="25"/>
      <c r="J55" s="25"/>
      <c r="K55" s="25"/>
      <c r="L55" s="25"/>
      <c r="M55" s="25"/>
      <c r="N55" s="25"/>
      <c r="O55" s="25"/>
      <c r="P55" s="25"/>
      <c r="Q55" s="25"/>
      <c r="R55" s="25"/>
      <c r="S55" s="25"/>
      <c r="T55" s="25"/>
    </row>
    <row r="56" spans="1:21">
      <c r="A56" s="14" t="s">
        <v>150</v>
      </c>
      <c r="B56" s="85">
        <v>0</v>
      </c>
      <c r="C56" s="16"/>
      <c r="D56" s="25">
        <v>0</v>
      </c>
      <c r="E56" s="25"/>
      <c r="F56" s="25">
        <v>0</v>
      </c>
      <c r="G56" s="25"/>
      <c r="H56" s="25">
        <v>0</v>
      </c>
      <c r="I56" s="25"/>
      <c r="J56" s="25">
        <v>0.19</v>
      </c>
      <c r="K56" s="25"/>
      <c r="L56" s="25">
        <v>0.1</v>
      </c>
      <c r="M56" s="25"/>
      <c r="N56" s="25">
        <v>0.28999999999999998</v>
      </c>
      <c r="O56" s="25"/>
      <c r="P56" s="25">
        <v>0</v>
      </c>
      <c r="Q56" s="25"/>
      <c r="R56" s="25">
        <v>0</v>
      </c>
      <c r="S56" s="25"/>
      <c r="T56" s="25">
        <v>0.1</v>
      </c>
    </row>
    <row r="57" spans="1:21">
      <c r="A57" s="14" t="s">
        <v>151</v>
      </c>
      <c r="B57" s="85">
        <v>2.2200000000000002</v>
      </c>
      <c r="C57" s="16"/>
      <c r="D57" s="25">
        <v>1.24</v>
      </c>
      <c r="E57" s="25"/>
      <c r="F57" s="25">
        <v>1.73</v>
      </c>
      <c r="G57" s="25"/>
      <c r="H57" s="25">
        <v>1.66</v>
      </c>
      <c r="I57" s="25"/>
      <c r="J57" s="25">
        <v>0.8</v>
      </c>
      <c r="K57" s="25"/>
      <c r="L57" s="25">
        <v>1.05</v>
      </c>
      <c r="M57" s="25"/>
      <c r="N57" s="25">
        <v>1.1599999999999999</v>
      </c>
      <c r="O57" s="25"/>
      <c r="P57" s="25">
        <v>1.18</v>
      </c>
      <c r="Q57" s="25"/>
      <c r="R57" s="25">
        <v>1.3</v>
      </c>
      <c r="S57" s="25"/>
      <c r="T57" s="25">
        <v>0.72</v>
      </c>
    </row>
    <row r="58" spans="1:21">
      <c r="A58" s="14" t="s">
        <v>152</v>
      </c>
      <c r="B58" s="85">
        <v>0</v>
      </c>
      <c r="C58" s="16"/>
      <c r="D58" s="25">
        <v>0</v>
      </c>
      <c r="E58" s="25"/>
      <c r="F58" s="25">
        <v>0</v>
      </c>
      <c r="G58" s="25"/>
      <c r="H58" s="25">
        <v>1.99</v>
      </c>
      <c r="I58" s="25"/>
      <c r="J58" s="25">
        <v>0</v>
      </c>
      <c r="K58" s="25"/>
      <c r="L58" s="25">
        <v>1.05</v>
      </c>
      <c r="M58" s="25"/>
      <c r="N58" s="25">
        <v>1.05</v>
      </c>
      <c r="O58" s="25"/>
      <c r="P58" s="25">
        <v>0.2</v>
      </c>
      <c r="Q58" s="25"/>
      <c r="R58" s="25">
        <v>1.54</v>
      </c>
      <c r="S58" s="25"/>
      <c r="T58" s="25">
        <v>0</v>
      </c>
    </row>
    <row r="59" spans="1:21">
      <c r="A59" s="14" t="s">
        <v>153</v>
      </c>
      <c r="B59" s="85">
        <v>2.0099999999999998</v>
      </c>
      <c r="C59" s="16"/>
      <c r="D59" s="25">
        <v>2.0099999999999998</v>
      </c>
      <c r="E59" s="25"/>
      <c r="F59" s="25">
        <v>2.0099999999999998</v>
      </c>
      <c r="G59" s="25"/>
      <c r="H59" s="25">
        <v>4.16</v>
      </c>
      <c r="I59" s="25"/>
      <c r="J59" s="25">
        <v>2.34</v>
      </c>
      <c r="K59" s="25"/>
      <c r="L59" s="25">
        <v>1.23</v>
      </c>
      <c r="M59" s="25"/>
      <c r="N59" s="25">
        <v>1.23</v>
      </c>
      <c r="O59" s="25"/>
      <c r="P59" s="25">
        <v>1.23</v>
      </c>
      <c r="Q59" s="25"/>
      <c r="R59" s="25">
        <v>2.1800000000000002</v>
      </c>
      <c r="S59" s="25"/>
      <c r="T59" s="25">
        <v>0.79</v>
      </c>
    </row>
    <row r="60" spans="1:21">
      <c r="A60" s="14" t="s">
        <v>154</v>
      </c>
      <c r="B60" s="85">
        <v>0.5</v>
      </c>
      <c r="C60" s="16"/>
      <c r="D60" s="25">
        <v>0.1</v>
      </c>
      <c r="E60" s="25"/>
      <c r="F60" s="25">
        <v>0.5</v>
      </c>
      <c r="G60" s="25"/>
      <c r="H60" s="25">
        <v>1.52</v>
      </c>
      <c r="I60" s="25"/>
      <c r="J60" s="25">
        <v>0.3</v>
      </c>
      <c r="K60" s="25"/>
      <c r="L60" s="25">
        <v>0.56999999999999995</v>
      </c>
      <c r="M60" s="25"/>
      <c r="N60" s="25">
        <v>0.86</v>
      </c>
      <c r="O60" s="25"/>
      <c r="P60" s="25">
        <v>0.56999999999999995</v>
      </c>
      <c r="Q60" s="25"/>
      <c r="R60" s="25">
        <v>1.59</v>
      </c>
      <c r="S60" s="25"/>
      <c r="T60" s="25">
        <v>0.49</v>
      </c>
    </row>
    <row r="61" spans="1:21">
      <c r="A61" s="14" t="s">
        <v>155</v>
      </c>
      <c r="B61" s="85">
        <v>0</v>
      </c>
      <c r="C61" s="16"/>
      <c r="D61" s="25">
        <v>0</v>
      </c>
      <c r="E61" s="25"/>
      <c r="F61" s="25">
        <v>0</v>
      </c>
      <c r="G61" s="25"/>
      <c r="H61" s="25">
        <v>0</v>
      </c>
      <c r="I61" s="25"/>
      <c r="J61" s="25">
        <v>0</v>
      </c>
      <c r="K61" s="25"/>
      <c r="L61" s="25">
        <v>0</v>
      </c>
      <c r="M61" s="25"/>
      <c r="N61" s="25">
        <v>0</v>
      </c>
      <c r="O61" s="25"/>
      <c r="P61" s="25">
        <v>0</v>
      </c>
      <c r="Q61" s="25"/>
      <c r="R61" s="25">
        <v>0</v>
      </c>
      <c r="S61" s="25"/>
      <c r="T61" s="25">
        <v>0</v>
      </c>
    </row>
    <row r="62" spans="1:21">
      <c r="A62" s="14" t="s">
        <v>156</v>
      </c>
      <c r="B62" s="85">
        <v>0.4</v>
      </c>
      <c r="C62" s="16"/>
      <c r="D62" s="38">
        <v>1.35</v>
      </c>
      <c r="E62" s="38"/>
      <c r="F62" s="38">
        <v>0.41</v>
      </c>
      <c r="G62" s="38"/>
      <c r="H62" s="38">
        <v>0.72</v>
      </c>
      <c r="I62" s="38"/>
      <c r="J62" s="38">
        <v>0.74</v>
      </c>
      <c r="K62" s="38"/>
      <c r="L62" s="38">
        <v>1.43</v>
      </c>
      <c r="M62" s="38"/>
      <c r="N62" s="38">
        <v>2.3199999999999998</v>
      </c>
      <c r="O62" s="38"/>
      <c r="P62" s="38">
        <v>1.37</v>
      </c>
      <c r="Q62" s="38"/>
      <c r="R62" s="38">
        <v>1.06</v>
      </c>
      <c r="S62" s="38"/>
      <c r="T62" s="38">
        <v>0.72</v>
      </c>
    </row>
    <row r="63" spans="1:21" ht="5.0999999999999996" customHeight="1">
      <c r="A63" s="113"/>
      <c r="B63" s="110"/>
      <c r="C63" s="110"/>
      <c r="D63" s="110"/>
      <c r="E63" s="110"/>
      <c r="F63" s="110"/>
      <c r="G63" s="110"/>
      <c r="H63" s="110"/>
      <c r="I63" s="110"/>
      <c r="J63" s="110"/>
      <c r="K63" s="110"/>
      <c r="L63" s="110"/>
      <c r="M63" s="110"/>
      <c r="N63" s="110"/>
      <c r="O63" s="110"/>
      <c r="P63" s="110"/>
      <c r="Q63" s="110"/>
      <c r="R63" s="110"/>
      <c r="S63" s="110"/>
      <c r="T63" s="110"/>
      <c r="U63" s="110"/>
    </row>
  </sheetData>
  <mergeCells count="15">
    <mergeCell ref="B35:T35"/>
    <mergeCell ref="B5:K5"/>
    <mergeCell ref="L6:M6"/>
    <mergeCell ref="N6:O6"/>
    <mergeCell ref="P6:Q6"/>
    <mergeCell ref="R6:S6"/>
    <mergeCell ref="T6:U6"/>
    <mergeCell ref="L5:U5"/>
    <mergeCell ref="A5:A6"/>
    <mergeCell ref="B7:T7"/>
    <mergeCell ref="B6:C6"/>
    <mergeCell ref="D6:E6"/>
    <mergeCell ref="F6:G6"/>
    <mergeCell ref="H6:I6"/>
    <mergeCell ref="J6:K6"/>
  </mergeCells>
  <phoneticPr fontId="3"/>
  <pageMargins left="0.59055118110236227" right="0.39370078740157483" top="0.39370078740157483" bottom="0.39370078740157483" header="0.31496062992125984" footer="0.31496062992125984"/>
  <pageSetup paperSize="9" firstPageNumber="140"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J68"/>
  <sheetViews>
    <sheetView tabSelected="1" zoomScaleNormal="100" zoomScaleSheetLayoutView="100" workbookViewId="0"/>
  </sheetViews>
  <sheetFormatPr defaultRowHeight="13.5"/>
  <cols>
    <col min="1" max="1" width="17.375" style="108" customWidth="1"/>
    <col min="2" max="9" width="9.625" style="108" customWidth="1"/>
    <col min="10" max="10" width="9" style="108"/>
    <col min="11" max="16384" width="9" style="55"/>
  </cols>
  <sheetData>
    <row r="1" spans="1:9">
      <c r="B1" s="5"/>
      <c r="C1" s="5"/>
      <c r="D1" s="5"/>
      <c r="E1" s="5"/>
      <c r="F1" s="5"/>
      <c r="G1" s="5"/>
      <c r="H1" s="5"/>
      <c r="I1" s="103" t="s">
        <v>682</v>
      </c>
    </row>
    <row r="2" spans="1:9">
      <c r="A2" s="5"/>
      <c r="B2" s="5"/>
      <c r="C2" s="5"/>
      <c r="D2" s="5"/>
      <c r="E2" s="5"/>
      <c r="F2" s="5"/>
      <c r="G2" s="5"/>
      <c r="H2" s="5"/>
      <c r="I2" s="5"/>
    </row>
    <row r="3" spans="1:9" ht="14.25">
      <c r="A3" s="10" t="s">
        <v>596</v>
      </c>
      <c r="B3" s="5"/>
      <c r="C3" s="5"/>
      <c r="D3" s="5"/>
      <c r="E3" s="5"/>
      <c r="F3" s="5"/>
      <c r="G3" s="5"/>
      <c r="H3" s="5"/>
      <c r="I3" s="5"/>
    </row>
    <row r="4" spans="1:9">
      <c r="A4" s="5"/>
      <c r="B4" s="5"/>
      <c r="C4" s="5"/>
      <c r="D4" s="5"/>
      <c r="E4" s="5"/>
      <c r="F4" s="5"/>
      <c r="G4" s="5"/>
      <c r="H4" s="5"/>
      <c r="I4" s="5"/>
    </row>
    <row r="5" spans="1:9">
      <c r="A5" s="56" t="s">
        <v>165</v>
      </c>
      <c r="B5" s="5"/>
      <c r="C5" s="5"/>
      <c r="D5" s="5"/>
      <c r="E5" s="5"/>
      <c r="F5" s="5"/>
      <c r="G5" s="5"/>
      <c r="H5" s="5"/>
      <c r="I5" s="5"/>
    </row>
    <row r="6" spans="1:9">
      <c r="A6" s="5"/>
      <c r="B6" s="5"/>
      <c r="C6" s="5"/>
      <c r="D6" s="5"/>
      <c r="E6" s="5"/>
      <c r="F6" s="5"/>
      <c r="G6" s="5"/>
      <c r="H6" s="5"/>
      <c r="I6" s="5"/>
    </row>
    <row r="7" spans="1:9">
      <c r="A7" s="122" t="s">
        <v>166</v>
      </c>
      <c r="B7" s="123" t="s">
        <v>167</v>
      </c>
      <c r="C7" s="123"/>
      <c r="D7" s="123"/>
      <c r="E7" s="123"/>
      <c r="F7" s="123"/>
      <c r="G7" s="123"/>
      <c r="H7" s="123" t="s">
        <v>168</v>
      </c>
      <c r="I7" s="124" t="s">
        <v>200</v>
      </c>
    </row>
    <row r="8" spans="1:9">
      <c r="A8" s="122"/>
      <c r="B8" s="123" t="s">
        <v>169</v>
      </c>
      <c r="C8" s="123"/>
      <c r="D8" s="123" t="s">
        <v>170</v>
      </c>
      <c r="E8" s="123"/>
      <c r="F8" s="123" t="s">
        <v>171</v>
      </c>
      <c r="G8" s="123"/>
      <c r="H8" s="123"/>
      <c r="I8" s="124"/>
    </row>
    <row r="9" spans="1:9">
      <c r="A9" s="3"/>
      <c r="B9" s="5"/>
      <c r="C9" s="5"/>
      <c r="D9" s="5"/>
      <c r="E9" s="41" t="s">
        <v>172</v>
      </c>
      <c r="F9" s="41"/>
      <c r="G9" s="5"/>
      <c r="H9" s="5"/>
      <c r="I9" s="5"/>
    </row>
    <row r="10" spans="1:9" ht="12.2" customHeight="1">
      <c r="A10" s="14" t="s">
        <v>622</v>
      </c>
      <c r="B10" s="13"/>
      <c r="C10" s="1">
        <v>245277</v>
      </c>
      <c r="D10" s="13"/>
      <c r="E10" s="1">
        <v>192995</v>
      </c>
      <c r="F10" s="13"/>
      <c r="G10" s="1">
        <v>52282</v>
      </c>
      <c r="H10" s="1">
        <v>953787</v>
      </c>
      <c r="I10" s="1">
        <v>166970</v>
      </c>
    </row>
    <row r="11" spans="1:9" ht="12.2" customHeight="1">
      <c r="A11" s="57" t="s">
        <v>623</v>
      </c>
      <c r="B11" s="13"/>
      <c r="C11" s="17">
        <v>237212</v>
      </c>
      <c r="D11" s="13"/>
      <c r="E11" s="17">
        <v>187437</v>
      </c>
      <c r="F11" s="13"/>
      <c r="G11" s="17">
        <v>49775</v>
      </c>
      <c r="H11" s="17">
        <v>917783</v>
      </c>
      <c r="I11" s="1">
        <v>173716</v>
      </c>
    </row>
    <row r="12" spans="1:9" ht="12.2" customHeight="1">
      <c r="A12" s="57" t="s">
        <v>624</v>
      </c>
      <c r="B12" s="13"/>
      <c r="C12" s="17">
        <v>223484</v>
      </c>
      <c r="D12" s="13"/>
      <c r="E12" s="1">
        <v>176109</v>
      </c>
      <c r="F12" s="13"/>
      <c r="G12" s="1">
        <v>47375</v>
      </c>
      <c r="H12" s="1">
        <v>871732</v>
      </c>
      <c r="I12" s="1">
        <v>179855</v>
      </c>
    </row>
    <row r="13" spans="1:9" ht="12.2" customHeight="1">
      <c r="A13" s="57" t="s">
        <v>625</v>
      </c>
      <c r="B13" s="13"/>
      <c r="C13" s="4">
        <v>215935</v>
      </c>
      <c r="D13" s="4"/>
      <c r="E13" s="4">
        <v>165695</v>
      </c>
      <c r="F13" s="4"/>
      <c r="G13" s="4">
        <v>50240</v>
      </c>
      <c r="H13" s="4">
        <v>848521</v>
      </c>
      <c r="I13" s="4">
        <v>185774</v>
      </c>
    </row>
    <row r="14" spans="1:9" ht="12.2" customHeight="1">
      <c r="A14" s="57" t="s">
        <v>662</v>
      </c>
      <c r="B14" s="13"/>
      <c r="C14" s="4">
        <v>215686</v>
      </c>
      <c r="D14" s="4"/>
      <c r="E14" s="4">
        <v>171742</v>
      </c>
      <c r="F14" s="4"/>
      <c r="G14" s="4">
        <v>43944</v>
      </c>
      <c r="H14" s="4">
        <v>937482</v>
      </c>
      <c r="I14" s="4">
        <v>191679</v>
      </c>
    </row>
    <row r="15" spans="1:9" ht="12.2" customHeight="1">
      <c r="A15" s="14" t="s">
        <v>173</v>
      </c>
      <c r="B15" s="13"/>
      <c r="C15" s="4">
        <v>102761</v>
      </c>
      <c r="D15" s="4"/>
      <c r="E15" s="4">
        <v>84718</v>
      </c>
      <c r="F15" s="4"/>
      <c r="G15" s="4">
        <v>18043</v>
      </c>
      <c r="H15" s="4">
        <v>490266</v>
      </c>
      <c r="I15" s="58" t="s">
        <v>174</v>
      </c>
    </row>
    <row r="16" spans="1:9" ht="12.2" customHeight="1">
      <c r="A16" s="14" t="s">
        <v>175</v>
      </c>
      <c r="B16" s="13"/>
      <c r="C16" s="4">
        <v>84718</v>
      </c>
      <c r="D16" s="4"/>
      <c r="E16" s="4">
        <v>84718</v>
      </c>
      <c r="F16" s="4"/>
      <c r="G16" s="22">
        <v>0</v>
      </c>
      <c r="H16" s="4">
        <v>284654</v>
      </c>
      <c r="I16" s="58" t="s">
        <v>174</v>
      </c>
    </row>
    <row r="17" spans="1:9" ht="12.2" customHeight="1">
      <c r="A17" s="14" t="s">
        <v>176</v>
      </c>
      <c r="B17" s="13"/>
      <c r="C17" s="4">
        <v>18043</v>
      </c>
      <c r="D17" s="4"/>
      <c r="E17" s="22">
        <v>0</v>
      </c>
      <c r="F17" s="4"/>
      <c r="G17" s="4">
        <v>18043</v>
      </c>
      <c r="H17" s="4">
        <v>205612</v>
      </c>
      <c r="I17" s="58" t="s">
        <v>174</v>
      </c>
    </row>
    <row r="18" spans="1:9" ht="12.2" customHeight="1">
      <c r="A18" s="14" t="s">
        <v>177</v>
      </c>
      <c r="B18" s="13"/>
      <c r="C18" s="4">
        <v>14884</v>
      </c>
      <c r="D18" s="4"/>
      <c r="E18" s="4">
        <v>10795</v>
      </c>
      <c r="F18" s="4"/>
      <c r="G18" s="4">
        <v>4089</v>
      </c>
      <c r="H18" s="4">
        <v>67523</v>
      </c>
      <c r="I18" s="58" t="s">
        <v>174</v>
      </c>
    </row>
    <row r="19" spans="1:9" ht="12.2" customHeight="1">
      <c r="A19" s="14" t="s">
        <v>178</v>
      </c>
      <c r="B19" s="13"/>
      <c r="C19" s="4">
        <v>983</v>
      </c>
      <c r="D19" s="4"/>
      <c r="E19" s="4">
        <v>983</v>
      </c>
      <c r="F19" s="4"/>
      <c r="G19" s="22">
        <v>0</v>
      </c>
      <c r="H19" s="4">
        <v>22638</v>
      </c>
      <c r="I19" s="58" t="s">
        <v>174</v>
      </c>
    </row>
    <row r="20" spans="1:9" ht="12.2" customHeight="1">
      <c r="A20" s="14" t="s">
        <v>179</v>
      </c>
      <c r="B20" s="13"/>
      <c r="C20" s="4">
        <v>97058</v>
      </c>
      <c r="D20" s="4"/>
      <c r="E20" s="4">
        <v>75246</v>
      </c>
      <c r="F20" s="4"/>
      <c r="G20" s="4">
        <v>21812</v>
      </c>
      <c r="H20" s="4">
        <v>357055</v>
      </c>
      <c r="I20" s="58" t="s">
        <v>174</v>
      </c>
    </row>
    <row r="21" spans="1:9" ht="12.2" customHeight="1">
      <c r="A21" s="14" t="s">
        <v>180</v>
      </c>
      <c r="B21" s="13"/>
      <c r="C21" s="4">
        <v>0</v>
      </c>
      <c r="D21" s="4"/>
      <c r="E21" s="4">
        <v>0</v>
      </c>
      <c r="F21" s="4"/>
      <c r="G21" s="4">
        <v>0</v>
      </c>
      <c r="H21" s="4">
        <v>0</v>
      </c>
      <c r="I21" s="58" t="s">
        <v>174</v>
      </c>
    </row>
    <row r="22" spans="1:9" ht="18" customHeight="1">
      <c r="A22" s="14"/>
      <c r="B22" s="13"/>
      <c r="C22" s="13"/>
      <c r="D22" s="13"/>
      <c r="E22" s="18" t="s">
        <v>181</v>
      </c>
      <c r="F22" s="18"/>
      <c r="G22" s="13"/>
      <c r="H22" s="13"/>
      <c r="I22" s="13"/>
    </row>
    <row r="23" spans="1:9" ht="12.2" customHeight="1">
      <c r="A23" s="14" t="s">
        <v>622</v>
      </c>
      <c r="B23" s="13"/>
      <c r="C23" s="1">
        <v>166243</v>
      </c>
      <c r="D23" s="13"/>
      <c r="E23" s="1">
        <v>133784</v>
      </c>
      <c r="F23" s="13"/>
      <c r="G23" s="1">
        <v>32459</v>
      </c>
      <c r="H23" s="1">
        <v>640563</v>
      </c>
      <c r="I23" s="58" t="s">
        <v>174</v>
      </c>
    </row>
    <row r="24" spans="1:9" ht="12.2" customHeight="1">
      <c r="A24" s="57" t="s">
        <v>623</v>
      </c>
      <c r="B24" s="13"/>
      <c r="C24" s="17">
        <v>158875</v>
      </c>
      <c r="D24" s="13"/>
      <c r="E24" s="17">
        <v>125819</v>
      </c>
      <c r="F24" s="13"/>
      <c r="G24" s="17">
        <v>33056</v>
      </c>
      <c r="H24" s="17">
        <v>610670</v>
      </c>
      <c r="I24" s="58" t="s">
        <v>174</v>
      </c>
    </row>
    <row r="25" spans="1:9" ht="12.2" customHeight="1">
      <c r="A25" s="57" t="s">
        <v>624</v>
      </c>
      <c r="B25" s="13"/>
      <c r="C25" s="1">
        <v>147568</v>
      </c>
      <c r="D25" s="1"/>
      <c r="E25" s="1">
        <v>118365</v>
      </c>
      <c r="F25" s="1"/>
      <c r="G25" s="1">
        <v>29203</v>
      </c>
      <c r="H25" s="1">
        <v>565902</v>
      </c>
      <c r="I25" s="58" t="s">
        <v>174</v>
      </c>
    </row>
    <row r="26" spans="1:9" ht="12.2" customHeight="1">
      <c r="A26" s="57" t="s">
        <v>625</v>
      </c>
      <c r="B26" s="13"/>
      <c r="C26" s="4">
        <v>145987</v>
      </c>
      <c r="D26" s="4"/>
      <c r="E26" s="4">
        <v>117769</v>
      </c>
      <c r="F26" s="4"/>
      <c r="G26" s="4">
        <v>28218</v>
      </c>
      <c r="H26" s="4">
        <v>562605</v>
      </c>
      <c r="I26" s="58" t="s">
        <v>174</v>
      </c>
    </row>
    <row r="27" spans="1:9" ht="12.2" customHeight="1">
      <c r="A27" s="57" t="s">
        <v>626</v>
      </c>
      <c r="B27" s="13"/>
      <c r="C27" s="4">
        <v>148890</v>
      </c>
      <c r="D27" s="4"/>
      <c r="E27" s="4">
        <v>120031</v>
      </c>
      <c r="F27" s="4"/>
      <c r="G27" s="4">
        <v>28859</v>
      </c>
      <c r="H27" s="4">
        <v>626237</v>
      </c>
      <c r="I27" s="58" t="s">
        <v>174</v>
      </c>
    </row>
    <row r="28" spans="1:9" ht="12.2" customHeight="1">
      <c r="A28" s="14" t="s">
        <v>182</v>
      </c>
      <c r="B28" s="13"/>
      <c r="C28" s="4">
        <v>119535</v>
      </c>
      <c r="D28" s="4"/>
      <c r="E28" s="4">
        <v>119535</v>
      </c>
      <c r="F28" s="4"/>
      <c r="G28" s="22">
        <v>0</v>
      </c>
      <c r="H28" s="4">
        <v>330891</v>
      </c>
      <c r="I28" s="58" t="s">
        <v>174</v>
      </c>
    </row>
    <row r="29" spans="1:9" ht="12.2" customHeight="1">
      <c r="A29" s="14" t="s">
        <v>183</v>
      </c>
      <c r="B29" s="13"/>
      <c r="C29" s="4">
        <v>28859</v>
      </c>
      <c r="D29" s="4"/>
      <c r="E29" s="22" t="s">
        <v>651</v>
      </c>
      <c r="F29" s="4"/>
      <c r="G29" s="4">
        <v>28859</v>
      </c>
      <c r="H29" s="4">
        <v>282627</v>
      </c>
      <c r="I29" s="58" t="s">
        <v>174</v>
      </c>
    </row>
    <row r="30" spans="1:9" ht="12.2" customHeight="1">
      <c r="A30" s="14" t="s">
        <v>178</v>
      </c>
      <c r="B30" s="13"/>
      <c r="C30" s="4">
        <v>496</v>
      </c>
      <c r="D30" s="4"/>
      <c r="E30" s="4">
        <v>496</v>
      </c>
      <c r="F30" s="4"/>
      <c r="G30" s="22">
        <v>0</v>
      </c>
      <c r="H30" s="4">
        <v>12719</v>
      </c>
      <c r="I30" s="58" t="s">
        <v>174</v>
      </c>
    </row>
    <row r="31" spans="1:9" ht="12.2" customHeight="1">
      <c r="A31" s="14" t="s">
        <v>180</v>
      </c>
      <c r="B31" s="13"/>
      <c r="C31" s="22">
        <v>0</v>
      </c>
      <c r="D31" s="22"/>
      <c r="E31" s="22">
        <v>0</v>
      </c>
      <c r="F31" s="22"/>
      <c r="G31" s="22">
        <v>0</v>
      </c>
      <c r="H31" s="22">
        <v>0</v>
      </c>
      <c r="I31" s="58" t="s">
        <v>174</v>
      </c>
    </row>
    <row r="32" spans="1:9" ht="5.0999999999999996" customHeight="1">
      <c r="A32" s="7"/>
      <c r="B32" s="6"/>
      <c r="C32" s="6"/>
      <c r="D32" s="6"/>
      <c r="E32" s="6"/>
      <c r="F32" s="6"/>
      <c r="G32" s="6"/>
      <c r="H32" s="6"/>
      <c r="I32" s="6"/>
    </row>
    <row r="33" spans="1:9">
      <c r="A33" s="15" t="s">
        <v>184</v>
      </c>
      <c r="B33" s="5"/>
      <c r="C33" s="5"/>
      <c r="D33" s="5"/>
      <c r="E33" s="5"/>
      <c r="F33" s="5"/>
      <c r="G33" s="5"/>
      <c r="H33" s="5"/>
      <c r="I33" s="5"/>
    </row>
    <row r="34" spans="1:9">
      <c r="A34" s="5"/>
      <c r="B34" s="5"/>
      <c r="C34" s="5"/>
      <c r="D34" s="5"/>
      <c r="E34" s="5"/>
      <c r="F34" s="5"/>
      <c r="G34" s="5"/>
      <c r="H34" s="5"/>
      <c r="I34" s="5"/>
    </row>
    <row r="35" spans="1:9">
      <c r="A35" s="56" t="s">
        <v>185</v>
      </c>
      <c r="B35" s="5"/>
      <c r="C35" s="5"/>
      <c r="D35" s="5"/>
      <c r="E35" s="5"/>
      <c r="F35" s="5"/>
      <c r="G35" s="5"/>
      <c r="H35" s="5"/>
      <c r="I35" s="5"/>
    </row>
    <row r="36" spans="1:9">
      <c r="A36" s="5"/>
      <c r="B36" s="5"/>
      <c r="C36" s="5"/>
      <c r="D36" s="5"/>
      <c r="E36" s="5"/>
      <c r="F36" s="5"/>
      <c r="G36" s="5"/>
      <c r="H36" s="5"/>
      <c r="I36" s="5"/>
    </row>
    <row r="37" spans="1:9">
      <c r="A37" s="122" t="s">
        <v>186</v>
      </c>
      <c r="B37" s="123" t="s">
        <v>627</v>
      </c>
      <c r="C37" s="123" t="s">
        <v>628</v>
      </c>
      <c r="D37" s="123" t="s">
        <v>629</v>
      </c>
      <c r="E37" s="123" t="s">
        <v>663</v>
      </c>
      <c r="F37" s="123" t="s">
        <v>630</v>
      </c>
      <c r="G37" s="123"/>
      <c r="H37" s="123"/>
      <c r="I37" s="124"/>
    </row>
    <row r="38" spans="1:9">
      <c r="A38" s="122"/>
      <c r="B38" s="123"/>
      <c r="C38" s="123"/>
      <c r="D38" s="123"/>
      <c r="E38" s="123"/>
      <c r="F38" s="89" t="s">
        <v>48</v>
      </c>
      <c r="G38" s="89" t="s">
        <v>187</v>
      </c>
      <c r="H38" s="89" t="s">
        <v>188</v>
      </c>
      <c r="I38" s="90" t="s">
        <v>180</v>
      </c>
    </row>
    <row r="39" spans="1:9">
      <c r="A39" s="14"/>
      <c r="B39" s="13"/>
      <c r="C39" s="13"/>
      <c r="D39" s="13"/>
      <c r="E39" s="18" t="s">
        <v>172</v>
      </c>
      <c r="F39" s="18"/>
      <c r="G39" s="13"/>
      <c r="H39" s="13"/>
      <c r="I39" s="13"/>
    </row>
    <row r="40" spans="1:9" ht="12.2" customHeight="1">
      <c r="A40" s="14" t="s">
        <v>201</v>
      </c>
      <c r="B40" s="1">
        <v>933179</v>
      </c>
      <c r="C40" s="1">
        <v>894755</v>
      </c>
      <c r="D40" s="1">
        <v>848900</v>
      </c>
      <c r="E40" s="4">
        <v>823572</v>
      </c>
      <c r="F40" s="4">
        <v>914844</v>
      </c>
      <c r="G40" s="4">
        <v>461214</v>
      </c>
      <c r="H40" s="4">
        <v>453630</v>
      </c>
      <c r="I40" s="4">
        <v>0</v>
      </c>
    </row>
    <row r="41" spans="1:9" ht="12.2" customHeight="1">
      <c r="A41" s="14" t="s">
        <v>189</v>
      </c>
      <c r="B41" s="1">
        <v>472648</v>
      </c>
      <c r="C41" s="1">
        <v>453192</v>
      </c>
      <c r="D41" s="1">
        <v>436514</v>
      </c>
      <c r="E41" s="4">
        <v>423011</v>
      </c>
      <c r="F41" s="4">
        <v>490266</v>
      </c>
      <c r="G41" s="4">
        <v>284654</v>
      </c>
      <c r="H41" s="4">
        <v>205612</v>
      </c>
      <c r="I41" s="4">
        <v>0</v>
      </c>
    </row>
    <row r="42" spans="1:9" ht="12.2" customHeight="1">
      <c r="A42" s="14" t="s">
        <v>190</v>
      </c>
      <c r="B42" s="1">
        <v>12880</v>
      </c>
      <c r="C42" s="1">
        <v>11393</v>
      </c>
      <c r="D42" s="1">
        <v>10367</v>
      </c>
      <c r="E42" s="4">
        <v>10168</v>
      </c>
      <c r="F42" s="4">
        <v>11405</v>
      </c>
      <c r="G42" s="4">
        <v>11405</v>
      </c>
      <c r="H42" s="22" t="s">
        <v>652</v>
      </c>
      <c r="I42" s="22" t="s">
        <v>652</v>
      </c>
    </row>
    <row r="43" spans="1:9" ht="12.2" customHeight="1">
      <c r="A43" s="14" t="s">
        <v>191</v>
      </c>
      <c r="B43" s="1">
        <v>9940</v>
      </c>
      <c r="C43" s="1">
        <v>9361</v>
      </c>
      <c r="D43" s="1">
        <v>8574</v>
      </c>
      <c r="E43" s="4">
        <v>7933</v>
      </c>
      <c r="F43" s="4">
        <v>8704</v>
      </c>
      <c r="G43" s="4">
        <v>8704</v>
      </c>
      <c r="H43" s="22" t="s">
        <v>652</v>
      </c>
      <c r="I43" s="22" t="s">
        <v>652</v>
      </c>
    </row>
    <row r="44" spans="1:9" ht="12.2" customHeight="1">
      <c r="A44" s="14" t="s">
        <v>192</v>
      </c>
      <c r="B44" s="1">
        <v>23322</v>
      </c>
      <c r="C44" s="1">
        <v>23235</v>
      </c>
      <c r="D44" s="1">
        <v>21366</v>
      </c>
      <c r="E44" s="4">
        <v>20752</v>
      </c>
      <c r="F44" s="4">
        <v>22549</v>
      </c>
      <c r="G44" s="4">
        <v>22549</v>
      </c>
      <c r="H44" s="22" t="s">
        <v>652</v>
      </c>
      <c r="I44" s="22" t="s">
        <v>652</v>
      </c>
    </row>
    <row r="45" spans="1:9" ht="12.2" customHeight="1">
      <c r="A45" s="14" t="s">
        <v>193</v>
      </c>
      <c r="B45" s="1">
        <v>23108</v>
      </c>
      <c r="C45" s="1">
        <v>21712</v>
      </c>
      <c r="D45" s="1">
        <v>19120</v>
      </c>
      <c r="E45" s="4">
        <v>18002</v>
      </c>
      <c r="F45" s="4">
        <v>21212</v>
      </c>
      <c r="G45" s="4">
        <v>21212</v>
      </c>
      <c r="H45" s="22" t="s">
        <v>652</v>
      </c>
      <c r="I45" s="22" t="s">
        <v>652</v>
      </c>
    </row>
    <row r="46" spans="1:9" ht="12.2" customHeight="1">
      <c r="A46" s="14" t="s">
        <v>194</v>
      </c>
      <c r="B46" s="1">
        <v>15327</v>
      </c>
      <c r="C46" s="1">
        <v>14254</v>
      </c>
      <c r="D46" s="1">
        <v>13572</v>
      </c>
      <c r="E46" s="4">
        <v>12621</v>
      </c>
      <c r="F46" s="4">
        <v>14083</v>
      </c>
      <c r="G46" s="4">
        <v>14083</v>
      </c>
      <c r="H46" s="22" t="s">
        <v>652</v>
      </c>
      <c r="I46" s="22" t="s">
        <v>652</v>
      </c>
    </row>
    <row r="47" spans="1:9" ht="12.2" customHeight="1">
      <c r="A47" s="14" t="s">
        <v>195</v>
      </c>
      <c r="B47" s="1">
        <v>36724</v>
      </c>
      <c r="C47" s="1">
        <v>34156</v>
      </c>
      <c r="D47" s="1">
        <v>31184</v>
      </c>
      <c r="E47" s="4">
        <v>27823</v>
      </c>
      <c r="F47" s="4">
        <v>28378</v>
      </c>
      <c r="G47" s="4">
        <v>28378</v>
      </c>
      <c r="H47" s="22" t="s">
        <v>652</v>
      </c>
      <c r="I47" s="22" t="s">
        <v>652</v>
      </c>
    </row>
    <row r="48" spans="1:9" ht="12.2" customHeight="1">
      <c r="A48" s="14" t="s">
        <v>196</v>
      </c>
      <c r="B48" s="1">
        <v>6432</v>
      </c>
      <c r="C48" s="1">
        <v>5921</v>
      </c>
      <c r="D48" s="1">
        <v>5724</v>
      </c>
      <c r="E48" s="4">
        <v>5320</v>
      </c>
      <c r="F48" s="4">
        <v>5401</v>
      </c>
      <c r="G48" s="4">
        <v>5401</v>
      </c>
      <c r="H48" s="22" t="s">
        <v>652</v>
      </c>
      <c r="I48" s="22" t="s">
        <v>652</v>
      </c>
    </row>
    <row r="49" spans="1:9" ht="12.2" customHeight="1">
      <c r="A49" s="14" t="s">
        <v>197</v>
      </c>
      <c r="B49" s="1">
        <v>17017</v>
      </c>
      <c r="C49" s="1">
        <v>15802</v>
      </c>
      <c r="D49" s="1">
        <v>13997</v>
      </c>
      <c r="E49" s="4">
        <v>12844</v>
      </c>
      <c r="F49" s="4">
        <v>14604</v>
      </c>
      <c r="G49" s="4">
        <v>14604</v>
      </c>
      <c r="H49" s="22" t="s">
        <v>652</v>
      </c>
      <c r="I49" s="22" t="s">
        <v>652</v>
      </c>
    </row>
    <row r="50" spans="1:9" ht="12.2" customHeight="1">
      <c r="A50" s="14" t="s">
        <v>198</v>
      </c>
      <c r="B50" s="1">
        <v>4166</v>
      </c>
      <c r="C50" s="1">
        <v>3901</v>
      </c>
      <c r="D50" s="1">
        <v>3482</v>
      </c>
      <c r="E50" s="4">
        <v>3359</v>
      </c>
      <c r="F50" s="4">
        <v>3166</v>
      </c>
      <c r="G50" s="4">
        <v>3166</v>
      </c>
      <c r="H50" s="22" t="s">
        <v>652</v>
      </c>
      <c r="I50" s="22" t="s">
        <v>652</v>
      </c>
    </row>
    <row r="51" spans="1:9" ht="12.2" customHeight="1">
      <c r="A51" s="14" t="s">
        <v>199</v>
      </c>
      <c r="B51" s="1">
        <v>154685</v>
      </c>
      <c r="C51" s="1">
        <v>153480</v>
      </c>
      <c r="D51" s="1">
        <v>148796</v>
      </c>
      <c r="E51" s="4">
        <v>145843</v>
      </c>
      <c r="F51" s="4">
        <v>155152</v>
      </c>
      <c r="G51" s="4">
        <v>155152</v>
      </c>
      <c r="H51" s="22" t="s">
        <v>652</v>
      </c>
      <c r="I51" s="22" t="s">
        <v>652</v>
      </c>
    </row>
    <row r="52" spans="1:9" ht="12.2" customHeight="1">
      <c r="A52" s="14" t="s">
        <v>202</v>
      </c>
      <c r="B52" s="1">
        <v>67967</v>
      </c>
      <c r="C52" s="1">
        <v>63610</v>
      </c>
      <c r="D52" s="1">
        <v>63399</v>
      </c>
      <c r="E52" s="4">
        <v>64515</v>
      </c>
      <c r="F52" s="4">
        <v>67523</v>
      </c>
      <c r="G52" s="4">
        <v>26023</v>
      </c>
      <c r="H52" s="4">
        <v>41500</v>
      </c>
      <c r="I52" s="22" t="s">
        <v>652</v>
      </c>
    </row>
    <row r="53" spans="1:9" ht="12.2" customHeight="1">
      <c r="A53" s="14" t="s">
        <v>203</v>
      </c>
      <c r="B53" s="1">
        <v>392564</v>
      </c>
      <c r="C53" s="1">
        <v>377953</v>
      </c>
      <c r="D53" s="1">
        <v>348987</v>
      </c>
      <c r="E53" s="4">
        <v>336046</v>
      </c>
      <c r="F53" s="4">
        <v>357055</v>
      </c>
      <c r="G53" s="4">
        <v>150537</v>
      </c>
      <c r="H53" s="4">
        <v>206518</v>
      </c>
      <c r="I53" s="22" t="s">
        <v>652</v>
      </c>
    </row>
    <row r="54" spans="1:9" ht="18" customHeight="1">
      <c r="A54" s="14"/>
      <c r="B54" s="13"/>
      <c r="C54" s="13"/>
      <c r="D54" s="13" t="s">
        <v>428</v>
      </c>
      <c r="E54" s="18"/>
      <c r="F54" s="26"/>
      <c r="G54" s="16"/>
      <c r="H54" s="16"/>
      <c r="I54" s="16"/>
    </row>
    <row r="55" spans="1:9" ht="12.2" customHeight="1">
      <c r="A55" s="14" t="s">
        <v>201</v>
      </c>
      <c r="B55" s="1">
        <v>626684</v>
      </c>
      <c r="C55" s="1">
        <v>593023</v>
      </c>
      <c r="D55" s="1">
        <v>548227</v>
      </c>
      <c r="E55" s="4">
        <v>544247</v>
      </c>
      <c r="F55" s="4">
        <v>613518</v>
      </c>
      <c r="G55" s="4">
        <v>330891</v>
      </c>
      <c r="H55" s="4">
        <v>282627</v>
      </c>
      <c r="I55" s="4">
        <v>0</v>
      </c>
    </row>
    <row r="56" spans="1:9" ht="12.2" customHeight="1">
      <c r="A56" s="14" t="s">
        <v>190</v>
      </c>
      <c r="B56" s="1">
        <v>13383</v>
      </c>
      <c r="C56" s="1">
        <v>12608</v>
      </c>
      <c r="D56" s="1">
        <v>12321</v>
      </c>
      <c r="E56" s="4">
        <v>12026</v>
      </c>
      <c r="F56" s="4">
        <v>13246</v>
      </c>
      <c r="G56" s="4">
        <v>13246</v>
      </c>
      <c r="H56" s="22" t="s">
        <v>652</v>
      </c>
      <c r="I56" s="22" t="s">
        <v>652</v>
      </c>
    </row>
    <row r="57" spans="1:9" ht="12.2" customHeight="1">
      <c r="A57" s="14" t="s">
        <v>191</v>
      </c>
      <c r="B57" s="1">
        <v>11596</v>
      </c>
      <c r="C57" s="1">
        <v>11033</v>
      </c>
      <c r="D57" s="1">
        <v>10188</v>
      </c>
      <c r="E57" s="4">
        <v>10300</v>
      </c>
      <c r="F57" s="4">
        <v>10713</v>
      </c>
      <c r="G57" s="4">
        <v>10713</v>
      </c>
      <c r="H57" s="22" t="s">
        <v>652</v>
      </c>
      <c r="I57" s="22" t="s">
        <v>652</v>
      </c>
    </row>
    <row r="58" spans="1:9" ht="12.2" customHeight="1">
      <c r="A58" s="14" t="s">
        <v>192</v>
      </c>
      <c r="B58" s="1">
        <v>29693</v>
      </c>
      <c r="C58" s="1">
        <v>30308</v>
      </c>
      <c r="D58" s="1">
        <v>28108</v>
      </c>
      <c r="E58" s="4">
        <v>28423</v>
      </c>
      <c r="F58" s="4">
        <v>28336</v>
      </c>
      <c r="G58" s="4">
        <v>28336</v>
      </c>
      <c r="H58" s="22" t="s">
        <v>652</v>
      </c>
      <c r="I58" s="22" t="s">
        <v>652</v>
      </c>
    </row>
    <row r="59" spans="1:9" ht="12.2" customHeight="1">
      <c r="A59" s="14" t="s">
        <v>193</v>
      </c>
      <c r="B59" s="1">
        <v>25730</v>
      </c>
      <c r="C59" s="1">
        <v>24977</v>
      </c>
      <c r="D59" s="1">
        <v>23275</v>
      </c>
      <c r="E59" s="4">
        <v>23909</v>
      </c>
      <c r="F59" s="4">
        <v>23749</v>
      </c>
      <c r="G59" s="4">
        <v>23749</v>
      </c>
      <c r="H59" s="22" t="s">
        <v>652</v>
      </c>
      <c r="I59" s="22" t="s">
        <v>652</v>
      </c>
    </row>
    <row r="60" spans="1:9" ht="12.2" customHeight="1">
      <c r="A60" s="14" t="s">
        <v>194</v>
      </c>
      <c r="B60" s="1">
        <v>17404</v>
      </c>
      <c r="C60" s="1">
        <v>16560</v>
      </c>
      <c r="D60" s="1">
        <v>16220</v>
      </c>
      <c r="E60" s="4">
        <v>15705</v>
      </c>
      <c r="F60" s="4">
        <v>17290</v>
      </c>
      <c r="G60" s="4">
        <v>17290</v>
      </c>
      <c r="H60" s="22" t="s">
        <v>652</v>
      </c>
      <c r="I60" s="22" t="s">
        <v>652</v>
      </c>
    </row>
    <row r="61" spans="1:9" ht="12.2" customHeight="1">
      <c r="A61" s="14" t="s">
        <v>195</v>
      </c>
      <c r="B61" s="1">
        <v>43332</v>
      </c>
      <c r="C61" s="1">
        <v>41787</v>
      </c>
      <c r="D61" s="1">
        <v>35809</v>
      </c>
      <c r="E61" s="4">
        <v>34612</v>
      </c>
      <c r="F61" s="4">
        <v>34405</v>
      </c>
      <c r="G61" s="4">
        <v>34405</v>
      </c>
      <c r="H61" s="22" t="s">
        <v>652</v>
      </c>
      <c r="I61" s="22" t="s">
        <v>652</v>
      </c>
    </row>
    <row r="62" spans="1:9" ht="12.2" customHeight="1">
      <c r="A62" s="14" t="s">
        <v>196</v>
      </c>
      <c r="B62" s="1">
        <v>7763</v>
      </c>
      <c r="C62" s="1">
        <v>7467</v>
      </c>
      <c r="D62" s="1">
        <v>6457</v>
      </c>
      <c r="E62" s="4">
        <v>6902</v>
      </c>
      <c r="F62" s="4">
        <v>6898</v>
      </c>
      <c r="G62" s="4">
        <v>6898</v>
      </c>
      <c r="H62" s="22" t="s">
        <v>652</v>
      </c>
      <c r="I62" s="22" t="s">
        <v>652</v>
      </c>
    </row>
    <row r="63" spans="1:9" ht="12.2" customHeight="1">
      <c r="A63" s="14" t="s">
        <v>197</v>
      </c>
      <c r="B63" s="1">
        <v>25907</v>
      </c>
      <c r="C63" s="1">
        <v>24136</v>
      </c>
      <c r="D63" s="1">
        <v>21953</v>
      </c>
      <c r="E63" s="4">
        <v>21728</v>
      </c>
      <c r="F63" s="4">
        <v>22737</v>
      </c>
      <c r="G63" s="4">
        <v>22737</v>
      </c>
      <c r="H63" s="22" t="s">
        <v>652</v>
      </c>
      <c r="I63" s="22" t="s">
        <v>652</v>
      </c>
    </row>
    <row r="64" spans="1:9" ht="12.2" customHeight="1">
      <c r="A64" s="14" t="s">
        <v>198</v>
      </c>
      <c r="B64" s="1">
        <v>4484</v>
      </c>
      <c r="C64" s="1">
        <v>4629</v>
      </c>
      <c r="D64" s="1">
        <v>3826</v>
      </c>
      <c r="E64" s="4">
        <v>4001</v>
      </c>
      <c r="F64" s="4">
        <v>3717</v>
      </c>
      <c r="G64" s="4">
        <v>3717</v>
      </c>
      <c r="H64" s="22" t="s">
        <v>652</v>
      </c>
      <c r="I64" s="22" t="s">
        <v>652</v>
      </c>
    </row>
    <row r="65" spans="1:9" ht="12.2" customHeight="1">
      <c r="A65" s="14" t="s">
        <v>199</v>
      </c>
      <c r="B65" s="1">
        <v>169305</v>
      </c>
      <c r="C65" s="1">
        <v>170107</v>
      </c>
      <c r="D65" s="1">
        <v>164648</v>
      </c>
      <c r="E65" s="4">
        <v>160622</v>
      </c>
      <c r="F65" s="4">
        <v>169800</v>
      </c>
      <c r="G65" s="4">
        <v>169800</v>
      </c>
      <c r="H65" s="22" t="s">
        <v>652</v>
      </c>
      <c r="I65" s="22" t="s">
        <v>652</v>
      </c>
    </row>
    <row r="66" spans="1:9" ht="5.0999999999999996" customHeight="1">
      <c r="A66" s="7"/>
      <c r="B66" s="6"/>
      <c r="C66" s="6"/>
      <c r="D66" s="6"/>
      <c r="E66" s="6"/>
      <c r="F66" s="6"/>
      <c r="G66" s="6"/>
      <c r="H66" s="6"/>
      <c r="I66" s="6"/>
    </row>
    <row r="67" spans="1:9">
      <c r="A67" s="15" t="s">
        <v>397</v>
      </c>
      <c r="B67" s="5"/>
      <c r="C67" s="5"/>
      <c r="D67" s="5"/>
      <c r="E67" s="5"/>
      <c r="F67" s="5"/>
      <c r="G67" s="5"/>
      <c r="H67" s="5"/>
      <c r="I67" s="5"/>
    </row>
    <row r="68" spans="1:9">
      <c r="A68" s="5" t="s">
        <v>431</v>
      </c>
      <c r="B68" s="5"/>
      <c r="C68" s="5"/>
      <c r="D68" s="5"/>
      <c r="E68" s="5"/>
      <c r="F68" s="5"/>
      <c r="G68" s="5"/>
      <c r="H68" s="5"/>
      <c r="I68" s="5"/>
    </row>
  </sheetData>
  <mergeCells count="13">
    <mergeCell ref="A7:A8"/>
    <mergeCell ref="B37:B38"/>
    <mergeCell ref="A37:A38"/>
    <mergeCell ref="I7:I8"/>
    <mergeCell ref="H7:H8"/>
    <mergeCell ref="B7:G7"/>
    <mergeCell ref="F37:I37"/>
    <mergeCell ref="E37:E38"/>
    <mergeCell ref="D37:D38"/>
    <mergeCell ref="C37:C38"/>
    <mergeCell ref="F8:G8"/>
    <mergeCell ref="D8:E8"/>
    <mergeCell ref="B8:C8"/>
  </mergeCells>
  <phoneticPr fontId="3"/>
  <pageMargins left="0.39370078740157483" right="0.59055118110236227" top="0.39370078740157483" bottom="0.39370078740157483" header="0.31496062992125984" footer="0.31496062992125984"/>
  <pageSetup paperSize="9" firstPageNumber="141"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vt:i4>
      </vt:variant>
    </vt:vector>
  </HeadingPairs>
  <TitlesOfParts>
    <vt:vector size="18" baseType="lpstr">
      <vt:lpstr>133ページ</vt:lpstr>
      <vt:lpstr>134ページ</vt:lpstr>
      <vt:lpstr>135ページ</vt:lpstr>
      <vt:lpstr>136ページ</vt:lpstr>
      <vt:lpstr>137ページ</vt:lpstr>
      <vt:lpstr>138ページ</vt:lpstr>
      <vt:lpstr>139ページ</vt:lpstr>
      <vt:lpstr>140ページ</vt:lpstr>
      <vt:lpstr>141ページ</vt:lpstr>
      <vt:lpstr>142ページ</vt:lpstr>
      <vt:lpstr>143ページ</vt:lpstr>
      <vt:lpstr>144ページ</vt:lpstr>
      <vt:lpstr>144ページ(不要)</vt:lpstr>
      <vt:lpstr>145ページ</vt:lpstr>
      <vt:lpstr>146ページ</vt:lpstr>
      <vt:lpstr>147ページ</vt:lpstr>
      <vt:lpstr>'143ページ'!Print_Area</vt:lpstr>
      <vt:lpstr>'146ページ'!Print_Area</vt:lpstr>
    </vt:vector>
  </TitlesOfParts>
  <Company>尼崎市</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ama0036209</cp:lastModifiedBy>
  <cp:lastPrinted>2017-01-31T06:15:31Z</cp:lastPrinted>
  <dcterms:created xsi:type="dcterms:W3CDTF">2008-05-20T07:25:36Z</dcterms:created>
  <dcterms:modified xsi:type="dcterms:W3CDTF">2017-03-02T02:45:13Z</dcterms:modified>
</cp:coreProperties>
</file>