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40" windowHeight="9000" tabRatio="601"/>
  </bookViews>
  <sheets>
    <sheet name="93ページ" sheetId="1" r:id="rId1"/>
    <sheet name="94ページ" sheetId="4" r:id="rId2"/>
    <sheet name="95ページ" sheetId="5" r:id="rId3"/>
    <sheet name="96-97ページ" sheetId="2" r:id="rId4"/>
    <sheet name="98ページ" sheetId="9" r:id="rId5"/>
    <sheet name="99ページ" sheetId="7" r:id="rId6"/>
    <sheet name="100ページ" sheetId="6" r:id="rId7"/>
    <sheet name="101ページ" sheetId="3" r:id="rId8"/>
  </sheets>
  <definedNames>
    <definedName name="_xlnm.Print_Area" localSheetId="6">'100ページ'!$A$1:$K$90</definedName>
  </definedNames>
  <calcPr calcId="125725"/>
</workbook>
</file>

<file path=xl/calcChain.xml><?xml version="1.0" encoding="utf-8"?>
<calcChain xmlns="http://schemas.openxmlformats.org/spreadsheetml/2006/main">
  <c r="C53" i="2"/>
  <c r="C40"/>
  <c r="E40"/>
  <c r="Q13"/>
  <c r="C26"/>
  <c r="E11" i="6" l="1"/>
  <c r="F11"/>
  <c r="G11"/>
  <c r="H11"/>
  <c r="I11"/>
  <c r="J11"/>
  <c r="D11"/>
  <c r="J13" i="2"/>
  <c r="E53"/>
  <c r="V45"/>
  <c r="F40" i="9"/>
  <c r="I40"/>
  <c r="J40"/>
  <c r="H40"/>
  <c r="D53"/>
  <c r="D40" s="1"/>
  <c r="E53"/>
  <c r="E40" s="1"/>
  <c r="C53"/>
  <c r="C40" s="1"/>
  <c r="S53" i="2"/>
  <c r="N53"/>
  <c r="H53"/>
  <c r="J40"/>
  <c r="G53"/>
  <c r="I53"/>
  <c r="J53"/>
  <c r="O53"/>
  <c r="Q53"/>
  <c r="T53"/>
  <c r="F53"/>
  <c r="D26"/>
  <c r="E26"/>
  <c r="F26"/>
  <c r="G26"/>
  <c r="H26"/>
  <c r="I26"/>
  <c r="J26"/>
  <c r="M26"/>
  <c r="N26"/>
  <c r="O26"/>
  <c r="P26"/>
  <c r="R26"/>
  <c r="S26"/>
  <c r="D13"/>
  <c r="E13"/>
  <c r="F13"/>
  <c r="G13"/>
  <c r="H13"/>
  <c r="I13"/>
  <c r="M13"/>
  <c r="N13"/>
  <c r="O13"/>
  <c r="P13"/>
  <c r="R13"/>
  <c r="S13"/>
  <c r="C13"/>
  <c r="I40"/>
  <c r="H40"/>
  <c r="G40"/>
  <c r="F40"/>
  <c r="N40"/>
  <c r="O40"/>
  <c r="Q40"/>
  <c r="H63"/>
  <c r="H64"/>
  <c r="H65"/>
  <c r="H66"/>
  <c r="H67"/>
  <c r="H68"/>
  <c r="S40"/>
  <c r="V40" s="1"/>
  <c r="T40"/>
  <c r="V41"/>
  <c r="V42"/>
  <c r="V43"/>
  <c r="V44"/>
  <c r="V46"/>
  <c r="V47"/>
  <c r="V48"/>
  <c r="V49"/>
  <c r="V50"/>
  <c r="V51"/>
  <c r="V52"/>
  <c r="J24" i="9"/>
  <c r="H24"/>
  <c r="E24"/>
  <c r="D24"/>
  <c r="D57"/>
  <c r="E57"/>
  <c r="F57"/>
  <c r="H57"/>
  <c r="I57"/>
  <c r="J57"/>
  <c r="C57"/>
  <c r="H11"/>
  <c r="D11"/>
  <c r="J11"/>
  <c r="E11"/>
  <c r="M40" i="2"/>
  <c r="M53"/>
  <c r="Q26"/>
  <c r="V53" l="1"/>
</calcChain>
</file>

<file path=xl/sharedStrings.xml><?xml version="1.0" encoding="utf-8"?>
<sst xmlns="http://schemas.openxmlformats.org/spreadsheetml/2006/main" count="757" uniqueCount="336">
  <si>
    <t xml:space="preserve"> 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</si>
  <si>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</si>
  <si>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</si>
  <si>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</si>
  <si>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</si>
  <si>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</si>
  <si>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</si>
  <si>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</si>
  <si>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</si>
  <si>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</si>
  <si>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</si>
  <si>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</si>
  <si>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賃　　　金　　・　　労　　　働　</t>
    <rPh sb="0" eb="5">
      <t>チンギン</t>
    </rPh>
    <rPh sb="10" eb="15">
      <t>ロウドウ</t>
    </rPh>
    <phoneticPr fontId="2"/>
  </si>
  <si>
    <t>年　次　・　月</t>
    <rPh sb="0" eb="3">
      <t>ネンジ</t>
    </rPh>
    <rPh sb="6" eb="7">
      <t>ツキ</t>
    </rPh>
    <phoneticPr fontId="2"/>
  </si>
  <si>
    <t>規     模     ５     人     以     上</t>
    <rPh sb="0" eb="7">
      <t>キボ</t>
    </rPh>
    <rPh sb="18" eb="19">
      <t>ニン</t>
    </rPh>
    <rPh sb="24" eb="31">
      <t>イジョウ</t>
    </rPh>
    <phoneticPr fontId="2"/>
  </si>
  <si>
    <t>平    均</t>
    <rPh sb="0" eb="6">
      <t>ヘイキン</t>
    </rPh>
    <phoneticPr fontId="2"/>
  </si>
  <si>
    <t>建 設 業</t>
    <rPh sb="0" eb="3">
      <t>ケンセツ</t>
    </rPh>
    <rPh sb="4" eb="5">
      <t>ギョウ</t>
    </rPh>
    <phoneticPr fontId="2"/>
  </si>
  <si>
    <t>製 造 業</t>
    <rPh sb="0" eb="5">
      <t>セイゾウギョウ</t>
    </rPh>
    <phoneticPr fontId="2"/>
  </si>
  <si>
    <t>　１　月</t>
    <rPh sb="3" eb="4">
      <t>ガツ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</si>
  <si>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</si>
  <si>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</si>
  <si>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サービス業
（１）</t>
    <rPh sb="0" eb="5">
      <t>サービスギョウ</t>
    </rPh>
    <phoneticPr fontId="2"/>
  </si>
  <si>
    <t>規     模     ３０     人     以     上</t>
    <rPh sb="0" eb="7">
      <t>キボ</t>
    </rPh>
    <rPh sb="19" eb="20">
      <t>ニン</t>
    </rPh>
    <rPh sb="25" eb="32">
      <t>イジョウ</t>
    </rPh>
    <phoneticPr fontId="2"/>
  </si>
  <si>
    <t>鉄 鋼 業</t>
    <rPh sb="0" eb="1">
      <t>テツ</t>
    </rPh>
    <rPh sb="2" eb="3">
      <t>コウ</t>
    </rPh>
    <rPh sb="4" eb="5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</si>
  <si>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</si>
  <si>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</si>
  <si>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（兵庫県下・規模３０人以上）</t>
    <rPh sb="1" eb="3">
      <t>ヒョウゴ</t>
    </rPh>
    <rPh sb="3" eb="5">
      <t>ケンカ</t>
    </rPh>
    <rPh sb="6" eb="8">
      <t>キボ</t>
    </rPh>
    <rPh sb="10" eb="11">
      <t>ニン</t>
    </rPh>
    <rPh sb="11" eb="13">
      <t>イジョウ</t>
    </rPh>
    <phoneticPr fontId="2"/>
  </si>
  <si>
    <t>年　　次　　・　　月</t>
    <rPh sb="0" eb="4">
      <t>ネンジ</t>
    </rPh>
    <rPh sb="9" eb="10">
      <t>ツキ</t>
    </rPh>
    <phoneticPr fontId="2"/>
  </si>
  <si>
    <t>製造業平均</t>
    <rPh sb="0" eb="3">
      <t>セイゾウギョウ</t>
    </rPh>
    <rPh sb="3" eb="5">
      <t>ヘイキン</t>
    </rPh>
    <phoneticPr fontId="2"/>
  </si>
  <si>
    <t>※　年別は、１～１２月の単純平均を示す。　すべて短期間労働被保険者を含む。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rPh sb="29" eb="30">
      <t>ヒ</t>
    </rPh>
    <rPh sb="30" eb="32">
      <t>ホケン</t>
    </rPh>
    <phoneticPr fontId="2"/>
  </si>
  <si>
    <t>求人数</t>
    <rPh sb="0" eb="3">
      <t>キュウジンスウ</t>
    </rPh>
    <phoneticPr fontId="2"/>
  </si>
  <si>
    <t>月間有効求人数  ②</t>
    <rPh sb="0" eb="1">
      <t>ツキ</t>
    </rPh>
    <rPh sb="1" eb="2">
      <t>アイダ</t>
    </rPh>
    <rPh sb="2" eb="3">
      <t>ユウ</t>
    </rPh>
    <rPh sb="3" eb="4">
      <t>コウ</t>
    </rPh>
    <rPh sb="4" eb="7">
      <t>キュウジンスウ</t>
    </rPh>
    <phoneticPr fontId="2"/>
  </si>
  <si>
    <t>※　年別は、１～１２月の単純平均を示す。　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</si>
  <si>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※　平成１６年１１月より、求職申込時における性別の記載が任意となったため、男女別の数値は全て参考値となっている。　</t>
  </si>
  <si>
    <t>２　　月</t>
  </si>
  <si>
    <t>３　　月</t>
  </si>
  <si>
    <t>４　　月</t>
  </si>
  <si>
    <t>５　　月</t>
  </si>
  <si>
    <t>６　　月</t>
  </si>
  <si>
    <t>７　　月</t>
  </si>
  <si>
    <t>８　　月</t>
  </si>
  <si>
    <t>９　　月</t>
  </si>
  <si>
    <t>１０　　月</t>
  </si>
  <si>
    <t>１１　　月</t>
  </si>
  <si>
    <t>１２　　月</t>
  </si>
  <si>
    <t>※　年別は、１～１２月の単純平均を示す。</t>
    <rPh sb="2" eb="4">
      <t>ネンベツ</t>
    </rPh>
    <rPh sb="10" eb="11">
      <t>ツキ</t>
    </rPh>
    <rPh sb="12" eb="14">
      <t>タンジュン</t>
    </rPh>
    <rPh sb="14" eb="16">
      <t>ヘイキン</t>
    </rPh>
    <rPh sb="17" eb="18">
      <t>シメ</t>
    </rPh>
    <phoneticPr fontId="2"/>
  </si>
  <si>
    <t>※　平成１６年１１月より、求職申込時における性別の記載が任意となったため、男女別の数値は全て参考値となっている。</t>
  </si>
  <si>
    <t>適　　　　　　　　用</t>
    <rPh sb="0" eb="10">
      <t>テキヨウ</t>
    </rPh>
    <phoneticPr fontId="2"/>
  </si>
  <si>
    <t>被保険者資格</t>
    <rPh sb="0" eb="4">
      <t>ヒホケンシャ</t>
    </rPh>
    <rPh sb="4" eb="6">
      <t>シカク</t>
    </rPh>
    <phoneticPr fontId="2"/>
  </si>
  <si>
    <t xml:space="preserve">受   給   者   実   人   員  </t>
    <rPh sb="0" eb="9">
      <t>ジュキュウシャ</t>
    </rPh>
    <rPh sb="12" eb="21">
      <t>ジツジンイン</t>
    </rPh>
    <phoneticPr fontId="2"/>
  </si>
  <si>
    <t>取得者数</t>
    <rPh sb="0" eb="3">
      <t>シュトクシャ</t>
    </rPh>
    <rPh sb="3" eb="4">
      <t>スウ</t>
    </rPh>
    <phoneticPr fontId="2"/>
  </si>
  <si>
    <t>喪失者数</t>
    <rPh sb="0" eb="2">
      <t>ソウシツ</t>
    </rPh>
    <rPh sb="2" eb="3">
      <t>シャ</t>
    </rPh>
    <rPh sb="3" eb="4">
      <t>スウ</t>
    </rPh>
    <phoneticPr fontId="2"/>
  </si>
  <si>
    <t>総    数</t>
    <rPh sb="0" eb="6">
      <t>ソウスウ</t>
    </rPh>
    <phoneticPr fontId="2"/>
  </si>
  <si>
    <t>求　　　　　　　　　　職　　　　　　　　　　数</t>
    <rPh sb="0" eb="12">
      <t>キュウショク</t>
    </rPh>
    <rPh sb="22" eb="23">
      <t>スウ</t>
    </rPh>
    <phoneticPr fontId="2"/>
  </si>
  <si>
    <t>紹　　　介　　　件　　　数</t>
    <rPh sb="0" eb="5">
      <t>ショウカイ</t>
    </rPh>
    <rPh sb="8" eb="13">
      <t>ケンスウ</t>
    </rPh>
    <phoneticPr fontId="2"/>
  </si>
  <si>
    <t>就　　　職　　　件　　　数</t>
    <rPh sb="0" eb="5">
      <t>シュウショク</t>
    </rPh>
    <rPh sb="8" eb="13">
      <t>ケンスウ</t>
    </rPh>
    <phoneticPr fontId="2"/>
  </si>
  <si>
    <t>新 規 求 職 申 込 件 数</t>
    <rPh sb="0" eb="3">
      <t>シンキ</t>
    </rPh>
    <rPh sb="4" eb="7">
      <t>キュウショク</t>
    </rPh>
    <rPh sb="8" eb="11">
      <t>モウシコ</t>
    </rPh>
    <rPh sb="12" eb="15">
      <t>ケンスウ</t>
    </rPh>
    <phoneticPr fontId="2"/>
  </si>
  <si>
    <t>月　間　有　効　求　職　者　数　①</t>
    <rPh sb="0" eb="3">
      <t>ゲッカン</t>
    </rPh>
    <rPh sb="4" eb="7">
      <t>ユウコウ</t>
    </rPh>
    <rPh sb="8" eb="13">
      <t>キュウショクシャ</t>
    </rPh>
    <rPh sb="14" eb="15">
      <t>スウ</t>
    </rPh>
    <phoneticPr fontId="2"/>
  </si>
  <si>
    <t>総　　数</t>
    <rPh sb="0" eb="4">
      <t>ソウスウ</t>
    </rPh>
    <phoneticPr fontId="2"/>
  </si>
  <si>
    <t>新規求人数</t>
    <rPh sb="0" eb="2">
      <t>シンキ</t>
    </rPh>
    <rPh sb="2" eb="5">
      <t>キュウジンスウ</t>
    </rPh>
    <phoneticPr fontId="2"/>
  </si>
  <si>
    <t>充　足　数</t>
    <rPh sb="0" eb="3">
      <t>ジュウソク</t>
    </rPh>
    <rPh sb="4" eb="5">
      <t>スウ</t>
    </rPh>
    <phoneticPr fontId="2"/>
  </si>
  <si>
    <t>有効求人倍率　②／①</t>
    <rPh sb="0" eb="2">
      <t>ユウコウ</t>
    </rPh>
    <rPh sb="2" eb="4">
      <t>キュウジン</t>
    </rPh>
    <rPh sb="4" eb="6">
      <t>バイリツ</t>
    </rPh>
    <phoneticPr fontId="2"/>
  </si>
  <si>
    <t>区　　　　　　　分</t>
    <rPh sb="0" eb="9">
      <t>クブン</t>
    </rPh>
    <phoneticPr fontId="2"/>
  </si>
  <si>
    <t>平　　　均</t>
    <rPh sb="0" eb="5">
      <t>ヘイキン</t>
    </rPh>
    <phoneticPr fontId="2"/>
  </si>
  <si>
    <t>１　　月</t>
    <rPh sb="3" eb="4">
      <t>ガツ</t>
    </rPh>
    <phoneticPr fontId="2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</si>
  <si>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2"/>
  </si>
  <si>
    <t>うち　女</t>
    <rPh sb="3" eb="4">
      <t>オンナ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</si>
  <si>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</si>
  <si>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就職件数</t>
    <rPh sb="0" eb="2">
      <t>シュウショク</t>
    </rPh>
    <rPh sb="2" eb="4">
      <t>ケンスウ</t>
    </rPh>
    <phoneticPr fontId="2"/>
  </si>
  <si>
    <t>新規求人数</t>
    <rPh sb="0" eb="2">
      <t>シンキ</t>
    </rPh>
    <rPh sb="2" eb="4">
      <t>キュウジン</t>
    </rPh>
    <rPh sb="4" eb="5">
      <t>スウ</t>
    </rPh>
    <phoneticPr fontId="2"/>
  </si>
  <si>
    <t>月間有効求人数</t>
    <rPh sb="0" eb="2">
      <t>ゲッカン</t>
    </rPh>
    <rPh sb="2" eb="4">
      <t>ユウコウ</t>
    </rPh>
    <rPh sb="4" eb="5">
      <t>キュウショクシャ</t>
    </rPh>
    <rPh sb="5" eb="6">
      <t>ヒト</t>
    </rPh>
    <rPh sb="6" eb="7">
      <t>スウ</t>
    </rPh>
    <phoneticPr fontId="2"/>
  </si>
  <si>
    <t>離 職 票
交付枚数</t>
    <rPh sb="0" eb="3">
      <t>リショク</t>
    </rPh>
    <rPh sb="4" eb="5">
      <t>ヒョウ</t>
    </rPh>
    <rPh sb="6" eb="8">
      <t>コウフ</t>
    </rPh>
    <rPh sb="8" eb="10">
      <t>マイスウ</t>
    </rPh>
    <phoneticPr fontId="2"/>
  </si>
  <si>
    <t>年　　次　・　月　※</t>
    <rPh sb="0" eb="4">
      <t>ネンジ</t>
    </rPh>
    <rPh sb="7" eb="8">
      <t>ツキ</t>
    </rPh>
    <phoneticPr fontId="2"/>
  </si>
  <si>
    <t>紹  介  件  数</t>
    <rPh sb="0" eb="4">
      <t>ショウカイ</t>
    </rPh>
    <rPh sb="6" eb="10">
      <t>ケンスウ</t>
    </rPh>
    <phoneticPr fontId="2"/>
  </si>
  <si>
    <t>就  職  件  数</t>
    <rPh sb="0" eb="4">
      <t>シュウショク</t>
    </rPh>
    <rPh sb="6" eb="10">
      <t>ケンスウ</t>
    </rPh>
    <phoneticPr fontId="2"/>
  </si>
  <si>
    <t>年　　次　・　月</t>
    <rPh sb="0" eb="4">
      <t>ネンジ</t>
    </rPh>
    <rPh sb="7" eb="8">
      <t>ツキ</t>
    </rPh>
    <phoneticPr fontId="2"/>
  </si>
  <si>
    <t>職　　業　　紹　　介</t>
    <rPh sb="0" eb="4">
      <t>ショクギョウ</t>
    </rPh>
    <rPh sb="6" eb="10">
      <t>ショウカイ</t>
    </rPh>
    <phoneticPr fontId="2"/>
  </si>
  <si>
    <t>登　　　　　録　　　　　者　　　　　数</t>
    <rPh sb="0" eb="7">
      <t>トウロク</t>
    </rPh>
    <rPh sb="12" eb="13">
      <t>シャ</t>
    </rPh>
    <rPh sb="18" eb="19">
      <t>スウ</t>
    </rPh>
    <phoneticPr fontId="2"/>
  </si>
  <si>
    <t>新規求職
申込件数</t>
    <rPh sb="0" eb="2">
      <t>シンキ</t>
    </rPh>
    <rPh sb="2" eb="4">
      <t>キュウショク</t>
    </rPh>
    <rPh sb="5" eb="7">
      <t>モウシコ</t>
    </rPh>
    <rPh sb="7" eb="9">
      <t>ケンスウ</t>
    </rPh>
    <phoneticPr fontId="2"/>
  </si>
  <si>
    <t>新      規
登録者数</t>
    <rPh sb="0" eb="8">
      <t>シンキ</t>
    </rPh>
    <rPh sb="9" eb="12">
      <t>トウロクシャ</t>
    </rPh>
    <rPh sb="12" eb="13">
      <t>スウ</t>
    </rPh>
    <phoneticPr fontId="2"/>
  </si>
  <si>
    <t>年  末  （月 末）  現  在  有  効  登  録  者  数</t>
    <rPh sb="0" eb="4">
      <t>ネンマツ</t>
    </rPh>
    <rPh sb="7" eb="10">
      <t>ゲツマツ</t>
    </rPh>
    <rPh sb="13" eb="17">
      <t>ゲンザイ</t>
    </rPh>
    <rPh sb="19" eb="23">
      <t>ユウコウ</t>
    </rPh>
    <rPh sb="25" eb="29">
      <t>トウロク</t>
    </rPh>
    <rPh sb="31" eb="32">
      <t>シャ</t>
    </rPh>
    <rPh sb="34" eb="35">
      <t>スウ</t>
    </rPh>
    <phoneticPr fontId="2"/>
  </si>
  <si>
    <t>総　数</t>
    <rPh sb="0" eb="3">
      <t>ソウスウ</t>
    </rPh>
    <phoneticPr fontId="2"/>
  </si>
  <si>
    <t>有効求職者</t>
    <rPh sb="0" eb="2">
      <t>ユウコウ</t>
    </rPh>
    <rPh sb="2" eb="4">
      <t>キュウショク</t>
    </rPh>
    <rPh sb="4" eb="5">
      <t>シャ</t>
    </rPh>
    <phoneticPr fontId="2"/>
  </si>
  <si>
    <t>在職中の者</t>
    <rPh sb="0" eb="2">
      <t>ザイショクシャ</t>
    </rPh>
    <rPh sb="2" eb="3">
      <t>チュウ</t>
    </rPh>
    <rPh sb="4" eb="5">
      <t>モノ</t>
    </rPh>
    <phoneticPr fontId="2"/>
  </si>
  <si>
    <t>保留中の者</t>
    <rPh sb="0" eb="2">
      <t>ホリュウ</t>
    </rPh>
    <rPh sb="2" eb="3">
      <t>チュウ</t>
    </rPh>
    <rPh sb="4" eb="5">
      <t>モノ</t>
    </rPh>
    <phoneticPr fontId="2"/>
  </si>
  <si>
    <t>（各年６月末）</t>
    <rPh sb="1" eb="3">
      <t>カクネン</t>
    </rPh>
    <rPh sb="4" eb="5">
      <t>ガツ</t>
    </rPh>
    <rPh sb="5" eb="6">
      <t>マツ</t>
    </rPh>
    <phoneticPr fontId="2"/>
  </si>
  <si>
    <t>中　　　　　　　　　　 学 　　　　　　　　　　校</t>
    <rPh sb="0" eb="1">
      <t>ナカ</t>
    </rPh>
    <rPh sb="12" eb="13">
      <t>ガク</t>
    </rPh>
    <rPh sb="24" eb="25">
      <t>コウ</t>
    </rPh>
    <phoneticPr fontId="2"/>
  </si>
  <si>
    <t>高　　　　　　　等　　　　　　　学　　　　　　　校</t>
    <rPh sb="0" eb="1">
      <t>タカ</t>
    </rPh>
    <rPh sb="8" eb="9">
      <t>トウ</t>
    </rPh>
    <rPh sb="16" eb="17">
      <t>ガク</t>
    </rPh>
    <rPh sb="24" eb="25">
      <t>コウ</t>
    </rPh>
    <phoneticPr fontId="2"/>
  </si>
  <si>
    <t>地　　　　　方</t>
    <rPh sb="0" eb="7">
      <t>チホウ</t>
    </rPh>
    <phoneticPr fontId="2"/>
  </si>
  <si>
    <t>総           数</t>
    <rPh sb="0" eb="13">
      <t>ソウスウ</t>
    </rPh>
    <phoneticPr fontId="2"/>
  </si>
  <si>
    <t>北  海  道  ・  東  北</t>
    <rPh sb="0" eb="7">
      <t>ホッカイドウ</t>
    </rPh>
    <rPh sb="12" eb="16">
      <t>トウホク</t>
    </rPh>
    <phoneticPr fontId="2"/>
  </si>
  <si>
    <t>関 東 ・ 北 陸 ・ 中 部</t>
    <rPh sb="0" eb="3">
      <t>カントウ</t>
    </rPh>
    <rPh sb="6" eb="9">
      <t>ホクリク</t>
    </rPh>
    <rPh sb="12" eb="15">
      <t>チュウブ</t>
    </rPh>
    <phoneticPr fontId="2"/>
  </si>
  <si>
    <t>近         畿</t>
    <rPh sb="0" eb="11">
      <t>キンキ</t>
    </rPh>
    <phoneticPr fontId="2"/>
  </si>
  <si>
    <t>兵     庫     県</t>
    <rPh sb="0" eb="13">
      <t>ヒョウゴケン</t>
    </rPh>
    <phoneticPr fontId="2"/>
  </si>
  <si>
    <t xml:space="preserve">       尼   崎   市</t>
    <rPh sb="7" eb="16">
      <t>アマガサキシ</t>
    </rPh>
    <phoneticPr fontId="2"/>
  </si>
  <si>
    <t xml:space="preserve">       そ   の   他</t>
    <rPh sb="7" eb="16">
      <t>ソノタ</t>
    </rPh>
    <phoneticPr fontId="2"/>
  </si>
  <si>
    <t>大     阪     府</t>
    <rPh sb="0" eb="13">
      <t>オオサカフ</t>
    </rPh>
    <phoneticPr fontId="2"/>
  </si>
  <si>
    <t>そ     の     他</t>
    <rPh sb="0" eb="13">
      <t>ソノタ</t>
    </rPh>
    <phoneticPr fontId="2"/>
  </si>
  <si>
    <t>中        国</t>
    <rPh sb="0" eb="10">
      <t>チュウゴク</t>
    </rPh>
    <phoneticPr fontId="2"/>
  </si>
  <si>
    <t>四        国</t>
    <rPh sb="0" eb="10">
      <t>シコク</t>
    </rPh>
    <phoneticPr fontId="2"/>
  </si>
  <si>
    <t>九        州</t>
    <rPh sb="0" eb="10">
      <t>キュウシュウ</t>
    </rPh>
    <phoneticPr fontId="2"/>
  </si>
  <si>
    <t>関        東</t>
    <rPh sb="0" eb="10">
      <t>カントウ</t>
    </rPh>
    <phoneticPr fontId="2"/>
  </si>
  <si>
    <t>北        陸</t>
    <rPh sb="0" eb="10">
      <t>ホクリク</t>
    </rPh>
    <phoneticPr fontId="2"/>
  </si>
  <si>
    <t>中        部</t>
    <rPh sb="0" eb="10">
      <t>チュウブ</t>
    </rPh>
    <phoneticPr fontId="2"/>
  </si>
  <si>
    <t>近        畿</t>
    <rPh sb="0" eb="10">
      <t>キンキ</t>
    </rPh>
    <phoneticPr fontId="2"/>
  </si>
  <si>
    <t>滋     賀     県</t>
    <rPh sb="0" eb="13">
      <t>シガケン</t>
    </rPh>
    <phoneticPr fontId="2"/>
  </si>
  <si>
    <t>京     都     府</t>
    <rPh sb="0" eb="13">
      <t>キョウトフ</t>
    </rPh>
    <phoneticPr fontId="2"/>
  </si>
  <si>
    <t>奈     良     県</t>
    <rPh sb="0" eb="13">
      <t>ナラケン</t>
    </rPh>
    <phoneticPr fontId="2"/>
  </si>
  <si>
    <t>和  歌  山   県</t>
    <rPh sb="0" eb="11">
      <t>ワカヤマケン</t>
    </rPh>
    <phoneticPr fontId="2"/>
  </si>
  <si>
    <t>中       国</t>
    <rPh sb="0" eb="1">
      <t>チュウブ</t>
    </rPh>
    <rPh sb="8" eb="9">
      <t>クニ</t>
    </rPh>
    <phoneticPr fontId="2"/>
  </si>
  <si>
    <t>鳥     取     県</t>
    <rPh sb="0" eb="13">
      <t>トットリケン</t>
    </rPh>
    <phoneticPr fontId="2"/>
  </si>
  <si>
    <t>島     根     県</t>
    <rPh sb="0" eb="13">
      <t>シマネケン</t>
    </rPh>
    <phoneticPr fontId="2"/>
  </si>
  <si>
    <t>岡     山     県</t>
    <rPh sb="0" eb="13">
      <t>オカヤマケン</t>
    </rPh>
    <phoneticPr fontId="2"/>
  </si>
  <si>
    <t>広     島     県</t>
    <rPh sb="0" eb="13">
      <t>ヒロシマケン</t>
    </rPh>
    <phoneticPr fontId="2"/>
  </si>
  <si>
    <t>山     口     県</t>
    <rPh sb="0" eb="13">
      <t>ヤマグチケン</t>
    </rPh>
    <phoneticPr fontId="2"/>
  </si>
  <si>
    <t>四       国</t>
    <rPh sb="0" eb="9">
      <t>シコク</t>
    </rPh>
    <phoneticPr fontId="2"/>
  </si>
  <si>
    <t>徳     島     県</t>
    <rPh sb="0" eb="13">
      <t>トクシマケン</t>
    </rPh>
    <phoneticPr fontId="2"/>
  </si>
  <si>
    <t>香     川     県</t>
    <rPh sb="0" eb="13">
      <t>カガワケン</t>
    </rPh>
    <phoneticPr fontId="2"/>
  </si>
  <si>
    <t>愛     媛     県</t>
    <rPh sb="0" eb="13">
      <t>エヒメケン</t>
    </rPh>
    <phoneticPr fontId="2"/>
  </si>
  <si>
    <t>高     知     県</t>
    <rPh sb="0" eb="13">
      <t>コウチケン</t>
    </rPh>
    <phoneticPr fontId="2"/>
  </si>
  <si>
    <t>九       州</t>
    <rPh sb="0" eb="9">
      <t>キュウシュウ</t>
    </rPh>
    <phoneticPr fontId="2"/>
  </si>
  <si>
    <t>福     岡     県</t>
    <rPh sb="0" eb="13">
      <t>フクオカケン</t>
    </rPh>
    <phoneticPr fontId="2"/>
  </si>
  <si>
    <t>佐     賀     県</t>
    <rPh sb="0" eb="13">
      <t>サガケン</t>
    </rPh>
    <phoneticPr fontId="2"/>
  </si>
  <si>
    <t>長     崎     県</t>
    <rPh sb="0" eb="13">
      <t>ナガサキケン</t>
    </rPh>
    <phoneticPr fontId="2"/>
  </si>
  <si>
    <t>熊     本     県</t>
    <rPh sb="0" eb="13">
      <t>クマモトケン</t>
    </rPh>
    <phoneticPr fontId="2"/>
  </si>
  <si>
    <t>大     分     県</t>
    <rPh sb="0" eb="13">
      <t>オオイタケン</t>
    </rPh>
    <phoneticPr fontId="2"/>
  </si>
  <si>
    <t>宮     崎     県</t>
    <rPh sb="0" eb="13">
      <t>ミヤザキケン</t>
    </rPh>
    <phoneticPr fontId="2"/>
  </si>
  <si>
    <t>鹿  児  島   県</t>
    <rPh sb="0" eb="11">
      <t>カゴシマケン</t>
    </rPh>
    <phoneticPr fontId="2"/>
  </si>
  <si>
    <t>沖     縄     県</t>
    <rPh sb="0" eb="13">
      <t>オキナワケン</t>
    </rPh>
    <phoneticPr fontId="2"/>
  </si>
  <si>
    <t xml:space="preserve">・ </t>
  </si>
  <si>
    <t>（各年６月３０日）</t>
    <rPh sb="1" eb="3">
      <t>カクネン</t>
    </rPh>
    <rPh sb="4" eb="5">
      <t>ガツ</t>
    </rPh>
    <rPh sb="7" eb="8">
      <t>ニチ</t>
    </rPh>
    <phoneticPr fontId="2"/>
  </si>
  <si>
    <t>労　働　組　合　法</t>
    <rPh sb="0" eb="1">
      <t>ロウ</t>
    </rPh>
    <rPh sb="2" eb="3">
      <t>ハタラキ</t>
    </rPh>
    <rPh sb="4" eb="5">
      <t>クミ</t>
    </rPh>
    <rPh sb="6" eb="7">
      <t>ゴウ</t>
    </rPh>
    <rPh sb="8" eb="9">
      <t>ホウ</t>
    </rPh>
    <phoneticPr fontId="2"/>
  </si>
  <si>
    <t>特定独立行政法
人等労働関係法</t>
    <rPh sb="0" eb="2">
      <t>トクテイ</t>
    </rPh>
    <rPh sb="2" eb="4">
      <t>ドクリツ</t>
    </rPh>
    <rPh sb="4" eb="6">
      <t>ギョウセイ</t>
    </rPh>
    <rPh sb="6" eb="7">
      <t>ホウ</t>
    </rPh>
    <rPh sb="8" eb="9">
      <t>ヒト</t>
    </rPh>
    <rPh sb="9" eb="10">
      <t>トウ</t>
    </rPh>
    <rPh sb="10" eb="12">
      <t>ロウドウ</t>
    </rPh>
    <rPh sb="12" eb="15">
      <t>カンケイホウ</t>
    </rPh>
    <phoneticPr fontId="2"/>
  </si>
  <si>
    <t>地方公営企業
労 働 関 係 法</t>
    <rPh sb="0" eb="2">
      <t>チホウ</t>
    </rPh>
    <rPh sb="2" eb="4">
      <t>コウエイ</t>
    </rPh>
    <rPh sb="4" eb="6">
      <t>キギョウ</t>
    </rPh>
    <rPh sb="7" eb="8">
      <t>ロウ</t>
    </rPh>
    <rPh sb="9" eb="10">
      <t>ハタラキ</t>
    </rPh>
    <rPh sb="11" eb="12">
      <t>セキ</t>
    </rPh>
    <rPh sb="13" eb="14">
      <t>カカリ</t>
    </rPh>
    <rPh sb="15" eb="16">
      <t>ホウ</t>
    </rPh>
    <phoneticPr fontId="2"/>
  </si>
  <si>
    <t>国家公務員法</t>
    <rPh sb="0" eb="2">
      <t>コッカ</t>
    </rPh>
    <rPh sb="2" eb="5">
      <t>コウムイン</t>
    </rPh>
    <rPh sb="5" eb="6">
      <t>ホウ</t>
    </rPh>
    <phoneticPr fontId="2"/>
  </si>
  <si>
    <t>地方公務員法</t>
    <rPh sb="0" eb="2">
      <t>チホウ</t>
    </rPh>
    <rPh sb="2" eb="5">
      <t>コウムイン</t>
    </rPh>
    <rPh sb="5" eb="6">
      <t>ホウ</t>
    </rPh>
    <phoneticPr fontId="2"/>
  </si>
  <si>
    <t>組 合
員 数</t>
    <rPh sb="0" eb="1">
      <t>クミ</t>
    </rPh>
    <rPh sb="2" eb="3">
      <t>ゴウ</t>
    </rPh>
    <rPh sb="4" eb="5">
      <t>イン</t>
    </rPh>
    <rPh sb="6" eb="7">
      <t>スウ</t>
    </rPh>
    <phoneticPr fontId="2"/>
  </si>
  <si>
    <t>総       数</t>
    <rPh sb="0" eb="9">
      <t>ソウスウ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</si>
  <si>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</si>
  <si>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金融・
保険業</t>
    <rPh sb="0" eb="1">
      <t>キン</t>
    </rPh>
    <rPh sb="1" eb="2">
      <t>トオル</t>
    </rPh>
    <rPh sb="4" eb="7">
      <t>ホケンギョウ</t>
    </rPh>
    <phoneticPr fontId="2"/>
  </si>
  <si>
    <t>運輸 ・ 
通信業</t>
    <rPh sb="0" eb="2">
      <t>ウンユ</t>
    </rPh>
    <rPh sb="6" eb="9">
      <t>ツウシンギョウ</t>
    </rPh>
    <phoneticPr fontId="2"/>
  </si>
  <si>
    <t>電 気 ・ ガ ス ・
水道・熱供給業</t>
    <rPh sb="0" eb="3">
      <t>デンキ</t>
    </rPh>
    <rPh sb="12" eb="14">
      <t>スイドウ</t>
    </rPh>
    <rPh sb="15" eb="16">
      <t>ネツ</t>
    </rPh>
    <rPh sb="16" eb="18">
      <t>キョウキュウ</t>
    </rPh>
    <rPh sb="18" eb="19">
      <t>ギョウ</t>
    </rPh>
    <phoneticPr fontId="2"/>
  </si>
  <si>
    <t>サービ
ス  業</t>
    <rPh sb="7" eb="8">
      <t>ギョウ</t>
    </rPh>
    <phoneticPr fontId="2"/>
  </si>
  <si>
    <t>分  類
不  能</t>
    <rPh sb="0" eb="4">
      <t>ブンルイ</t>
    </rPh>
    <rPh sb="5" eb="9">
      <t>フノウ</t>
    </rPh>
    <phoneticPr fontId="2"/>
  </si>
  <si>
    <t>組　　　　　　　　　　　合　　　　　　　　　　　数</t>
    <rPh sb="0" eb="25">
      <t>クミアイスウ</t>
    </rPh>
    <phoneticPr fontId="2"/>
  </si>
  <si>
    <t xml:space="preserve"> 年</t>
    <rPh sb="1" eb="2">
      <t>ネン</t>
    </rPh>
    <phoneticPr fontId="2"/>
  </si>
  <si>
    <t>年　　次</t>
    <rPh sb="0" eb="4">
      <t>ネンジ</t>
    </rPh>
    <phoneticPr fontId="2"/>
  </si>
  <si>
    <t>総　　　　　　　数</t>
    <rPh sb="0" eb="9">
      <t>ソウスウ</t>
    </rPh>
    <phoneticPr fontId="2"/>
  </si>
  <si>
    <t>組合数</t>
    <rPh sb="0" eb="3">
      <t>クミアイスウ</t>
    </rPh>
    <phoneticPr fontId="2"/>
  </si>
  <si>
    <t>組　合　員　数</t>
    <rPh sb="0" eb="5">
      <t>クミアイイン</t>
    </rPh>
    <rPh sb="6" eb="7">
      <t>スウ</t>
    </rPh>
    <phoneticPr fontId="2"/>
  </si>
  <si>
    <t>年        次</t>
    <rPh sb="0" eb="10">
      <t>ネンジ</t>
    </rPh>
    <phoneticPr fontId="2"/>
  </si>
  <si>
    <t>鉱 業</t>
    <rPh sb="0" eb="3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</si>
  <si>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</si>
  <si>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</si>
  <si>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公  務</t>
    <rPh sb="0" eb="4">
      <t>コウム</t>
    </rPh>
    <phoneticPr fontId="2"/>
  </si>
  <si>
    <t>組　　　　　　　合　　　　　　　員　　　　　　　数</t>
    <rPh sb="0" eb="17">
      <t>クミアイイン</t>
    </rPh>
    <rPh sb="24" eb="25">
      <t>スウ</t>
    </rPh>
    <phoneticPr fontId="2"/>
  </si>
  <si>
    <t>総　　　　数</t>
    <rPh sb="0" eb="6">
      <t>ソウスウ</t>
    </rPh>
    <phoneticPr fontId="2"/>
  </si>
  <si>
    <t>２９人以下</t>
    <rPh sb="2" eb="3">
      <t>ニン</t>
    </rPh>
    <rPh sb="3" eb="5">
      <t>イカ</t>
    </rPh>
    <phoneticPr fontId="2"/>
  </si>
  <si>
    <t>３０～９９人</t>
    <rPh sb="5" eb="6">
      <t>ニン</t>
    </rPh>
    <phoneticPr fontId="2"/>
  </si>
  <si>
    <t>１００～２９９人</t>
    <rPh sb="7" eb="8">
      <t>ニン</t>
    </rPh>
    <phoneticPr fontId="2"/>
  </si>
  <si>
    <t>３００～４９９人</t>
    <rPh sb="7" eb="8">
      <t>ニン</t>
    </rPh>
    <phoneticPr fontId="2"/>
  </si>
  <si>
    <t>５００～９９９人</t>
    <rPh sb="7" eb="8">
      <t>ニン</t>
    </rPh>
    <phoneticPr fontId="2"/>
  </si>
  <si>
    <t>１０００人以上</t>
    <rPh sb="4" eb="5">
      <t>ニン</t>
    </rPh>
    <rPh sb="5" eb="7">
      <t>イジョウ</t>
    </rPh>
    <phoneticPr fontId="2"/>
  </si>
  <si>
    <t>総　　　　　数</t>
    <rPh sb="0" eb="7">
      <t>ソウスウ</t>
    </rPh>
    <phoneticPr fontId="2"/>
  </si>
  <si>
    <t>連　　合</t>
    <rPh sb="0" eb="4">
      <t>レンゴウ</t>
    </rPh>
    <phoneticPr fontId="2"/>
  </si>
  <si>
    <t>全 労 連</t>
    <rPh sb="0" eb="1">
      <t>ゼン</t>
    </rPh>
    <rPh sb="2" eb="5">
      <t>ロウレン</t>
    </rPh>
    <phoneticPr fontId="2"/>
  </si>
  <si>
    <t>その他全国組織</t>
    <rPh sb="0" eb="3">
      <t>ソノタ</t>
    </rPh>
    <rPh sb="3" eb="5">
      <t>ゼンコク</t>
    </rPh>
    <rPh sb="5" eb="7">
      <t>ソシキ</t>
    </rPh>
    <phoneticPr fontId="2"/>
  </si>
  <si>
    <t>無 所 属</t>
    <rPh sb="0" eb="5">
      <t>ムショゾク</t>
    </rPh>
    <phoneticPr fontId="2"/>
  </si>
  <si>
    <t>組合員数</t>
    <rPh sb="0" eb="3">
      <t>クミアイイン</t>
    </rPh>
    <rPh sb="3" eb="4">
      <t>スウ</t>
    </rPh>
    <phoneticPr fontId="2"/>
  </si>
  <si>
    <t>不動
産業</t>
    <rPh sb="0" eb="2">
      <t>フドウ</t>
    </rPh>
    <rPh sb="3" eb="4">
      <t>サン</t>
    </rPh>
    <rPh sb="4" eb="5">
      <t>ギョウ</t>
    </rPh>
    <phoneticPr fontId="2"/>
  </si>
  <si>
    <t>　　（単位　円）</t>
    <rPh sb="3" eb="5">
      <t>タンイ</t>
    </rPh>
    <rPh sb="6" eb="7">
      <t>エン</t>
    </rPh>
    <phoneticPr fontId="2"/>
  </si>
  <si>
    <t>基本手当支給金額  （千円）</t>
    <rPh sb="0" eb="2">
      <t>キホン</t>
    </rPh>
    <rPh sb="2" eb="4">
      <t>テアテ</t>
    </rPh>
    <rPh sb="4" eb="6">
      <t>シキュウ</t>
    </rPh>
    <rPh sb="6" eb="7">
      <t>キン</t>
    </rPh>
    <rPh sb="7" eb="8">
      <t>ガク</t>
    </rPh>
    <rPh sb="11" eb="12">
      <t>セン</t>
    </rPh>
    <rPh sb="12" eb="13">
      <t>エン</t>
    </rPh>
    <phoneticPr fontId="2"/>
  </si>
  <si>
    <t>平　成　２</t>
    <rPh sb="0" eb="3">
      <t>ヘイセイ</t>
    </rPh>
    <phoneticPr fontId="2"/>
  </si>
  <si>
    <t>２</t>
  </si>
  <si>
    <t>三     重     県</t>
    <rPh sb="0" eb="1">
      <t>サン</t>
    </rPh>
    <rPh sb="6" eb="7">
      <t>シゲル</t>
    </rPh>
    <rPh sb="12" eb="13">
      <t>ケン</t>
    </rPh>
    <phoneticPr fontId="2"/>
  </si>
  <si>
    <t>運輸業，
郵便業</t>
    <rPh sb="0" eb="3">
      <t>ウンユギョウ</t>
    </rPh>
    <rPh sb="5" eb="8">
      <t>ユウビンギョウ</t>
    </rPh>
    <phoneticPr fontId="2"/>
  </si>
  <si>
    <t>卸売業・
小売業</t>
    <rPh sb="0" eb="2">
      <t>オロシウリ</t>
    </rPh>
    <rPh sb="2" eb="3">
      <t>ギョウ</t>
    </rPh>
    <rPh sb="5" eb="8">
      <t>コウリギョウ</t>
    </rPh>
    <phoneticPr fontId="2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</si>
  <si>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</si>
  <si>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</si>
  <si>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医療，福祉</t>
    <rPh sb="0" eb="2">
      <t>イリョウ</t>
    </rPh>
    <rPh sb="3" eb="5">
      <t>フクシ</t>
    </rPh>
    <phoneticPr fontId="2"/>
  </si>
  <si>
    <t>化学工業等(1)</t>
    <rPh sb="0" eb="2">
      <t>カガク</t>
    </rPh>
    <rPh sb="2" eb="4">
      <t>コウギョウ</t>
    </rPh>
    <rPh sb="4" eb="5">
      <t>ナド</t>
    </rPh>
    <phoneticPr fontId="2"/>
  </si>
  <si>
    <t>Ｅ一括分１
(2)</t>
    <rPh sb="1" eb="3">
      <t>イッカツ</t>
    </rPh>
    <rPh sb="3" eb="4">
      <t>ブン</t>
    </rPh>
    <phoneticPr fontId="2"/>
  </si>
  <si>
    <t>Ｅ一括分２
(3)</t>
    <rPh sb="1" eb="3">
      <t>イッカツ</t>
    </rPh>
    <rPh sb="3" eb="4">
      <t>ブン</t>
    </rPh>
    <phoneticPr fontId="2"/>
  </si>
  <si>
    <t>Ｅ一括分３
(4)</t>
    <rPh sb="1" eb="3">
      <t>イッカツ</t>
    </rPh>
    <rPh sb="3" eb="4">
      <t>ブン</t>
    </rPh>
    <phoneticPr fontId="2"/>
  </si>
  <si>
    <t>総                                         数</t>
    <rPh sb="0" eb="43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</si>
  <si>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</si>
  <si>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</si>
  <si>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１　月</t>
    <rPh sb="3" eb="4">
      <t>ガツ</t>
    </rPh>
    <phoneticPr fontId="1"/>
  </si>
  <si>
    <t>総                                          数</t>
    <rPh sb="0" eb="44">
      <t>ソウスウ</t>
    </rPh>
    <phoneticPr fontId="1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</si>
  <si>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5">
      <t>トウケイカ</t>
    </rPh>
    <rPh sb="15" eb="16">
      <t>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</si>
  <si>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資料　  兵庫県企画県民部統計課「毎月勤労統計調査地方調査年報」</t>
    <rPh sb="0" eb="2">
      <t>シリョウ</t>
    </rPh>
    <rPh sb="5" eb="7">
      <t>ヒョウゴ</t>
    </rPh>
    <rPh sb="7" eb="8">
      <t>ケン</t>
    </rPh>
    <rPh sb="8" eb="10">
      <t>キカク</t>
    </rPh>
    <rPh sb="10" eb="12">
      <t>ケンミン</t>
    </rPh>
    <rPh sb="12" eb="13">
      <t>ブ</t>
    </rPh>
    <rPh sb="13" eb="16">
      <t>トウケイカ</t>
    </rPh>
    <rPh sb="17" eb="19">
      <t>マイツキ</t>
    </rPh>
    <rPh sb="19" eb="21">
      <t>キンロウ</t>
    </rPh>
    <rPh sb="21" eb="23">
      <t>トウケイ</t>
    </rPh>
    <rPh sb="23" eb="25">
      <t>チョウサ</t>
    </rPh>
    <rPh sb="25" eb="27">
      <t>チホウ</t>
    </rPh>
    <rPh sb="27" eb="29">
      <t>チョウサ</t>
    </rPh>
    <rPh sb="29" eb="31">
      <t>ネンポウ</t>
    </rPh>
    <phoneticPr fontId="2"/>
  </si>
  <si>
    <t>４</t>
  </si>
  <si>
    <t>平　成　２</t>
    <rPh sb="0" eb="1">
      <t>ヒラ</t>
    </rPh>
    <rPh sb="2" eb="3">
      <t>シゲル</t>
    </rPh>
    <phoneticPr fontId="2"/>
  </si>
  <si>
    <t>２５　　　年</t>
    <rPh sb="5" eb="6">
      <t>ネン</t>
    </rPh>
    <phoneticPr fontId="2"/>
  </si>
  <si>
    <t xml:space="preserve"> ２４</t>
  </si>
  <si>
    <t>２４</t>
  </si>
  <si>
    <t>２</t>
    <phoneticPr fontId="3"/>
  </si>
  <si>
    <t>５</t>
  </si>
  <si>
    <t>２６　　　年</t>
    <rPh sb="5" eb="6">
      <t>ネン</t>
    </rPh>
    <phoneticPr fontId="2"/>
  </si>
  <si>
    <t xml:space="preserve"> ２５</t>
  </si>
  <si>
    <t>２５</t>
  </si>
  <si>
    <t>　普通課程は、中学校卒業者を対象とし、短期課程は、職業転換者を対象とするものである。</t>
  </si>
  <si>
    <t>年 度 ・ 課 程 （入校年月）</t>
  </si>
  <si>
    <t>訓練期間</t>
  </si>
  <si>
    <t>定　　員</t>
  </si>
  <si>
    <t>前年度より
繰　越　し</t>
  </si>
  <si>
    <t>入校者数</t>
  </si>
  <si>
    <t>中退者数</t>
  </si>
  <si>
    <t>修了者数</t>
  </si>
  <si>
    <t>次年度へ
繰　越　し</t>
  </si>
  <si>
    <t>うち就業者</t>
  </si>
  <si>
    <t>平　成　２</t>
  </si>
  <si>
    <t>（　短　期　課　程　）</t>
  </si>
  <si>
    <t>CAD/CAM技術科（橋渡し訓練）※</t>
  </si>
  <si>
    <t>１　か月</t>
  </si>
  <si>
    <t>６　か月</t>
  </si>
  <si>
    <t>CAD/CAM技術科（橋渡し後本訓練）※</t>
  </si>
  <si>
    <t>機械加工技術科</t>
  </si>
  <si>
    <t>テクニカルメタルワーク科</t>
  </si>
  <si>
    <t>金属加工科</t>
  </si>
  <si>
    <t>１０　か月</t>
  </si>
  <si>
    <t>組込みマイコン技術科</t>
  </si>
  <si>
    <t>住宅リフォーム技術科</t>
  </si>
  <si>
    <t>マンション建築技術科（橋渡し訓練）※</t>
  </si>
  <si>
    <t>x</t>
  </si>
  <si>
    <t>計</t>
    <rPh sb="0" eb="1">
      <t>ケイ</t>
    </rPh>
    <phoneticPr fontId="3"/>
  </si>
  <si>
    <t>８０．　　産業別常用労働者一人平均月間現金給与総額　（兵庫県下）</t>
    <rPh sb="5" eb="8">
      <t>サンギョウベツ</t>
    </rPh>
    <rPh sb="8" eb="10">
      <t>ジョウヨウ</t>
    </rPh>
    <rPh sb="10" eb="13">
      <t>ロウドウシャ</t>
    </rPh>
    <rPh sb="13" eb="15">
      <t>ヒトリ</t>
    </rPh>
    <rPh sb="15" eb="17">
      <t>ヘイキン</t>
    </rPh>
    <rPh sb="17" eb="19">
      <t>ゲッカン</t>
    </rPh>
    <rPh sb="19" eb="21">
      <t>ゲンキン</t>
    </rPh>
    <rPh sb="21" eb="23">
      <t>キュウヨ</t>
    </rPh>
    <rPh sb="23" eb="25">
      <t>ソウガク</t>
    </rPh>
    <rPh sb="27" eb="29">
      <t>ヒョウゴ</t>
    </rPh>
    <rPh sb="29" eb="31">
      <t>ケンカ</t>
    </rPh>
    <phoneticPr fontId="2"/>
  </si>
  <si>
    <t>８０．　  産業別常用労働者一人平均月間現金給与総額　（兵庫県下）　（続き）</t>
    <rPh sb="6" eb="9">
      <t>サンギョウベツ</t>
    </rPh>
    <rPh sb="9" eb="11">
      <t>ジョウヨウ</t>
    </rPh>
    <rPh sb="11" eb="14">
      <t>ロウドウシャ</t>
    </rPh>
    <rPh sb="14" eb="16">
      <t>ヒトリ</t>
    </rPh>
    <rPh sb="16" eb="18">
      <t>ヘイキン</t>
    </rPh>
    <rPh sb="18" eb="20">
      <t>ゲッカン</t>
    </rPh>
    <rPh sb="20" eb="22">
      <t>ゲンキン</t>
    </rPh>
    <rPh sb="22" eb="24">
      <t>キュウヨ</t>
    </rPh>
    <rPh sb="24" eb="26">
      <t>ソウガク</t>
    </rPh>
    <rPh sb="28" eb="30">
      <t>ヒョウゴ</t>
    </rPh>
    <rPh sb="30" eb="32">
      <t>ケンカ</t>
    </rPh>
    <rPh sb="35" eb="36">
      <t>ツヅ</t>
    </rPh>
    <phoneticPr fontId="2"/>
  </si>
  <si>
    <t>８１．  　製造業業種別常用労働者一人平均月間現金給与総額</t>
    <rPh sb="6" eb="9">
      <t>セイゾウギョウ</t>
    </rPh>
    <rPh sb="9" eb="12">
      <t>ギョウシュベツ</t>
    </rPh>
    <rPh sb="12" eb="14">
      <t>ジョウヨウ</t>
    </rPh>
    <rPh sb="14" eb="17">
      <t>ロウドウシャ</t>
    </rPh>
    <rPh sb="17" eb="19">
      <t>ヒトリ</t>
    </rPh>
    <rPh sb="19" eb="21">
      <t>ヘイキン</t>
    </rPh>
    <rPh sb="21" eb="23">
      <t>ゲッカン</t>
    </rPh>
    <rPh sb="23" eb="25">
      <t>ゲンキン</t>
    </rPh>
    <rPh sb="25" eb="27">
      <t>キュウヨ</t>
    </rPh>
    <rPh sb="27" eb="29">
      <t>ソウガク</t>
    </rPh>
    <phoneticPr fontId="2"/>
  </si>
  <si>
    <t>８２．　  一　般　雇　用　保　険　業　務　状　況</t>
    <rPh sb="6" eb="9">
      <t>イッパン</t>
    </rPh>
    <rPh sb="10" eb="13">
      <t>コヨウ</t>
    </rPh>
    <rPh sb="14" eb="17">
      <t>ホケン</t>
    </rPh>
    <rPh sb="18" eb="21">
      <t>ギョウム</t>
    </rPh>
    <rPh sb="22" eb="25">
      <t>ジョウキョウ</t>
    </rPh>
    <phoneticPr fontId="2"/>
  </si>
  <si>
    <t>８３．　　一　般　職　業　紹　介　状　況</t>
    <rPh sb="5" eb="8">
      <t>イッパン</t>
    </rPh>
    <rPh sb="9" eb="12">
      <t>ショクギョウ</t>
    </rPh>
    <rPh sb="13" eb="16">
      <t>ショウカイ</t>
    </rPh>
    <rPh sb="17" eb="20">
      <t>ジョウキョウ</t>
    </rPh>
    <phoneticPr fontId="2"/>
  </si>
  <si>
    <t>８４．　　パ　ー　ト　タ　イ　ム　職　業　紹　介　状　況</t>
    <rPh sb="17" eb="20">
      <t>ショクギョウ</t>
    </rPh>
    <rPh sb="21" eb="24">
      <t>ショウカイ</t>
    </rPh>
    <rPh sb="25" eb="28">
      <t>ジョウキョウ</t>
    </rPh>
    <phoneticPr fontId="2"/>
  </si>
  <si>
    <t>８５．　　中 高 年 齢 者 （４５歳以上） 職 業 紹 介 状 況 （パートタイムを含む）</t>
    <rPh sb="5" eb="6">
      <t>ナカ</t>
    </rPh>
    <rPh sb="7" eb="8">
      <t>タカ</t>
    </rPh>
    <rPh sb="9" eb="10">
      <t>トシ</t>
    </rPh>
    <rPh sb="11" eb="12">
      <t>ヨワイ</t>
    </rPh>
    <rPh sb="13" eb="14">
      <t>シャ</t>
    </rPh>
    <rPh sb="18" eb="19">
      <t>サイ</t>
    </rPh>
    <rPh sb="19" eb="21">
      <t>イジョウ</t>
    </rPh>
    <rPh sb="23" eb="24">
      <t>ショク</t>
    </rPh>
    <rPh sb="25" eb="26">
      <t>ギョウ</t>
    </rPh>
    <rPh sb="27" eb="28">
      <t>ジョウ</t>
    </rPh>
    <rPh sb="29" eb="30">
      <t>スケ</t>
    </rPh>
    <rPh sb="31" eb="32">
      <t>ジョウ</t>
    </rPh>
    <rPh sb="33" eb="34">
      <t>イワン</t>
    </rPh>
    <rPh sb="43" eb="44">
      <t>フク</t>
    </rPh>
    <phoneticPr fontId="2"/>
  </si>
  <si>
    <t>２</t>
    <phoneticPr fontId="3"/>
  </si>
  <si>
    <t>８６．　  障  害  者  の  職  業  紹  介  状  況</t>
    <rPh sb="6" eb="10">
      <t>ショウガイ</t>
    </rPh>
    <rPh sb="12" eb="13">
      <t>シャ</t>
    </rPh>
    <rPh sb="18" eb="22">
      <t>ショクギョウ</t>
    </rPh>
    <rPh sb="24" eb="28">
      <t>ショウカイ</t>
    </rPh>
    <rPh sb="30" eb="34">
      <t>ジョウキョウ</t>
    </rPh>
    <phoneticPr fontId="2"/>
  </si>
  <si>
    <t>８７．  　新規学校卒業者職業紹介地方 ・ 府県別受入状況</t>
    <rPh sb="6" eb="8">
      <t>シンキ</t>
    </rPh>
    <rPh sb="8" eb="10">
      <t>ガッコウ</t>
    </rPh>
    <rPh sb="10" eb="12">
      <t>ソツギョウ</t>
    </rPh>
    <rPh sb="12" eb="13">
      <t>シャ</t>
    </rPh>
    <rPh sb="13" eb="15">
      <t>ショクギョウ</t>
    </rPh>
    <rPh sb="15" eb="17">
      <t>ショウカイ</t>
    </rPh>
    <rPh sb="17" eb="19">
      <t>チホウ</t>
    </rPh>
    <rPh sb="22" eb="25">
      <t>フケンベツ</t>
    </rPh>
    <rPh sb="25" eb="27">
      <t>ウケイレ</t>
    </rPh>
    <rPh sb="27" eb="29">
      <t>ジョウキョウ</t>
    </rPh>
    <phoneticPr fontId="2"/>
  </si>
  <si>
    <t>８８．　　職　　業　　訓　　練　　状　　況</t>
    <phoneticPr fontId="3"/>
  </si>
  <si>
    <t>８９．　　適 用 法 規 別 労 働 組 合 数 及 び 組 合 員 数</t>
    <rPh sb="5" eb="8">
      <t>テキヨウ</t>
    </rPh>
    <rPh sb="9" eb="12">
      <t>ホウキ</t>
    </rPh>
    <rPh sb="13" eb="14">
      <t>ベツ</t>
    </rPh>
    <rPh sb="15" eb="18">
      <t>ロウドウ</t>
    </rPh>
    <rPh sb="19" eb="22">
      <t>クミアイ</t>
    </rPh>
    <rPh sb="23" eb="24">
      <t>スウ</t>
    </rPh>
    <rPh sb="25" eb="26">
      <t>オヨ</t>
    </rPh>
    <rPh sb="29" eb="34">
      <t>クミアイイン</t>
    </rPh>
    <rPh sb="35" eb="36">
      <t>スウ</t>
    </rPh>
    <phoneticPr fontId="2"/>
  </si>
  <si>
    <t>９０．    産 業 （ 大 分 類 ） 別 組 合 数 及 び 組 合 員 数</t>
    <rPh sb="7" eb="10">
      <t>サンギョウ</t>
    </rPh>
    <rPh sb="13" eb="14">
      <t>ダイ</t>
    </rPh>
    <rPh sb="15" eb="18">
      <t>ブンルイ</t>
    </rPh>
    <rPh sb="21" eb="22">
      <t>ベツ</t>
    </rPh>
    <rPh sb="23" eb="28">
      <t>クミアイスウ</t>
    </rPh>
    <rPh sb="29" eb="30">
      <t>オヨ</t>
    </rPh>
    <rPh sb="33" eb="38">
      <t>クミアイイン</t>
    </rPh>
    <rPh sb="39" eb="40">
      <t>スウ</t>
    </rPh>
    <phoneticPr fontId="2"/>
  </si>
  <si>
    <t>９１．　  規　模　別　組　合　数　及　び　組　合　員　数</t>
    <rPh sb="6" eb="11">
      <t>キボベツ</t>
    </rPh>
    <rPh sb="12" eb="17">
      <t>クミアイスウ</t>
    </rPh>
    <rPh sb="18" eb="19">
      <t>オヨ</t>
    </rPh>
    <rPh sb="22" eb="27">
      <t>クミアイイン</t>
    </rPh>
    <rPh sb="28" eb="29">
      <t>スウ</t>
    </rPh>
    <phoneticPr fontId="2"/>
  </si>
  <si>
    <t>９２．　　上 部 団 体 別 組 合 数 及 び 組 合 員 数</t>
    <rPh sb="5" eb="6">
      <t>ジョウ</t>
    </rPh>
    <rPh sb="7" eb="8">
      <t>ブ</t>
    </rPh>
    <rPh sb="9" eb="10">
      <t>ダン</t>
    </rPh>
    <rPh sb="11" eb="12">
      <t>カラダ</t>
    </rPh>
    <rPh sb="13" eb="14">
      <t>ベツ</t>
    </rPh>
    <rPh sb="15" eb="16">
      <t>クミ</t>
    </rPh>
    <rPh sb="17" eb="18">
      <t>ゴウ</t>
    </rPh>
    <rPh sb="19" eb="20">
      <t>カズ</t>
    </rPh>
    <rPh sb="21" eb="22">
      <t>オヨ</t>
    </rPh>
    <rPh sb="25" eb="26">
      <t>クミ</t>
    </rPh>
    <rPh sb="27" eb="28">
      <t>ゴウ</t>
    </rPh>
    <rPh sb="29" eb="30">
      <t>イン</t>
    </rPh>
    <rPh sb="31" eb="32">
      <t>スウ</t>
    </rPh>
    <phoneticPr fontId="2"/>
  </si>
  <si>
    <t>６</t>
  </si>
  <si>
    <t>２７　　　年</t>
    <rPh sb="5" eb="6">
      <t>ネン</t>
    </rPh>
    <phoneticPr fontId="2"/>
  </si>
  <si>
    <t>２</t>
    <phoneticPr fontId="3"/>
  </si>
  <si>
    <t xml:space="preserve"> ２６</t>
  </si>
  <si>
    <t>２６</t>
  </si>
  <si>
    <t>資料　　尼崎公共職業安定所</t>
    <rPh sb="0" eb="2">
      <t>シリョウ</t>
    </rPh>
    <rPh sb="4" eb="6">
      <t>アマガサキ</t>
    </rPh>
    <rPh sb="6" eb="8">
      <t>コウキョウ</t>
    </rPh>
    <rPh sb="8" eb="10">
      <t>ショクギョウ</t>
    </rPh>
    <rPh sb="10" eb="12">
      <t>アンテイ</t>
    </rPh>
    <rPh sb="12" eb="13">
      <t>ショ</t>
    </rPh>
    <phoneticPr fontId="2"/>
  </si>
  <si>
    <t>資料　　尼崎公共職業安定所</t>
    <phoneticPr fontId="3"/>
  </si>
  <si>
    <t>　第８０表及び第８１表は、厚生労働省所管の「毎月勤労統計調査（指定統計第７号）」によるものであり、常時５人以上の常用労働者を雇用する事業所の中から抽出された約33,000事業所（全国）のうち約1,150事業所について、兵庫県が地方集計として結果をまとめたものである。</t>
    <rPh sb="1" eb="2">
      <t>ダイ</t>
    </rPh>
    <rPh sb="4" eb="5">
      <t>ヒョウ</t>
    </rPh>
    <rPh sb="5" eb="6">
      <t>オヨ</t>
    </rPh>
    <rPh sb="7" eb="8">
      <t>ダイ</t>
    </rPh>
    <rPh sb="10" eb="11">
      <t>ヒョウ</t>
    </rPh>
    <rPh sb="13" eb="15">
      <t>コウセイ</t>
    </rPh>
    <rPh sb="15" eb="18">
      <t>ロウドウショウ</t>
    </rPh>
    <rPh sb="18" eb="20">
      <t>ショカン</t>
    </rPh>
    <rPh sb="22" eb="24">
      <t>マイツキ</t>
    </rPh>
    <rPh sb="24" eb="26">
      <t>キンロウ</t>
    </rPh>
    <rPh sb="26" eb="28">
      <t>トウケイ</t>
    </rPh>
    <rPh sb="28" eb="30">
      <t>チョウサ</t>
    </rPh>
    <rPh sb="31" eb="33">
      <t>シテイ</t>
    </rPh>
    <rPh sb="33" eb="35">
      <t>トウケイ</t>
    </rPh>
    <rPh sb="35" eb="36">
      <t>ダイ</t>
    </rPh>
    <rPh sb="37" eb="38">
      <t>ゴウ</t>
    </rPh>
    <rPh sb="49" eb="51">
      <t>ジョウジ</t>
    </rPh>
    <rPh sb="52" eb="53">
      <t>ニン</t>
    </rPh>
    <rPh sb="53" eb="55">
      <t>イジョウ</t>
    </rPh>
    <rPh sb="56" eb="58">
      <t>ジョウヨウ</t>
    </rPh>
    <rPh sb="58" eb="61">
      <t>ロウドウシャ</t>
    </rPh>
    <rPh sb="62" eb="64">
      <t>コヨウ</t>
    </rPh>
    <rPh sb="66" eb="69">
      <t>ジギョウショ</t>
    </rPh>
    <rPh sb="70" eb="71">
      <t>ナカ</t>
    </rPh>
    <rPh sb="73" eb="75">
      <t>チュウシュツ</t>
    </rPh>
    <rPh sb="78" eb="79">
      <t>ヤク</t>
    </rPh>
    <rPh sb="85" eb="88">
      <t>ジギョウショ</t>
    </rPh>
    <rPh sb="89" eb="91">
      <t>ゼンコク</t>
    </rPh>
    <rPh sb="95" eb="96">
      <t>ヤク</t>
    </rPh>
    <rPh sb="101" eb="104">
      <t>ジギョウショ</t>
    </rPh>
    <rPh sb="109" eb="112">
      <t>ヒョウゴケン</t>
    </rPh>
    <rPh sb="113" eb="115">
      <t>チホウ</t>
    </rPh>
    <rPh sb="115" eb="117">
      <t>シュウケイ</t>
    </rPh>
    <rPh sb="120" eb="122">
      <t>ケッカ</t>
    </rPh>
    <phoneticPr fontId="2"/>
  </si>
  <si>
    <t>資料　　兵庫県阪神南県民センター県民運動課（産業振興担当）</t>
    <rPh sb="0" eb="2">
      <t>シリョウ</t>
    </rPh>
    <rPh sb="4" eb="7">
      <t>ヒョウゴケン</t>
    </rPh>
    <rPh sb="7" eb="9">
      <t>ハンシン</t>
    </rPh>
    <rPh sb="9" eb="10">
      <t>ミナミ</t>
    </rPh>
    <rPh sb="10" eb="12">
      <t>ケンミン</t>
    </rPh>
    <rPh sb="16" eb="18">
      <t>ケンミン</t>
    </rPh>
    <rPh sb="18" eb="20">
      <t>ウンドウ</t>
    </rPh>
    <rPh sb="20" eb="21">
      <t>カ</t>
    </rPh>
    <rPh sb="22" eb="24">
      <t>サンギョウ</t>
    </rPh>
    <rPh sb="24" eb="26">
      <t>シンコウ</t>
    </rPh>
    <rPh sb="26" eb="28">
      <t>タントウ</t>
    </rPh>
    <phoneticPr fontId="2"/>
  </si>
  <si>
    <t>１０　か月</t>
    <phoneticPr fontId="3"/>
  </si>
  <si>
    <t>（２７年　１月）</t>
    <phoneticPr fontId="3"/>
  </si>
  <si>
    <t>（　　　１０月）</t>
    <phoneticPr fontId="3"/>
  </si>
  <si>
    <t>（　　　　９月）</t>
    <phoneticPr fontId="3"/>
  </si>
  <si>
    <t>（　　　　７月）</t>
    <phoneticPr fontId="3"/>
  </si>
  <si>
    <t>（　　　　４月）</t>
    <phoneticPr fontId="3"/>
  </si>
  <si>
    <t>（　　　　７月）</t>
    <phoneticPr fontId="3"/>
  </si>
  <si>
    <t>（　　　１０月）</t>
    <phoneticPr fontId="3"/>
  </si>
  <si>
    <t>（　　　　９月）</t>
    <phoneticPr fontId="3"/>
  </si>
  <si>
    <t>（　　　　８月）</t>
    <phoneticPr fontId="3"/>
  </si>
  <si>
    <t>電気・通信施工技術科（橋渡し訓練）※</t>
    <rPh sb="11" eb="13">
      <t>ハシワタ</t>
    </rPh>
    <rPh sb="14" eb="16">
      <t>クンレン</t>
    </rPh>
    <phoneticPr fontId="3"/>
  </si>
  <si>
    <t>（　　　　７月）</t>
    <phoneticPr fontId="3"/>
  </si>
  <si>
    <t>電子回路エンジニア科（橋渡し訓練）※</t>
    <rPh sb="11" eb="13">
      <t>ハシワタ</t>
    </rPh>
    <rPh sb="14" eb="16">
      <t>クンレン</t>
    </rPh>
    <phoneticPr fontId="3"/>
  </si>
  <si>
    <t>（　　　１０月）</t>
    <phoneticPr fontId="3"/>
  </si>
  <si>
    <t>６　か月</t>
    <phoneticPr fontId="3"/>
  </si>
  <si>
    <t>１　か月</t>
    <phoneticPr fontId="3"/>
  </si>
  <si>
    <t>（　　　　５月）</t>
    <rPh sb="6" eb="7">
      <t>ガツ</t>
    </rPh>
    <phoneticPr fontId="3"/>
  </si>
  <si>
    <t>（　　　　８月）</t>
    <phoneticPr fontId="3"/>
  </si>
  <si>
    <t>（　　　１１月）</t>
    <rPh sb="6" eb="7">
      <t>ガツ</t>
    </rPh>
    <phoneticPr fontId="3"/>
  </si>
  <si>
    <t>資料　　(独)高齢・障害・求職者雇用支援機構兵庫支部　兵庫職業能力開発促進センター</t>
    <rPh sb="5" eb="6">
      <t>ドク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2" eb="24">
      <t>ヒョウゴ</t>
    </rPh>
    <rPh sb="24" eb="26">
      <t>シブ</t>
    </rPh>
    <rPh sb="27" eb="29">
      <t>ヒョウゴ</t>
    </rPh>
    <rPh sb="29" eb="31">
      <t>ショクギョウ</t>
    </rPh>
    <rPh sb="31" eb="33">
      <t>ノウリョク</t>
    </rPh>
    <rPh sb="33" eb="35">
      <t>カイハツ</t>
    </rPh>
    <rPh sb="35" eb="37">
      <t>ソクシン</t>
    </rPh>
    <phoneticPr fontId="3"/>
  </si>
  <si>
    <t>（１）　他に分類されないもの。</t>
    <rPh sb="4" eb="5">
      <t>ホカ</t>
    </rPh>
    <rPh sb="6" eb="8">
      <t>ブンルイ</t>
    </rPh>
    <phoneticPr fontId="2"/>
  </si>
  <si>
    <t>(1) 化学工業、石油製品・石炭製品製造業。</t>
    <phoneticPr fontId="3"/>
  </si>
  <si>
    <t>(2) 木材・木製品製造業（家具を除く），家具・装備品製造業。</t>
    <phoneticPr fontId="3"/>
  </si>
  <si>
    <t>(3) はん用機械器具製造業，生産用機械器具製造業，業務用機械器具製造業。</t>
    <phoneticPr fontId="3"/>
  </si>
  <si>
    <t>(4) 電子部品・デバイス・電子回路製造業，電気機械器具製造業，情報通信機械器具製造業。</t>
    <phoneticPr fontId="3"/>
  </si>
  <si>
    <t>７　年</t>
    <rPh sb="2" eb="3">
      <t>ネン</t>
    </rPh>
    <phoneticPr fontId="2"/>
  </si>
  <si>
    <t>３　年</t>
    <rPh sb="2" eb="3">
      <t>ネン</t>
    </rPh>
    <phoneticPr fontId="2"/>
  </si>
  <si>
    <t>７</t>
    <phoneticPr fontId="3"/>
  </si>
  <si>
    <t>平 成 ２３ 年</t>
    <rPh sb="0" eb="1">
      <t>ヒラ</t>
    </rPh>
    <rPh sb="2" eb="3">
      <t>シゲル</t>
    </rPh>
    <rPh sb="7" eb="8">
      <t>ネン</t>
    </rPh>
    <phoneticPr fontId="2"/>
  </si>
  <si>
    <t>２４　　年</t>
  </si>
  <si>
    <t>２５　　年</t>
  </si>
  <si>
    <t>２６　　年</t>
    <phoneticPr fontId="3"/>
  </si>
  <si>
    <t>２　７　　　　　　　　　　　　　　　　　年</t>
    <rPh sb="20" eb="21">
      <t>ネン</t>
    </rPh>
    <phoneticPr fontId="2"/>
  </si>
  <si>
    <t>３　　年</t>
    <rPh sb="3" eb="4">
      <t>ネン</t>
    </rPh>
    <phoneticPr fontId="2"/>
  </si>
  <si>
    <t>７</t>
    <phoneticPr fontId="3"/>
  </si>
  <si>
    <t>平　成　２４　年</t>
    <rPh sb="0" eb="1">
      <t>ヒラ</t>
    </rPh>
    <rPh sb="2" eb="3">
      <t>シゲル</t>
    </rPh>
    <phoneticPr fontId="2"/>
  </si>
  <si>
    <t>２８　　　年</t>
    <rPh sb="5" eb="6">
      <t>ネン</t>
    </rPh>
    <phoneticPr fontId="2"/>
  </si>
  <si>
    <t>-</t>
  </si>
  <si>
    <t>３　年　度</t>
    <phoneticPr fontId="3"/>
  </si>
  <si>
    <t>（２７年　３月）</t>
    <phoneticPr fontId="3"/>
  </si>
  <si>
    <t>（２７年　４月）</t>
    <phoneticPr fontId="3"/>
  </si>
  <si>
    <t>（２７年　１月）</t>
    <phoneticPr fontId="3"/>
  </si>
  <si>
    <t>（２８年　１月）</t>
    <rPh sb="3" eb="4">
      <t>ネン</t>
    </rPh>
    <rPh sb="6" eb="7">
      <t>ツキ</t>
    </rPh>
    <phoneticPr fontId="3"/>
  </si>
  <si>
    <t>（２８年　１月）</t>
    <rPh sb="3" eb="4">
      <t>ネン</t>
    </rPh>
    <phoneticPr fontId="3"/>
  </si>
  <si>
    <t>（２７年　３月）</t>
    <phoneticPr fontId="3"/>
  </si>
  <si>
    <t>（２８年　３月）</t>
    <phoneticPr fontId="3"/>
  </si>
  <si>
    <t>（２６年　８月）</t>
    <phoneticPr fontId="3"/>
  </si>
  <si>
    <t>（２７年　２月）</t>
    <phoneticPr fontId="3"/>
  </si>
  <si>
    <t>（２８年　２月）</t>
    <phoneticPr fontId="3"/>
  </si>
  <si>
    <t>（２７年　６月）</t>
    <rPh sb="3" eb="4">
      <t>ネン</t>
    </rPh>
    <rPh sb="6" eb="7">
      <t>ガツ</t>
    </rPh>
    <phoneticPr fontId="3"/>
  </si>
  <si>
    <t>（２８年　３月）</t>
    <phoneticPr fontId="3"/>
  </si>
  <si>
    <t>（２８年　１月）</t>
    <phoneticPr fontId="3"/>
  </si>
  <si>
    <t>（２６年１１月）</t>
    <phoneticPr fontId="3"/>
  </si>
  <si>
    <t>（２７年　２月）</t>
    <rPh sb="3" eb="4">
      <t>ネン</t>
    </rPh>
    <rPh sb="6" eb="7">
      <t>ガツ</t>
    </rPh>
    <phoneticPr fontId="3"/>
  </si>
  <si>
    <t>（２８年　２月）</t>
    <phoneticPr fontId="3"/>
  </si>
  <si>
    <t>（２８年　１月）</t>
    <phoneticPr fontId="3"/>
  </si>
  <si>
    <t>（２７年　１月）</t>
    <phoneticPr fontId="3"/>
  </si>
  <si>
    <t>（２７年　７月）</t>
    <phoneticPr fontId="3"/>
  </si>
  <si>
    <t>平成２３年</t>
    <rPh sb="0" eb="2">
      <t>ヘイセイ</t>
    </rPh>
    <rPh sb="4" eb="5">
      <t>ネン</t>
    </rPh>
    <phoneticPr fontId="2"/>
  </si>
  <si>
    <t xml:space="preserve"> ２７</t>
  </si>
  <si>
    <t xml:space="preserve"> ２７</t>
    <phoneticPr fontId="3"/>
  </si>
  <si>
    <t>平 成 ２３</t>
    <rPh sb="0" eb="1">
      <t>ヒラ</t>
    </rPh>
    <rPh sb="2" eb="3">
      <t>シゲル</t>
    </rPh>
    <phoneticPr fontId="2"/>
  </si>
  <si>
    <t>２７</t>
    <phoneticPr fontId="3"/>
  </si>
  <si>
    <t>（２７年　６月）</t>
    <phoneticPr fontId="3"/>
  </si>
  <si>
    <t>（　　　１２月）</t>
    <phoneticPr fontId="3"/>
  </si>
  <si>
    <t>（   　   ７月）</t>
    <rPh sb="9" eb="10">
      <t>ガツ</t>
    </rPh>
    <phoneticPr fontId="3"/>
  </si>
  <si>
    <t>（２７年　４月）</t>
    <rPh sb="3" eb="4">
      <t>ネン</t>
    </rPh>
    <rPh sb="6" eb="7">
      <t>ガツ</t>
    </rPh>
    <phoneticPr fontId="3"/>
  </si>
  <si>
    <t>制御技術科</t>
    <phoneticPr fontId="3"/>
  </si>
  <si>
    <t>マンション建築技術科（橋渡し後本訓練）※</t>
    <phoneticPr fontId="3"/>
  </si>
  <si>
    <t>電気・通信施工技術科（４月、７月は橋渡し後本訓練）※</t>
    <rPh sb="12" eb="13">
      <t>ガツ</t>
    </rPh>
    <rPh sb="15" eb="16">
      <t>ガツ</t>
    </rPh>
    <phoneticPr fontId="3"/>
  </si>
  <si>
    <t>電子回路エンジニア科（橋渡し後本訓練）※</t>
    <phoneticPr fontId="3"/>
  </si>
  <si>
    <t>　　組み合わせ７か月の訓練として実施しているが、定員計上は別としている。</t>
    <phoneticPr fontId="3"/>
  </si>
  <si>
    <t>（　　　　５月）</t>
    <phoneticPr fontId="3"/>
  </si>
  <si>
    <t>（　　　　８月）</t>
    <phoneticPr fontId="3"/>
  </si>
  <si>
    <t>（　　　１１月）</t>
    <phoneticPr fontId="3"/>
  </si>
  <si>
    <t>（２８年  ２月）</t>
    <phoneticPr fontId="3"/>
  </si>
  <si>
    <t>（      　８月）</t>
    <rPh sb="9" eb="10">
      <t>ガツ</t>
    </rPh>
    <phoneticPr fontId="3"/>
  </si>
  <si>
    <t>受 給 資 格 決 定 件 数</t>
    <rPh sb="12" eb="13">
      <t>ケン</t>
    </rPh>
    <rPh sb="14" eb="15">
      <t>スウ</t>
    </rPh>
    <phoneticPr fontId="2"/>
  </si>
  <si>
    <t>資　　　　格　　　　決　　　　定</t>
    <phoneticPr fontId="3"/>
  </si>
  <si>
    <t>初  回  受  給  者  数</t>
    <phoneticPr fontId="3"/>
  </si>
  <si>
    <t>給　　　　　　　付</t>
    <rPh sb="0" eb="1">
      <t>キュウ</t>
    </rPh>
    <rPh sb="8" eb="9">
      <t>ヅケ</t>
    </rPh>
    <phoneticPr fontId="3"/>
  </si>
  <si>
    <t>給　　　　　　　　　　　　　　付</t>
    <rPh sb="0" eb="1">
      <t>キュウ</t>
    </rPh>
    <rPh sb="15" eb="16">
      <t>ヅケ</t>
    </rPh>
    <phoneticPr fontId="2"/>
  </si>
  <si>
    <t>※CAD/CAM技術科、電気・通信施工技術科の一部、電子回路エンジニア科、マンション建築技術科は、橋渡し訓練１か月と６か月の本訓練を</t>
    <rPh sb="8" eb="10">
      <t>ギジュツ</t>
    </rPh>
    <rPh sb="10" eb="11">
      <t>カ</t>
    </rPh>
    <rPh sb="23" eb="25">
      <t>イチブ</t>
    </rPh>
    <phoneticPr fontId="3"/>
  </si>
  <si>
    <t>受配電設備設計施工科</t>
    <rPh sb="0" eb="1">
      <t>ジュ</t>
    </rPh>
    <rPh sb="1" eb="3">
      <t>ハイデン</t>
    </rPh>
    <rPh sb="3" eb="5">
      <t>セツビ</t>
    </rPh>
    <rPh sb="5" eb="7">
      <t>セッケイ</t>
    </rPh>
    <rPh sb="7" eb="9">
      <t>セコウ</t>
    </rPh>
    <rPh sb="9" eb="10">
      <t>カ</t>
    </rPh>
    <phoneticPr fontId="3"/>
  </si>
  <si>
    <t>ビル管理技術科</t>
    <rPh sb="2" eb="4">
      <t>カンリ</t>
    </rPh>
    <rPh sb="4" eb="6">
      <t>ギジュツ</t>
    </rPh>
    <phoneticPr fontId="3"/>
  </si>
  <si>
    <t>12　賃金・労働</t>
    <rPh sb="3" eb="5">
      <t>チンギン</t>
    </rPh>
    <rPh sb="6" eb="8">
      <t>ロウドウ</t>
    </rPh>
    <phoneticPr fontId="2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</si>
</sst>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7" fillId="0" borderId="0" xfId="0" applyFont="1" applyFill="1">
      <alignment vertical="center"/>
    </xf>
    <xf numFmtId="41" fontId="5" fillId="0" borderId="0" xfId="0" applyNumberFormat="1" applyFont="1" applyFill="1" applyBorder="1" applyAlignment="1"/>
    <xf numFmtId="41" fontId="5" fillId="0" borderId="0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5" xfId="0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right" indent="1"/>
    </xf>
    <xf numFmtId="176" fontId="5" fillId="0" borderId="0" xfId="0" applyNumberFormat="1" applyFont="1" applyFill="1" applyAlignment="1">
      <alignment horizontal="right" indent="1"/>
    </xf>
    <xf numFmtId="3" fontId="5" fillId="0" borderId="0" xfId="0" applyNumberFormat="1" applyFont="1" applyFill="1" applyAlignment="1">
      <alignment horizontal="right" indent="1"/>
    </xf>
    <xf numFmtId="4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/>
    <xf numFmtId="41" fontId="5" fillId="0" borderId="0" xfId="0" applyNumberFormat="1" applyFont="1" applyFill="1" applyAlignment="1"/>
    <xf numFmtId="0" fontId="5" fillId="0" borderId="0" xfId="0" quotePrefix="1" applyFont="1" applyFill="1" applyAlignment="1">
      <alignment horizontal="right"/>
    </xf>
    <xf numFmtId="0" fontId="5" fillId="0" borderId="1" xfId="0" quotePrefix="1" applyFont="1" applyFill="1" applyBorder="1" applyAlignment="1"/>
    <xf numFmtId="0" fontId="5" fillId="0" borderId="0" xfId="0" applyFont="1" applyFill="1" applyAlignment="1"/>
    <xf numFmtId="0" fontId="4" fillId="0" borderId="0" xfId="0" applyFont="1" applyFill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horizontal="centerContinuous" vertical="center"/>
    </xf>
    <xf numFmtId="41" fontId="5" fillId="0" borderId="0" xfId="0" applyNumberFormat="1" applyFont="1" applyFill="1">
      <alignment vertical="center"/>
    </xf>
    <xf numFmtId="3" fontId="5" fillId="0" borderId="13" xfId="0" applyNumberFormat="1" applyFont="1" applyFill="1" applyBorder="1" applyAlignment="1"/>
    <xf numFmtId="3" fontId="5" fillId="0" borderId="0" xfId="0" applyNumberFormat="1" applyFont="1" applyFill="1" applyAlignment="1">
      <alignment horizontal="right" indent="2"/>
    </xf>
    <xf numFmtId="3" fontId="5" fillId="0" borderId="0" xfId="0" applyNumberFormat="1" applyFont="1" applyFill="1" applyAlignment="1"/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centerContinuous"/>
    </xf>
    <xf numFmtId="0" fontId="8" fillId="0" borderId="0" xfId="0" applyFont="1" applyFill="1">
      <alignment vertical="center"/>
    </xf>
    <xf numFmtId="0" fontId="8" fillId="0" borderId="4" xfId="0" applyFont="1" applyFill="1" applyBorder="1">
      <alignment vertical="center"/>
    </xf>
    <xf numFmtId="0" fontId="8" fillId="0" borderId="0" xfId="0" applyFont="1" applyFill="1" applyAlignment="1"/>
    <xf numFmtId="0" fontId="5" fillId="0" borderId="0" xfId="0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8" fillId="0" borderId="0" xfId="0" applyFont="1" applyFill="1" applyBorder="1" applyAlignment="1"/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5" fillId="0" borderId="0" xfId="0" applyFont="1" applyFill="1" applyAlignment="1">
      <alignment horizontal="center"/>
    </xf>
    <xf numFmtId="0" fontId="8" fillId="0" borderId="5" xfId="0" applyFont="1" applyFill="1" applyBorder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indent="1"/>
    </xf>
    <xf numFmtId="0" fontId="5" fillId="0" borderId="0" xfId="0" quotePrefix="1" applyFont="1" applyFill="1" applyAlignment="1">
      <alignment horizontal="right" vertical="center"/>
    </xf>
    <xf numFmtId="0" fontId="8" fillId="0" borderId="0" xfId="0" applyFont="1" applyFill="1" applyBorder="1">
      <alignment vertical="center"/>
    </xf>
    <xf numFmtId="176" fontId="5" fillId="0" borderId="0" xfId="0" applyNumberFormat="1" applyFont="1" applyFill="1" applyAlignment="1">
      <alignment horizontal="centerContinuous"/>
    </xf>
    <xf numFmtId="0" fontId="5" fillId="0" borderId="1" xfId="0" quotePrefix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horizontal="centerContinuous"/>
    </xf>
    <xf numFmtId="41" fontId="5" fillId="0" borderId="0" xfId="0" applyNumberFormat="1" applyFont="1" applyFill="1" applyAlignment="1">
      <alignment horizontal="centerContinuous"/>
    </xf>
    <xf numFmtId="41" fontId="5" fillId="0" borderId="0" xfId="0" applyNumberFormat="1" applyFont="1" applyFill="1" applyBorder="1" applyAlignment="1">
      <alignment horizontal="centerContinuous"/>
    </xf>
    <xf numFmtId="0" fontId="5" fillId="0" borderId="1" xfId="0" quotePrefix="1" applyFont="1" applyFill="1" applyBorder="1" applyAlignment="1">
      <alignment horizontal="left" vertical="center"/>
    </xf>
    <xf numFmtId="41" fontId="5" fillId="0" borderId="8" xfId="0" applyNumberFormat="1" applyFont="1" applyFill="1" applyBorder="1">
      <alignment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 indent="1"/>
    </xf>
    <xf numFmtId="0" fontId="5" fillId="0" borderId="1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0" fontId="5" fillId="0" borderId="13" xfId="0" applyFont="1" applyFill="1" applyBorder="1">
      <alignment vertical="center"/>
    </xf>
    <xf numFmtId="0" fontId="2" fillId="0" borderId="0" xfId="0" applyFont="1" applyFill="1">
      <alignment vertical="center"/>
    </xf>
    <xf numFmtId="3" fontId="5" fillId="0" borderId="8" xfId="0" applyNumberFormat="1" applyFont="1" applyFill="1" applyBorder="1" applyAlignment="1">
      <alignment horizontal="right" indent="2"/>
    </xf>
    <xf numFmtId="3" fontId="5" fillId="0" borderId="8" xfId="0" applyNumberFormat="1" applyFont="1" applyFill="1" applyBorder="1" applyAlignment="1"/>
    <xf numFmtId="0" fontId="5" fillId="0" borderId="8" xfId="0" applyFont="1" applyFill="1" applyBorder="1" applyAlignment="1"/>
    <xf numFmtId="3" fontId="5" fillId="0" borderId="15" xfId="0" applyNumberFormat="1" applyFont="1" applyFill="1" applyBorder="1" applyAlignment="1">
      <alignment horizontal="right" indent="1"/>
    </xf>
    <xf numFmtId="0" fontId="2" fillId="0" borderId="0" xfId="0" applyFont="1" applyFill="1" applyBorder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shrinkToFit="1"/>
    </xf>
    <xf numFmtId="41" fontId="5" fillId="0" borderId="0" xfId="0" applyNumberFormat="1" applyFont="1" applyFill="1" applyBorder="1" applyAlignment="1">
      <alignment shrinkToFit="1"/>
    </xf>
    <xf numFmtId="0" fontId="9" fillId="0" borderId="8" xfId="0" applyFont="1" applyFill="1" applyBorder="1">
      <alignment vertical="center"/>
    </xf>
    <xf numFmtId="41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left"/>
    </xf>
    <xf numFmtId="176" fontId="5" fillId="0" borderId="8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41" fontId="5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0" xfId="0" applyFont="1" applyFill="1">
      <alignment vertical="center"/>
    </xf>
    <xf numFmtId="41" fontId="5" fillId="0" borderId="0" xfId="0" applyNumberFormat="1" applyFont="1" applyFill="1" applyAlignment="1">
      <alignment horizontal="right" vertical="center"/>
    </xf>
    <xf numFmtId="0" fontId="9" fillId="0" borderId="0" xfId="0" applyFont="1" applyFill="1" applyBorder="1">
      <alignment vertical="center"/>
    </xf>
    <xf numFmtId="0" fontId="4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/>
    </xf>
    <xf numFmtId="176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76" fontId="5" fillId="0" borderId="13" xfId="0" quotePrefix="1" applyNumberFormat="1" applyFont="1" applyFill="1" applyBorder="1" applyAlignment="1">
      <alignment horizontal="center"/>
    </xf>
    <xf numFmtId="176" fontId="5" fillId="0" borderId="0" xfId="0" quotePrefix="1" applyNumberFormat="1" applyFont="1" applyFill="1" applyAlignment="1">
      <alignment horizontal="center"/>
    </xf>
    <xf numFmtId="176" fontId="5" fillId="0" borderId="15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55</xdr:row>
      <xdr:rowOff>95250</xdr:rowOff>
    </xdr:from>
    <xdr:to>
      <xdr:col>9</xdr:col>
      <xdr:colOff>666750</xdr:colOff>
      <xdr:row>69</xdr:row>
      <xdr:rowOff>123825</xdr:rowOff>
    </xdr:to>
    <xdr:sp macro="" textlink="">
      <xdr:nvSpPr>
        <xdr:cNvPr id="2072" name="Rectangle 1"/>
        <xdr:cNvSpPr>
          <a:spLocks noChangeArrowheads="1"/>
        </xdr:cNvSpPr>
      </xdr:nvSpPr>
      <xdr:spPr bwMode="auto">
        <a:xfrm>
          <a:off x="200025" y="9305925"/>
          <a:ext cx="6276975" cy="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zoomScaleNormal="100" zoomScaleSheetLayoutView="100" workbookViewId="0"/>
  </sheetViews>
  <sheetFormatPr defaultRowHeight="13.5"/>
  <cols>
    <col min="1" max="1" width="7.875" style="36" customWidth="1"/>
    <col min="2" max="2" width="5.875" style="36" bestFit="1" customWidth="1"/>
    <col min="3" max="11" width="8.875" style="36" customWidth="1"/>
    <col min="12" max="16384" width="9" style="36"/>
  </cols>
  <sheetData>
    <row r="1" spans="1:11">
      <c r="A1" s="4"/>
      <c r="B1" s="4"/>
      <c r="C1" s="4"/>
      <c r="D1" s="4"/>
      <c r="E1" s="4"/>
      <c r="F1" s="4"/>
      <c r="G1" s="4"/>
      <c r="H1" s="4"/>
      <c r="I1" s="4"/>
      <c r="J1" s="4"/>
      <c r="K1" s="14" t="s">
        <v>335</v>
      </c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1">
      <c r="A3" s="42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27" customHeight="1">
      <c r="A5" s="106" t="s">
        <v>248</v>
      </c>
      <c r="B5" s="107"/>
      <c r="C5" s="107"/>
      <c r="D5" s="107"/>
      <c r="E5" s="107"/>
      <c r="F5" s="107"/>
      <c r="G5" s="107"/>
      <c r="H5" s="107"/>
      <c r="I5" s="107"/>
      <c r="J5" s="107"/>
      <c r="K5" s="4"/>
    </row>
    <row r="6" spans="1:11" ht="14.25">
      <c r="A6" s="1" t="s">
        <v>226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4" t="s">
        <v>170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>
      <c r="A8" s="108" t="s">
        <v>13</v>
      </c>
      <c r="B8" s="109"/>
      <c r="C8" s="37"/>
      <c r="D8" s="92"/>
      <c r="E8" s="92"/>
      <c r="F8" s="92"/>
      <c r="G8" s="92" t="s">
        <v>14</v>
      </c>
      <c r="H8" s="92"/>
      <c r="I8" s="92"/>
      <c r="J8" s="92"/>
      <c r="K8" s="92"/>
    </row>
    <row r="9" spans="1:11" ht="27" customHeight="1">
      <c r="A9" s="108"/>
      <c r="B9" s="109"/>
      <c r="C9" s="90" t="s">
        <v>15</v>
      </c>
      <c r="D9" s="90" t="s">
        <v>16</v>
      </c>
      <c r="E9" s="90" t="s">
        <v>17</v>
      </c>
      <c r="F9" s="90" t="s">
        <v>175</v>
      </c>
      <c r="G9" s="90" t="s">
        <v>176</v>
      </c>
      <c r="H9" s="44" t="s">
        <v>177</v>
      </c>
      <c r="I9" s="90" t="s">
        <v>178</v>
      </c>
      <c r="J9" s="90" t="s">
        <v>179</v>
      </c>
      <c r="K9" s="45" t="s">
        <v>21</v>
      </c>
    </row>
    <row r="10" spans="1:11" ht="18" customHeight="1">
      <c r="A10" s="24"/>
      <c r="B10" s="46"/>
      <c r="C10" s="38"/>
      <c r="D10" s="24"/>
      <c r="E10" s="24"/>
      <c r="F10" s="24"/>
      <c r="G10" s="47" t="s">
        <v>184</v>
      </c>
      <c r="H10" s="24"/>
      <c r="I10" s="24"/>
      <c r="J10" s="24"/>
      <c r="K10" s="24"/>
    </row>
    <row r="11" spans="1:11">
      <c r="A11" s="19" t="s">
        <v>172</v>
      </c>
      <c r="B11" s="20" t="s">
        <v>275</v>
      </c>
      <c r="C11" s="21">
        <v>290740</v>
      </c>
      <c r="D11" s="21">
        <v>401589</v>
      </c>
      <c r="E11" s="21">
        <v>383336</v>
      </c>
      <c r="F11" s="21">
        <v>273987</v>
      </c>
      <c r="G11" s="21">
        <v>223096</v>
      </c>
      <c r="H11" s="21">
        <v>112972</v>
      </c>
      <c r="I11" s="21">
        <v>372876</v>
      </c>
      <c r="J11" s="21">
        <v>275084</v>
      </c>
      <c r="K11" s="21">
        <v>222425</v>
      </c>
    </row>
    <row r="12" spans="1:11" ht="18" customHeight="1">
      <c r="A12" s="24"/>
      <c r="B12" s="20" t="s">
        <v>187</v>
      </c>
      <c r="C12" s="21">
        <v>246869</v>
      </c>
      <c r="D12" s="21">
        <v>446994</v>
      </c>
      <c r="E12" s="21">
        <v>310576</v>
      </c>
      <c r="F12" s="21">
        <v>233143</v>
      </c>
      <c r="G12" s="21">
        <v>193230</v>
      </c>
      <c r="H12" s="21">
        <v>105327</v>
      </c>
      <c r="I12" s="21">
        <v>286262</v>
      </c>
      <c r="J12" s="21">
        <v>238954</v>
      </c>
      <c r="K12" s="21">
        <v>195323</v>
      </c>
    </row>
    <row r="13" spans="1:11">
      <c r="A13" s="24"/>
      <c r="B13" s="20" t="s">
        <v>1</v>
      </c>
      <c r="C13" s="21">
        <v>239525</v>
      </c>
      <c r="D13" s="21">
        <v>347906</v>
      </c>
      <c r="E13" s="21">
        <v>304843</v>
      </c>
      <c r="F13" s="21">
        <v>233744</v>
      </c>
      <c r="G13" s="21">
        <v>190867</v>
      </c>
      <c r="H13" s="21">
        <v>96651</v>
      </c>
      <c r="I13" s="21">
        <v>286545</v>
      </c>
      <c r="J13" s="21">
        <v>231552</v>
      </c>
      <c r="K13" s="21">
        <v>193093</v>
      </c>
    </row>
    <row r="14" spans="1:11">
      <c r="A14" s="24"/>
      <c r="B14" s="20" t="s">
        <v>2</v>
      </c>
      <c r="C14" s="21">
        <v>250604</v>
      </c>
      <c r="D14" s="21">
        <v>374955</v>
      </c>
      <c r="E14" s="21">
        <v>314186</v>
      </c>
      <c r="F14" s="21">
        <v>248628</v>
      </c>
      <c r="G14" s="21">
        <v>195760</v>
      </c>
      <c r="H14" s="21">
        <v>109432</v>
      </c>
      <c r="I14" s="21">
        <v>316326</v>
      </c>
      <c r="J14" s="21">
        <v>235006</v>
      </c>
      <c r="K14" s="21">
        <v>194331</v>
      </c>
    </row>
    <row r="15" spans="1:11">
      <c r="A15" s="24"/>
      <c r="B15" s="20" t="s">
        <v>3</v>
      </c>
      <c r="C15" s="21">
        <v>247945</v>
      </c>
      <c r="D15" s="21">
        <v>339060</v>
      </c>
      <c r="E15" s="21">
        <v>313361</v>
      </c>
      <c r="F15" s="21">
        <v>240647</v>
      </c>
      <c r="G15" s="21">
        <v>200573</v>
      </c>
      <c r="H15" s="21">
        <v>109750</v>
      </c>
      <c r="I15" s="21">
        <v>302244</v>
      </c>
      <c r="J15" s="21">
        <v>237922</v>
      </c>
      <c r="K15" s="21">
        <v>205370</v>
      </c>
    </row>
    <row r="16" spans="1:11">
      <c r="A16" s="24"/>
      <c r="B16" s="20" t="s">
        <v>4</v>
      </c>
      <c r="C16" s="21">
        <v>247692</v>
      </c>
      <c r="D16" s="21">
        <v>406787</v>
      </c>
      <c r="E16" s="21">
        <v>309172</v>
      </c>
      <c r="F16" s="21">
        <v>242494</v>
      </c>
      <c r="G16" s="21">
        <v>192365</v>
      </c>
      <c r="H16" s="21">
        <v>110492</v>
      </c>
      <c r="I16" s="21">
        <v>287626</v>
      </c>
      <c r="J16" s="21">
        <v>237152</v>
      </c>
      <c r="K16" s="21">
        <v>191088</v>
      </c>
    </row>
    <row r="17" spans="1:11">
      <c r="A17" s="24"/>
      <c r="B17" s="20" t="s">
        <v>5</v>
      </c>
      <c r="C17" s="21">
        <v>408263</v>
      </c>
      <c r="D17" s="21">
        <v>429927</v>
      </c>
      <c r="E17" s="21">
        <v>555849</v>
      </c>
      <c r="F17" s="21">
        <v>350408</v>
      </c>
      <c r="G17" s="21">
        <v>233845</v>
      </c>
      <c r="H17" s="21">
        <v>113658</v>
      </c>
      <c r="I17" s="21">
        <v>666570</v>
      </c>
      <c r="J17" s="21">
        <v>380942</v>
      </c>
      <c r="K17" s="21">
        <v>305116</v>
      </c>
    </row>
    <row r="18" spans="1:11">
      <c r="A18" s="24"/>
      <c r="B18" s="20" t="s">
        <v>6</v>
      </c>
      <c r="C18" s="21">
        <v>338729</v>
      </c>
      <c r="D18" s="21">
        <v>414813</v>
      </c>
      <c r="E18" s="21">
        <v>493170</v>
      </c>
      <c r="F18" s="21">
        <v>323579</v>
      </c>
      <c r="G18" s="21">
        <v>315832</v>
      </c>
      <c r="H18" s="21">
        <v>124566</v>
      </c>
      <c r="I18" s="21">
        <v>359011</v>
      </c>
      <c r="J18" s="21">
        <v>298251</v>
      </c>
      <c r="K18" s="21">
        <v>229445</v>
      </c>
    </row>
    <row r="19" spans="1:11">
      <c r="A19" s="24"/>
      <c r="B19" s="20" t="s">
        <v>7</v>
      </c>
      <c r="C19" s="21">
        <v>253441</v>
      </c>
      <c r="D19" s="21">
        <v>463457</v>
      </c>
      <c r="E19" s="21">
        <v>317618</v>
      </c>
      <c r="F19" s="21">
        <v>240377</v>
      </c>
      <c r="G19" s="21">
        <v>201748</v>
      </c>
      <c r="H19" s="21">
        <v>115667</v>
      </c>
      <c r="I19" s="21">
        <v>287046</v>
      </c>
      <c r="J19" s="21">
        <v>239130</v>
      </c>
      <c r="K19" s="21">
        <v>200108</v>
      </c>
    </row>
    <row r="20" spans="1:11">
      <c r="A20" s="24"/>
      <c r="B20" s="20" t="s">
        <v>8</v>
      </c>
      <c r="C20" s="21">
        <v>247639</v>
      </c>
      <c r="D20" s="21">
        <v>340462</v>
      </c>
      <c r="E20" s="21">
        <v>311916</v>
      </c>
      <c r="F20" s="21">
        <v>245454</v>
      </c>
      <c r="G20" s="21">
        <v>194065</v>
      </c>
      <c r="H20" s="21">
        <v>112807</v>
      </c>
      <c r="I20" s="21">
        <v>299510</v>
      </c>
      <c r="J20" s="21">
        <v>246433</v>
      </c>
      <c r="K20" s="21">
        <v>199956</v>
      </c>
    </row>
    <row r="21" spans="1:11">
      <c r="A21" s="24"/>
      <c r="B21" s="20" t="s">
        <v>9</v>
      </c>
      <c r="C21" s="21">
        <v>247305</v>
      </c>
      <c r="D21" s="21">
        <v>348269</v>
      </c>
      <c r="E21" s="21">
        <v>315824</v>
      </c>
      <c r="F21" s="21">
        <v>248355</v>
      </c>
      <c r="G21" s="21">
        <v>197219</v>
      </c>
      <c r="H21" s="21">
        <v>108902</v>
      </c>
      <c r="I21" s="21">
        <v>287568</v>
      </c>
      <c r="J21" s="21">
        <v>241747</v>
      </c>
      <c r="K21" s="21">
        <v>205204</v>
      </c>
    </row>
    <row r="22" spans="1:11">
      <c r="A22" s="24"/>
      <c r="B22" s="20" t="s">
        <v>10</v>
      </c>
      <c r="C22" s="21">
        <v>262542</v>
      </c>
      <c r="D22" s="21">
        <v>375149</v>
      </c>
      <c r="E22" s="21">
        <v>351724</v>
      </c>
      <c r="F22" s="21">
        <v>225033</v>
      </c>
      <c r="G22" s="21">
        <v>205225</v>
      </c>
      <c r="H22" s="21">
        <v>111601</v>
      </c>
      <c r="I22" s="21">
        <v>291712</v>
      </c>
      <c r="J22" s="21">
        <v>276483</v>
      </c>
      <c r="K22" s="21">
        <v>205264</v>
      </c>
    </row>
    <row r="23" spans="1:11">
      <c r="A23" s="24"/>
      <c r="B23" s="20" t="s">
        <v>11</v>
      </c>
      <c r="C23" s="21">
        <v>496050</v>
      </c>
      <c r="D23" s="21">
        <v>540338</v>
      </c>
      <c r="E23" s="21">
        <v>698703</v>
      </c>
      <c r="F23" s="21">
        <v>451785</v>
      </c>
      <c r="G23" s="21">
        <v>357822</v>
      </c>
      <c r="H23" s="21">
        <v>136044</v>
      </c>
      <c r="I23" s="21">
        <v>786750</v>
      </c>
      <c r="J23" s="21">
        <v>432807</v>
      </c>
      <c r="K23" s="21">
        <v>341842</v>
      </c>
    </row>
    <row r="24" spans="1:11" ht="18" customHeight="1">
      <c r="A24" s="24"/>
      <c r="B24" s="20"/>
      <c r="C24" s="38"/>
      <c r="D24" s="24"/>
      <c r="E24" s="24"/>
      <c r="F24" s="24"/>
      <c r="G24" s="47" t="s">
        <v>185</v>
      </c>
      <c r="H24" s="24"/>
      <c r="I24" s="24"/>
      <c r="J24" s="24"/>
      <c r="K24" s="24"/>
    </row>
    <row r="25" spans="1:11">
      <c r="A25" s="19" t="s">
        <v>172</v>
      </c>
      <c r="B25" s="20" t="s">
        <v>275</v>
      </c>
      <c r="C25" s="21">
        <v>382002</v>
      </c>
      <c r="D25" s="21">
        <v>434009</v>
      </c>
      <c r="E25" s="21">
        <v>450145</v>
      </c>
      <c r="F25" s="21">
        <v>340926</v>
      </c>
      <c r="G25" s="21">
        <v>324571</v>
      </c>
      <c r="H25" s="21">
        <v>154901</v>
      </c>
      <c r="I25" s="21">
        <v>448790</v>
      </c>
      <c r="J25" s="21">
        <v>373976</v>
      </c>
      <c r="K25" s="21">
        <v>280930</v>
      </c>
    </row>
    <row r="26" spans="1:11" ht="18" customHeight="1">
      <c r="A26" s="24"/>
      <c r="B26" s="20" t="s">
        <v>187</v>
      </c>
      <c r="C26" s="21">
        <v>321862</v>
      </c>
      <c r="D26" s="21">
        <v>485543</v>
      </c>
      <c r="E26" s="21">
        <v>359419</v>
      </c>
      <c r="F26" s="21">
        <v>291564</v>
      </c>
      <c r="G26" s="21">
        <v>277916</v>
      </c>
      <c r="H26" s="21">
        <v>140498</v>
      </c>
      <c r="I26" s="21">
        <v>342962</v>
      </c>
      <c r="J26" s="21">
        <v>328578</v>
      </c>
      <c r="K26" s="21">
        <v>244740</v>
      </c>
    </row>
    <row r="27" spans="1:11">
      <c r="A27" s="24"/>
      <c r="B27" s="20" t="s">
        <v>1</v>
      </c>
      <c r="C27" s="21">
        <v>311731</v>
      </c>
      <c r="D27" s="21">
        <v>379765</v>
      </c>
      <c r="E27" s="21">
        <v>353969</v>
      </c>
      <c r="F27" s="21">
        <v>287018</v>
      </c>
      <c r="G27" s="21">
        <v>275935</v>
      </c>
      <c r="H27" s="21">
        <v>132413</v>
      </c>
      <c r="I27" s="21">
        <v>338024</v>
      </c>
      <c r="J27" s="21">
        <v>323431</v>
      </c>
      <c r="K27" s="21">
        <v>239962</v>
      </c>
    </row>
    <row r="28" spans="1:11">
      <c r="A28" s="24"/>
      <c r="B28" s="20" t="s">
        <v>2</v>
      </c>
      <c r="C28" s="21">
        <v>327235</v>
      </c>
      <c r="D28" s="21">
        <v>415217</v>
      </c>
      <c r="E28" s="21">
        <v>366828</v>
      </c>
      <c r="F28" s="21">
        <v>299822</v>
      </c>
      <c r="G28" s="21">
        <v>284750</v>
      </c>
      <c r="H28" s="21">
        <v>148949</v>
      </c>
      <c r="I28" s="21">
        <v>383445</v>
      </c>
      <c r="J28" s="21">
        <v>321669</v>
      </c>
      <c r="K28" s="21">
        <v>240731</v>
      </c>
    </row>
    <row r="29" spans="1:11">
      <c r="A29" s="24"/>
      <c r="B29" s="20" t="s">
        <v>3</v>
      </c>
      <c r="C29" s="21">
        <v>321855</v>
      </c>
      <c r="D29" s="21">
        <v>367259</v>
      </c>
      <c r="E29" s="21">
        <v>365115</v>
      </c>
      <c r="F29" s="21">
        <v>300539</v>
      </c>
      <c r="G29" s="21">
        <v>287876</v>
      </c>
      <c r="H29" s="21">
        <v>151170</v>
      </c>
      <c r="I29" s="21">
        <v>354071</v>
      </c>
      <c r="J29" s="21">
        <v>329984</v>
      </c>
      <c r="K29" s="21">
        <v>249464</v>
      </c>
    </row>
    <row r="30" spans="1:11">
      <c r="A30" s="24"/>
      <c r="B30" s="20" t="s">
        <v>4</v>
      </c>
      <c r="C30" s="21">
        <v>323345</v>
      </c>
      <c r="D30" s="21">
        <v>444698</v>
      </c>
      <c r="E30" s="21">
        <v>360627</v>
      </c>
      <c r="F30" s="21">
        <v>298339</v>
      </c>
      <c r="G30" s="21">
        <v>277129</v>
      </c>
      <c r="H30" s="21">
        <v>148054</v>
      </c>
      <c r="I30" s="21">
        <v>337550</v>
      </c>
      <c r="J30" s="21">
        <v>339439</v>
      </c>
      <c r="K30" s="21">
        <v>239395</v>
      </c>
    </row>
    <row r="31" spans="1:11">
      <c r="A31" s="24"/>
      <c r="B31" s="20" t="s">
        <v>5</v>
      </c>
      <c r="C31" s="21">
        <v>549123</v>
      </c>
      <c r="D31" s="21">
        <v>470086</v>
      </c>
      <c r="E31" s="21">
        <v>663572</v>
      </c>
      <c r="F31" s="21">
        <v>431702</v>
      </c>
      <c r="G31" s="21">
        <v>356217</v>
      </c>
      <c r="H31" s="21">
        <v>157443</v>
      </c>
      <c r="I31" s="21">
        <v>803652</v>
      </c>
      <c r="J31" s="21">
        <v>517149</v>
      </c>
      <c r="K31" s="21">
        <v>387695</v>
      </c>
    </row>
    <row r="32" spans="1:11">
      <c r="A32" s="24"/>
      <c r="B32" s="20" t="s">
        <v>6</v>
      </c>
      <c r="C32" s="21">
        <v>450010</v>
      </c>
      <c r="D32" s="21">
        <v>448378</v>
      </c>
      <c r="E32" s="21">
        <v>585537</v>
      </c>
      <c r="F32" s="21">
        <v>405175</v>
      </c>
      <c r="G32" s="21">
        <v>467407</v>
      </c>
      <c r="H32" s="21">
        <v>177552</v>
      </c>
      <c r="I32" s="21">
        <v>426964</v>
      </c>
      <c r="J32" s="21">
        <v>388047</v>
      </c>
      <c r="K32" s="21">
        <v>296566</v>
      </c>
    </row>
    <row r="33" spans="1:11">
      <c r="A33" s="24"/>
      <c r="B33" s="20" t="s">
        <v>7</v>
      </c>
      <c r="C33" s="21">
        <v>327419</v>
      </c>
      <c r="D33" s="21">
        <v>490366</v>
      </c>
      <c r="E33" s="21">
        <v>367600</v>
      </c>
      <c r="F33" s="21">
        <v>292887</v>
      </c>
      <c r="G33" s="21">
        <v>286415</v>
      </c>
      <c r="H33" s="21">
        <v>155302</v>
      </c>
      <c r="I33" s="21">
        <v>350044</v>
      </c>
      <c r="J33" s="21">
        <v>325924</v>
      </c>
      <c r="K33" s="21">
        <v>250091</v>
      </c>
    </row>
    <row r="34" spans="1:11">
      <c r="A34" s="24"/>
      <c r="B34" s="20" t="s">
        <v>8</v>
      </c>
      <c r="C34" s="21">
        <v>318023</v>
      </c>
      <c r="D34" s="21">
        <v>361213</v>
      </c>
      <c r="E34" s="21">
        <v>360746</v>
      </c>
      <c r="F34" s="21">
        <v>301258</v>
      </c>
      <c r="G34" s="21">
        <v>270730</v>
      </c>
      <c r="H34" s="21">
        <v>153141</v>
      </c>
      <c r="I34" s="21">
        <v>364778</v>
      </c>
      <c r="J34" s="21">
        <v>334880</v>
      </c>
      <c r="K34" s="21">
        <v>249921</v>
      </c>
    </row>
    <row r="35" spans="1:11">
      <c r="A35" s="24"/>
      <c r="B35" s="20" t="s">
        <v>9</v>
      </c>
      <c r="C35" s="21">
        <v>318751</v>
      </c>
      <c r="D35" s="21">
        <v>372382</v>
      </c>
      <c r="E35" s="21">
        <v>366890</v>
      </c>
      <c r="F35" s="21">
        <v>305105</v>
      </c>
      <c r="G35" s="21">
        <v>273199</v>
      </c>
      <c r="H35" s="21">
        <v>145546</v>
      </c>
      <c r="I35" s="21">
        <v>347471</v>
      </c>
      <c r="J35" s="21">
        <v>331949</v>
      </c>
      <c r="K35" s="21">
        <v>259422</v>
      </c>
    </row>
    <row r="36" spans="1:11">
      <c r="A36" s="24"/>
      <c r="B36" s="20" t="s">
        <v>10</v>
      </c>
      <c r="C36" s="21">
        <v>339925</v>
      </c>
      <c r="D36" s="21">
        <v>405732</v>
      </c>
      <c r="E36" s="21">
        <v>410212</v>
      </c>
      <c r="F36" s="21">
        <v>290761</v>
      </c>
      <c r="G36" s="21">
        <v>286899</v>
      </c>
      <c r="H36" s="21">
        <v>150775</v>
      </c>
      <c r="I36" s="21">
        <v>357117</v>
      </c>
      <c r="J36" s="21">
        <v>381007</v>
      </c>
      <c r="K36" s="21">
        <v>257643</v>
      </c>
    </row>
    <row r="37" spans="1:11">
      <c r="A37" s="24"/>
      <c r="B37" s="20" t="s">
        <v>11</v>
      </c>
      <c r="C37" s="21">
        <v>671565</v>
      </c>
      <c r="D37" s="21">
        <v>578581</v>
      </c>
      <c r="E37" s="21">
        <v>837754</v>
      </c>
      <c r="F37" s="21">
        <v>580703</v>
      </c>
      <c r="G37" s="21">
        <v>540320</v>
      </c>
      <c r="H37" s="21">
        <v>197045</v>
      </c>
      <c r="I37" s="21">
        <v>966455</v>
      </c>
      <c r="J37" s="21">
        <v>562015</v>
      </c>
      <c r="K37" s="21">
        <v>454044</v>
      </c>
    </row>
    <row r="38" spans="1:11" ht="18" customHeight="1">
      <c r="A38" s="24"/>
      <c r="B38" s="20"/>
      <c r="C38" s="38"/>
      <c r="D38" s="24"/>
      <c r="E38" s="24"/>
      <c r="F38" s="24"/>
      <c r="G38" s="47" t="s">
        <v>186</v>
      </c>
      <c r="H38" s="24"/>
      <c r="I38" s="24"/>
      <c r="J38" s="24"/>
      <c r="K38" s="24"/>
    </row>
    <row r="39" spans="1:11">
      <c r="A39" s="19" t="s">
        <v>172</v>
      </c>
      <c r="B39" s="20" t="s">
        <v>275</v>
      </c>
      <c r="C39" s="21">
        <v>191874</v>
      </c>
      <c r="D39" s="21">
        <v>269749</v>
      </c>
      <c r="E39" s="21">
        <v>210680</v>
      </c>
      <c r="F39" s="21">
        <v>137676</v>
      </c>
      <c r="G39" s="21">
        <v>144434</v>
      </c>
      <c r="H39" s="21">
        <v>88815</v>
      </c>
      <c r="I39" s="21">
        <v>307087</v>
      </c>
      <c r="J39" s="21">
        <v>241455</v>
      </c>
      <c r="K39" s="21">
        <v>149063</v>
      </c>
    </row>
    <row r="40" spans="1:11" ht="18" customHeight="1">
      <c r="A40" s="24"/>
      <c r="B40" s="20" t="s">
        <v>187</v>
      </c>
      <c r="C40" s="21">
        <v>165859</v>
      </c>
      <c r="D40" s="21">
        <v>294057</v>
      </c>
      <c r="E40" s="21">
        <v>183046</v>
      </c>
      <c r="F40" s="21">
        <v>112081</v>
      </c>
      <c r="G40" s="21">
        <v>130278</v>
      </c>
      <c r="H40" s="21">
        <v>83642</v>
      </c>
      <c r="I40" s="21">
        <v>236443</v>
      </c>
      <c r="J40" s="21">
        <v>209364</v>
      </c>
      <c r="K40" s="21">
        <v>131354</v>
      </c>
    </row>
    <row r="41" spans="1:11">
      <c r="A41" s="24"/>
      <c r="B41" s="20" t="s">
        <v>1</v>
      </c>
      <c r="C41" s="21">
        <v>161954</v>
      </c>
      <c r="D41" s="21">
        <v>223557</v>
      </c>
      <c r="E41" s="21">
        <v>176950</v>
      </c>
      <c r="F41" s="21">
        <v>121179</v>
      </c>
      <c r="G41" s="21">
        <v>127599</v>
      </c>
      <c r="H41" s="21">
        <v>75685</v>
      </c>
      <c r="I41" s="21">
        <v>241212</v>
      </c>
      <c r="J41" s="21">
        <v>201139</v>
      </c>
      <c r="K41" s="21">
        <v>133720</v>
      </c>
    </row>
    <row r="42" spans="1:11">
      <c r="A42" s="24"/>
      <c r="B42" s="20" t="s">
        <v>2</v>
      </c>
      <c r="C42" s="21">
        <v>168209</v>
      </c>
      <c r="D42" s="21">
        <v>218736</v>
      </c>
      <c r="E42" s="21">
        <v>179470</v>
      </c>
      <c r="F42" s="21">
        <v>128912</v>
      </c>
      <c r="G42" s="21">
        <v>131394</v>
      </c>
      <c r="H42" s="21">
        <v>86852</v>
      </c>
      <c r="I42" s="21">
        <v>257249</v>
      </c>
      <c r="J42" s="21">
        <v>206338</v>
      </c>
      <c r="K42" s="21">
        <v>136045</v>
      </c>
    </row>
    <row r="43" spans="1:11">
      <c r="A43" s="24"/>
      <c r="B43" s="20" t="s">
        <v>3</v>
      </c>
      <c r="C43" s="21">
        <v>168418</v>
      </c>
      <c r="D43" s="21">
        <v>221614</v>
      </c>
      <c r="E43" s="21">
        <v>181788</v>
      </c>
      <c r="F43" s="21">
        <v>122183</v>
      </c>
      <c r="G43" s="21">
        <v>135664</v>
      </c>
      <c r="H43" s="21">
        <v>87358</v>
      </c>
      <c r="I43" s="21">
        <v>256558</v>
      </c>
      <c r="J43" s="21">
        <v>206468</v>
      </c>
      <c r="K43" s="21">
        <v>143569</v>
      </c>
    </row>
    <row r="44" spans="1:11">
      <c r="A44" s="24"/>
      <c r="B44" s="20" t="s">
        <v>4</v>
      </c>
      <c r="C44" s="21">
        <v>166548</v>
      </c>
      <c r="D44" s="21">
        <v>249546</v>
      </c>
      <c r="E44" s="21">
        <v>178291</v>
      </c>
      <c r="F44" s="21">
        <v>124903</v>
      </c>
      <c r="G44" s="21">
        <v>130898</v>
      </c>
      <c r="H44" s="21">
        <v>89933</v>
      </c>
      <c r="I44" s="21">
        <v>244339</v>
      </c>
      <c r="J44" s="21">
        <v>202351</v>
      </c>
      <c r="K44" s="21">
        <v>127751</v>
      </c>
    </row>
    <row r="45" spans="1:11">
      <c r="A45" s="24"/>
      <c r="B45" s="20" t="s">
        <v>5</v>
      </c>
      <c r="C45" s="21">
        <v>256651</v>
      </c>
      <c r="D45" s="21">
        <v>271772</v>
      </c>
      <c r="E45" s="21">
        <v>278473</v>
      </c>
      <c r="F45" s="21">
        <v>167281</v>
      </c>
      <c r="G45" s="21">
        <v>145027</v>
      </c>
      <c r="H45" s="21">
        <v>89291</v>
      </c>
      <c r="I45" s="21">
        <v>548576</v>
      </c>
      <c r="J45" s="21">
        <v>333877</v>
      </c>
      <c r="K45" s="21">
        <v>195706</v>
      </c>
    </row>
    <row r="46" spans="1:11">
      <c r="A46" s="24"/>
      <c r="B46" s="20" t="s">
        <v>6</v>
      </c>
      <c r="C46" s="21">
        <v>216212</v>
      </c>
      <c r="D46" s="21">
        <v>284577</v>
      </c>
      <c r="E46" s="21">
        <v>252670</v>
      </c>
      <c r="F46" s="21">
        <v>160872</v>
      </c>
      <c r="G46" s="21">
        <v>191388</v>
      </c>
      <c r="H46" s="21">
        <v>93458</v>
      </c>
      <c r="I46" s="21">
        <v>299346</v>
      </c>
      <c r="J46" s="21">
        <v>267109</v>
      </c>
      <c r="K46" s="21">
        <v>148054</v>
      </c>
    </row>
    <row r="47" spans="1:11">
      <c r="A47" s="24"/>
      <c r="B47" s="20" t="s">
        <v>7</v>
      </c>
      <c r="C47" s="21">
        <v>172175</v>
      </c>
      <c r="D47" s="21">
        <v>349012</v>
      </c>
      <c r="E47" s="21">
        <v>188013</v>
      </c>
      <c r="F47" s="21">
        <v>128849</v>
      </c>
      <c r="G47" s="21">
        <v>134233</v>
      </c>
      <c r="H47" s="21">
        <v>92342</v>
      </c>
      <c r="I47" s="21">
        <v>232345</v>
      </c>
      <c r="J47" s="21">
        <v>208457</v>
      </c>
      <c r="K47" s="21">
        <v>140009</v>
      </c>
    </row>
    <row r="48" spans="1:11">
      <c r="A48" s="24"/>
      <c r="B48" s="20" t="s">
        <v>8</v>
      </c>
      <c r="C48" s="21">
        <v>170318</v>
      </c>
      <c r="D48" s="21">
        <v>249882</v>
      </c>
      <c r="E48" s="21">
        <v>184909</v>
      </c>
      <c r="F48" s="21">
        <v>130019</v>
      </c>
      <c r="G48" s="21">
        <v>132574</v>
      </c>
      <c r="H48" s="21">
        <v>89326</v>
      </c>
      <c r="I48" s="21">
        <v>242878</v>
      </c>
      <c r="J48" s="21">
        <v>215518</v>
      </c>
      <c r="K48" s="21">
        <v>138775</v>
      </c>
    </row>
    <row r="49" spans="1:11">
      <c r="A49" s="24"/>
      <c r="B49" s="20" t="s">
        <v>9</v>
      </c>
      <c r="C49" s="21">
        <v>168720</v>
      </c>
      <c r="D49" s="21">
        <v>244539</v>
      </c>
      <c r="E49" s="21">
        <v>182332</v>
      </c>
      <c r="F49" s="21">
        <v>133081</v>
      </c>
      <c r="G49" s="21">
        <v>133347</v>
      </c>
      <c r="H49" s="21">
        <v>87516</v>
      </c>
      <c r="I49" s="21">
        <v>235863</v>
      </c>
      <c r="J49" s="21">
        <v>210066</v>
      </c>
      <c r="K49" s="21">
        <v>142317</v>
      </c>
    </row>
    <row r="50" spans="1:11">
      <c r="A50" s="24"/>
      <c r="B50" s="20" t="s">
        <v>10</v>
      </c>
      <c r="C50" s="21">
        <v>180102</v>
      </c>
      <c r="D50" s="21">
        <v>248990</v>
      </c>
      <c r="E50" s="21">
        <v>200103</v>
      </c>
      <c r="F50" s="21">
        <v>122959</v>
      </c>
      <c r="G50" s="21">
        <v>137845</v>
      </c>
      <c r="H50" s="21">
        <v>89036</v>
      </c>
      <c r="I50" s="21">
        <v>237368</v>
      </c>
      <c r="J50" s="21">
        <v>242156</v>
      </c>
      <c r="K50" s="21">
        <v>140910</v>
      </c>
    </row>
    <row r="51" spans="1:11">
      <c r="A51" s="24"/>
      <c r="B51" s="20" t="s">
        <v>11</v>
      </c>
      <c r="C51" s="21">
        <v>306028</v>
      </c>
      <c r="D51" s="21">
        <v>389410</v>
      </c>
      <c r="E51" s="21">
        <v>340670</v>
      </c>
      <c r="F51" s="21">
        <v>198714</v>
      </c>
      <c r="G51" s="21">
        <v>207173</v>
      </c>
      <c r="H51" s="21">
        <v>100731</v>
      </c>
      <c r="I51" s="21">
        <v>634558</v>
      </c>
      <c r="J51" s="21">
        <v>389875</v>
      </c>
      <c r="K51" s="21">
        <v>208185</v>
      </c>
    </row>
    <row r="52" spans="1:11" ht="5.0999999999999996" customHeight="1">
      <c r="A52" s="17"/>
      <c r="B52" s="18"/>
      <c r="C52" s="17"/>
      <c r="D52" s="17"/>
      <c r="E52" s="17"/>
      <c r="F52" s="17"/>
      <c r="G52" s="17"/>
      <c r="H52" s="17"/>
      <c r="I52" s="17"/>
      <c r="J52" s="17"/>
      <c r="K52" s="17"/>
    </row>
    <row r="53" spans="1:11">
      <c r="A53" s="25" t="s">
        <v>270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>
      <c r="A54" s="4" t="s">
        <v>190</v>
      </c>
      <c r="B54" s="4"/>
      <c r="C54" s="4"/>
      <c r="D54" s="4"/>
      <c r="E54" s="4"/>
      <c r="F54" s="4"/>
      <c r="G54" s="4"/>
      <c r="H54" s="4"/>
      <c r="I54" s="4"/>
      <c r="J54" s="4"/>
      <c r="K54" s="4"/>
    </row>
  </sheetData>
  <mergeCells count="2">
    <mergeCell ref="A5:J5"/>
    <mergeCell ref="A8:B9"/>
  </mergeCells>
  <phoneticPr fontId="3"/>
  <pageMargins left="0.59055118110236227" right="0.39370078740157483" top="0.39370078740157483" bottom="0.39370078740157483" header="0.31496062992125984" footer="0.31496062992125984"/>
  <pageSetup paperSize="9" firstPageNumber="93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50"/>
  <sheetViews>
    <sheetView tabSelected="1" zoomScaleNormal="100" zoomScaleSheetLayoutView="100" workbookViewId="0"/>
  </sheetViews>
  <sheetFormatPr defaultRowHeight="13.5"/>
  <cols>
    <col min="1" max="1" width="7.875" style="36" customWidth="1"/>
    <col min="2" max="2" width="5.875" style="36" customWidth="1"/>
    <col min="3" max="11" width="8.875" style="36" customWidth="1"/>
    <col min="12" max="16384" width="9" style="36"/>
  </cols>
  <sheetData>
    <row r="1" spans="1:13">
      <c r="A1" s="4" t="s">
        <v>335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4.25">
      <c r="A3" s="1" t="s">
        <v>227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>
      <c r="A4" s="4" t="s">
        <v>170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>
      <c r="A5" s="108" t="s">
        <v>13</v>
      </c>
      <c r="B5" s="109"/>
      <c r="C5" s="37"/>
      <c r="D5" s="92"/>
      <c r="E5" s="92"/>
      <c r="F5" s="92"/>
      <c r="G5" s="92" t="s">
        <v>22</v>
      </c>
      <c r="H5" s="92"/>
      <c r="I5" s="92"/>
      <c r="J5" s="92"/>
      <c r="K5" s="92"/>
    </row>
    <row r="6" spans="1:13" ht="27" customHeight="1">
      <c r="A6" s="108"/>
      <c r="B6" s="109"/>
      <c r="C6" s="90" t="s">
        <v>15</v>
      </c>
      <c r="D6" s="90" t="s">
        <v>16</v>
      </c>
      <c r="E6" s="90" t="s">
        <v>17</v>
      </c>
      <c r="F6" s="90" t="s">
        <v>175</v>
      </c>
      <c r="G6" s="90" t="s">
        <v>176</v>
      </c>
      <c r="H6" s="44" t="s">
        <v>177</v>
      </c>
      <c r="I6" s="90" t="s">
        <v>178</v>
      </c>
      <c r="J6" s="90" t="s">
        <v>179</v>
      </c>
      <c r="K6" s="45" t="s">
        <v>21</v>
      </c>
    </row>
    <row r="7" spans="1:13" ht="18" customHeight="1">
      <c r="A7" s="24"/>
      <c r="B7" s="46"/>
      <c r="C7" s="38"/>
      <c r="D7" s="24"/>
      <c r="E7" s="24"/>
      <c r="F7" s="24"/>
      <c r="G7" s="47" t="s">
        <v>184</v>
      </c>
      <c r="H7" s="24"/>
      <c r="I7" s="24"/>
      <c r="J7" s="24"/>
      <c r="K7" s="24"/>
    </row>
    <row r="8" spans="1:13">
      <c r="A8" s="19" t="s">
        <v>172</v>
      </c>
      <c r="B8" s="20" t="s">
        <v>275</v>
      </c>
      <c r="C8" s="21">
        <v>327487</v>
      </c>
      <c r="D8" s="21">
        <v>481212</v>
      </c>
      <c r="E8" s="21">
        <v>409438</v>
      </c>
      <c r="F8" s="21">
        <v>297027</v>
      </c>
      <c r="G8" s="21">
        <v>216961</v>
      </c>
      <c r="H8" s="21">
        <v>142241</v>
      </c>
      <c r="I8" s="21">
        <v>445230</v>
      </c>
      <c r="J8" s="21">
        <v>312265</v>
      </c>
      <c r="K8" s="21">
        <v>193848</v>
      </c>
      <c r="M8" s="21"/>
    </row>
    <row r="9" spans="1:13" ht="18" customHeight="1">
      <c r="A9" s="24"/>
      <c r="B9" s="20" t="s">
        <v>187</v>
      </c>
      <c r="C9" s="21">
        <v>270203</v>
      </c>
      <c r="D9" s="21">
        <v>525362</v>
      </c>
      <c r="E9" s="21">
        <v>325751</v>
      </c>
      <c r="F9" s="21">
        <v>234169</v>
      </c>
      <c r="G9" s="21">
        <v>186688</v>
      </c>
      <c r="H9" s="21">
        <v>134160</v>
      </c>
      <c r="I9" s="21">
        <v>345301</v>
      </c>
      <c r="J9" s="21">
        <v>270542</v>
      </c>
      <c r="K9" s="21">
        <v>171192</v>
      </c>
    </row>
    <row r="10" spans="1:13">
      <c r="A10" s="24"/>
      <c r="B10" s="20" t="s">
        <v>1</v>
      </c>
      <c r="C10" s="21">
        <v>262567</v>
      </c>
      <c r="D10" s="21">
        <v>371973</v>
      </c>
      <c r="E10" s="21">
        <v>321280</v>
      </c>
      <c r="F10" s="21">
        <v>241383</v>
      </c>
      <c r="G10" s="21">
        <v>183627</v>
      </c>
      <c r="H10" s="21">
        <v>122314</v>
      </c>
      <c r="I10" s="21">
        <v>345153</v>
      </c>
      <c r="J10" s="21">
        <v>261773</v>
      </c>
      <c r="K10" s="21">
        <v>168143</v>
      </c>
    </row>
    <row r="11" spans="1:13">
      <c r="A11" s="24"/>
      <c r="B11" s="20" t="s">
        <v>2</v>
      </c>
      <c r="C11" s="21">
        <v>277022</v>
      </c>
      <c r="D11" s="21">
        <v>462230</v>
      </c>
      <c r="E11" s="21">
        <v>328270</v>
      </c>
      <c r="F11" s="21">
        <v>260123</v>
      </c>
      <c r="G11" s="21">
        <v>193696</v>
      </c>
      <c r="H11" s="21">
        <v>138013</v>
      </c>
      <c r="I11" s="21">
        <v>390232</v>
      </c>
      <c r="J11" s="21">
        <v>265424</v>
      </c>
      <c r="K11" s="21">
        <v>172766</v>
      </c>
    </row>
    <row r="12" spans="1:13">
      <c r="A12" s="24"/>
      <c r="B12" s="20" t="s">
        <v>3</v>
      </c>
      <c r="C12" s="21">
        <v>275971</v>
      </c>
      <c r="D12" s="21">
        <v>388811</v>
      </c>
      <c r="E12" s="21">
        <v>333320</v>
      </c>
      <c r="F12" s="21">
        <v>253815</v>
      </c>
      <c r="G12" s="21">
        <v>202981</v>
      </c>
      <c r="H12" s="21">
        <v>136345</v>
      </c>
      <c r="I12" s="21">
        <v>365793</v>
      </c>
      <c r="J12" s="21">
        <v>269321</v>
      </c>
      <c r="K12" s="21">
        <v>180102</v>
      </c>
    </row>
    <row r="13" spans="1:13">
      <c r="A13" s="24"/>
      <c r="B13" s="20" t="s">
        <v>4</v>
      </c>
      <c r="C13" s="21">
        <v>273670</v>
      </c>
      <c r="D13" s="21">
        <v>576030</v>
      </c>
      <c r="E13" s="21">
        <v>328650</v>
      </c>
      <c r="F13" s="21">
        <v>247139</v>
      </c>
      <c r="G13" s="21">
        <v>185501</v>
      </c>
      <c r="H13" s="21">
        <v>136008</v>
      </c>
      <c r="I13" s="21">
        <v>340557</v>
      </c>
      <c r="J13" s="21">
        <v>269098</v>
      </c>
      <c r="K13" s="21">
        <v>166889</v>
      </c>
    </row>
    <row r="14" spans="1:13">
      <c r="A14" s="24"/>
      <c r="B14" s="20" t="s">
        <v>5</v>
      </c>
      <c r="C14" s="21">
        <v>499683</v>
      </c>
      <c r="D14" s="21">
        <v>549246</v>
      </c>
      <c r="E14" s="21">
        <v>621130</v>
      </c>
      <c r="F14" s="21">
        <v>381242</v>
      </c>
      <c r="G14" s="21">
        <v>254712</v>
      </c>
      <c r="H14" s="21">
        <v>145802</v>
      </c>
      <c r="I14" s="21">
        <v>810604</v>
      </c>
      <c r="J14" s="21">
        <v>464360</v>
      </c>
      <c r="K14" s="21">
        <v>262810</v>
      </c>
    </row>
    <row r="15" spans="1:13">
      <c r="A15" s="24"/>
      <c r="B15" s="20" t="s">
        <v>6</v>
      </c>
      <c r="C15" s="21">
        <v>367589</v>
      </c>
      <c r="D15" s="21">
        <v>497072</v>
      </c>
      <c r="E15" s="21">
        <v>519393</v>
      </c>
      <c r="F15" s="21">
        <v>365481</v>
      </c>
      <c r="G15" s="21">
        <v>300230</v>
      </c>
      <c r="H15" s="21">
        <v>158820</v>
      </c>
      <c r="I15" s="21">
        <v>394804</v>
      </c>
      <c r="J15" s="21">
        <v>315618</v>
      </c>
      <c r="K15" s="21">
        <v>201186</v>
      </c>
    </row>
    <row r="16" spans="1:13">
      <c r="A16" s="24"/>
      <c r="B16" s="20" t="s">
        <v>7</v>
      </c>
      <c r="C16" s="21">
        <v>274264</v>
      </c>
      <c r="D16" s="21">
        <v>530222</v>
      </c>
      <c r="E16" s="21">
        <v>326702</v>
      </c>
      <c r="F16" s="21">
        <v>252492</v>
      </c>
      <c r="G16" s="21">
        <v>189233</v>
      </c>
      <c r="H16" s="21">
        <v>140096</v>
      </c>
      <c r="I16" s="21">
        <v>337675</v>
      </c>
      <c r="J16" s="21">
        <v>267815</v>
      </c>
      <c r="K16" s="21">
        <v>176198</v>
      </c>
    </row>
    <row r="17" spans="1:11">
      <c r="A17" s="24"/>
      <c r="B17" s="20" t="s">
        <v>8</v>
      </c>
      <c r="C17" s="21">
        <v>271561</v>
      </c>
      <c r="D17" s="21">
        <v>398638</v>
      </c>
      <c r="E17" s="21">
        <v>327239</v>
      </c>
      <c r="F17" s="21">
        <v>256554</v>
      </c>
      <c r="G17" s="21">
        <v>181779</v>
      </c>
      <c r="H17" s="21">
        <v>141828</v>
      </c>
      <c r="I17" s="21">
        <v>352403</v>
      </c>
      <c r="J17" s="21">
        <v>267825</v>
      </c>
      <c r="K17" s="21">
        <v>180493</v>
      </c>
    </row>
    <row r="18" spans="1:11">
      <c r="A18" s="24"/>
      <c r="B18" s="20" t="s">
        <v>9</v>
      </c>
      <c r="C18" s="21">
        <v>270300</v>
      </c>
      <c r="D18" s="21">
        <v>379310</v>
      </c>
      <c r="E18" s="21">
        <v>330258</v>
      </c>
      <c r="F18" s="21">
        <v>259463</v>
      </c>
      <c r="G18" s="21">
        <v>185852</v>
      </c>
      <c r="H18" s="21">
        <v>132014</v>
      </c>
      <c r="I18" s="21">
        <v>337031</v>
      </c>
      <c r="J18" s="21">
        <v>271312</v>
      </c>
      <c r="K18" s="21">
        <v>179257</v>
      </c>
    </row>
    <row r="19" spans="1:11">
      <c r="A19" s="24"/>
      <c r="B19" s="20" t="s">
        <v>10</v>
      </c>
      <c r="C19" s="21">
        <v>294792</v>
      </c>
      <c r="D19" s="21">
        <v>458458</v>
      </c>
      <c r="E19" s="21">
        <v>373756</v>
      </c>
      <c r="F19" s="21">
        <v>265513</v>
      </c>
      <c r="G19" s="21">
        <v>186629</v>
      </c>
      <c r="H19" s="21">
        <v>135806</v>
      </c>
      <c r="I19" s="21">
        <v>340065</v>
      </c>
      <c r="J19" s="21">
        <v>321084</v>
      </c>
      <c r="K19" s="21">
        <v>183054</v>
      </c>
    </row>
    <row r="20" spans="1:11">
      <c r="A20" s="24"/>
      <c r="B20" s="20" t="s">
        <v>11</v>
      </c>
      <c r="C20" s="21">
        <v>588294</v>
      </c>
      <c r="D20" s="21">
        <v>638697</v>
      </c>
      <c r="E20" s="21">
        <v>770773</v>
      </c>
      <c r="F20" s="21">
        <v>550766</v>
      </c>
      <c r="G20" s="21">
        <v>353131</v>
      </c>
      <c r="H20" s="21">
        <v>185434</v>
      </c>
      <c r="I20" s="21">
        <v>954038</v>
      </c>
      <c r="J20" s="21">
        <v>497803</v>
      </c>
      <c r="K20" s="21">
        <v>281771</v>
      </c>
    </row>
    <row r="21" spans="1:11" ht="18" customHeight="1">
      <c r="A21" s="24"/>
      <c r="B21" s="20"/>
      <c r="C21" s="38"/>
      <c r="D21" s="24"/>
      <c r="E21" s="24"/>
      <c r="F21" s="24"/>
      <c r="G21" s="47" t="s">
        <v>185</v>
      </c>
      <c r="H21" s="24"/>
      <c r="I21" s="24"/>
      <c r="J21" s="24"/>
      <c r="K21" s="24"/>
    </row>
    <row r="22" spans="1:11">
      <c r="A22" s="19" t="s">
        <v>172</v>
      </c>
      <c r="B22" s="20" t="s">
        <v>275</v>
      </c>
      <c r="C22" s="21">
        <v>423008</v>
      </c>
      <c r="D22" s="21">
        <v>517048</v>
      </c>
      <c r="E22" s="21">
        <v>475686</v>
      </c>
      <c r="F22" s="21">
        <v>382991</v>
      </c>
      <c r="G22" s="21">
        <v>334570</v>
      </c>
      <c r="H22" s="21">
        <v>199846</v>
      </c>
      <c r="I22" s="21">
        <v>505244</v>
      </c>
      <c r="J22" s="21">
        <v>407671</v>
      </c>
      <c r="K22" s="21">
        <v>250498</v>
      </c>
    </row>
    <row r="23" spans="1:11" ht="18" customHeight="1">
      <c r="A23" s="24"/>
      <c r="B23" s="20" t="s">
        <v>187</v>
      </c>
      <c r="C23" s="21">
        <v>344810</v>
      </c>
      <c r="D23" s="21">
        <v>569708</v>
      </c>
      <c r="E23" s="21">
        <v>372077</v>
      </c>
      <c r="F23" s="21">
        <v>306311</v>
      </c>
      <c r="G23" s="21">
        <v>278339</v>
      </c>
      <c r="H23" s="21">
        <v>185445</v>
      </c>
      <c r="I23" s="21">
        <v>396705</v>
      </c>
      <c r="J23" s="21">
        <v>358180</v>
      </c>
      <c r="K23" s="21">
        <v>219064</v>
      </c>
    </row>
    <row r="24" spans="1:11">
      <c r="A24" s="24"/>
      <c r="B24" s="20" t="s">
        <v>1</v>
      </c>
      <c r="C24" s="21">
        <v>334411</v>
      </c>
      <c r="D24" s="21">
        <v>403631</v>
      </c>
      <c r="E24" s="21">
        <v>368064</v>
      </c>
      <c r="F24" s="21">
        <v>310227</v>
      </c>
      <c r="G24" s="21">
        <v>272640</v>
      </c>
      <c r="H24" s="21">
        <v>173453</v>
      </c>
      <c r="I24" s="21">
        <v>390547</v>
      </c>
      <c r="J24" s="21">
        <v>351021</v>
      </c>
      <c r="K24" s="21">
        <v>212413</v>
      </c>
    </row>
    <row r="25" spans="1:11">
      <c r="A25" s="24"/>
      <c r="B25" s="20" t="s">
        <v>2</v>
      </c>
      <c r="C25" s="21">
        <v>353967</v>
      </c>
      <c r="D25" s="21">
        <v>515042</v>
      </c>
      <c r="E25" s="21">
        <v>378780</v>
      </c>
      <c r="F25" s="21">
        <v>317334</v>
      </c>
      <c r="G25" s="21">
        <v>293152</v>
      </c>
      <c r="H25" s="21">
        <v>194054</v>
      </c>
      <c r="I25" s="21">
        <v>450751</v>
      </c>
      <c r="J25" s="21">
        <v>348119</v>
      </c>
      <c r="K25" s="21">
        <v>217977</v>
      </c>
    </row>
    <row r="26" spans="1:11">
      <c r="A26" s="24"/>
      <c r="B26" s="20" t="s">
        <v>3</v>
      </c>
      <c r="C26" s="21">
        <v>351022</v>
      </c>
      <c r="D26" s="21">
        <v>417256</v>
      </c>
      <c r="E26" s="21">
        <v>383830</v>
      </c>
      <c r="F26" s="21">
        <v>331759</v>
      </c>
      <c r="G26" s="21">
        <v>304718</v>
      </c>
      <c r="H26" s="21">
        <v>190315</v>
      </c>
      <c r="I26" s="21">
        <v>410529</v>
      </c>
      <c r="J26" s="21">
        <v>354300</v>
      </c>
      <c r="K26" s="21">
        <v>224949</v>
      </c>
    </row>
    <row r="27" spans="1:11">
      <c r="A27" s="24"/>
      <c r="B27" s="20" t="s">
        <v>4</v>
      </c>
      <c r="C27" s="21">
        <v>350318</v>
      </c>
      <c r="D27" s="21">
        <v>616207</v>
      </c>
      <c r="E27" s="21">
        <v>378752</v>
      </c>
      <c r="F27" s="21">
        <v>312181</v>
      </c>
      <c r="G27" s="21">
        <v>277749</v>
      </c>
      <c r="H27" s="21">
        <v>185863</v>
      </c>
      <c r="I27" s="21">
        <v>382785</v>
      </c>
      <c r="J27" s="21">
        <v>364184</v>
      </c>
      <c r="K27" s="21">
        <v>214981</v>
      </c>
    </row>
    <row r="28" spans="1:11">
      <c r="A28" s="24"/>
      <c r="B28" s="20" t="s">
        <v>5</v>
      </c>
      <c r="C28" s="21">
        <v>655785</v>
      </c>
      <c r="D28" s="21">
        <v>595965</v>
      </c>
      <c r="E28" s="21">
        <v>733529</v>
      </c>
      <c r="F28" s="21">
        <v>482083</v>
      </c>
      <c r="G28" s="21">
        <v>425887</v>
      </c>
      <c r="H28" s="21">
        <v>205840</v>
      </c>
      <c r="I28" s="21">
        <v>913588</v>
      </c>
      <c r="J28" s="21">
        <v>571748</v>
      </c>
      <c r="K28" s="21">
        <v>355970</v>
      </c>
    </row>
    <row r="29" spans="1:11">
      <c r="A29" s="24"/>
      <c r="B29" s="20" t="s">
        <v>6</v>
      </c>
      <c r="C29" s="21">
        <v>484843</v>
      </c>
      <c r="D29" s="21">
        <v>530523</v>
      </c>
      <c r="E29" s="21">
        <v>612493</v>
      </c>
      <c r="F29" s="21">
        <v>477337</v>
      </c>
      <c r="G29" s="21">
        <v>471792</v>
      </c>
      <c r="H29" s="21">
        <v>236163</v>
      </c>
      <c r="I29" s="21">
        <v>447869</v>
      </c>
      <c r="J29" s="21">
        <v>412114</v>
      </c>
      <c r="K29" s="21">
        <v>263596</v>
      </c>
    </row>
    <row r="30" spans="1:11">
      <c r="A30" s="24"/>
      <c r="B30" s="20" t="s">
        <v>7</v>
      </c>
      <c r="C30" s="21">
        <v>347481</v>
      </c>
      <c r="D30" s="21">
        <v>561687</v>
      </c>
      <c r="E30" s="21">
        <v>376420</v>
      </c>
      <c r="F30" s="21">
        <v>315143</v>
      </c>
      <c r="G30" s="21">
        <v>278839</v>
      </c>
      <c r="H30" s="21">
        <v>191246</v>
      </c>
      <c r="I30" s="21">
        <v>379784</v>
      </c>
      <c r="J30" s="21">
        <v>354676</v>
      </c>
      <c r="K30" s="21">
        <v>223227</v>
      </c>
    </row>
    <row r="31" spans="1:11">
      <c r="A31" s="24"/>
      <c r="B31" s="20" t="s">
        <v>8</v>
      </c>
      <c r="C31" s="21">
        <v>343442</v>
      </c>
      <c r="D31" s="21">
        <v>424448</v>
      </c>
      <c r="E31" s="21">
        <v>376116</v>
      </c>
      <c r="F31" s="21">
        <v>324358</v>
      </c>
      <c r="G31" s="21">
        <v>269831</v>
      </c>
      <c r="H31" s="21">
        <v>194264</v>
      </c>
      <c r="I31" s="21">
        <v>401005</v>
      </c>
      <c r="J31" s="21">
        <v>355590</v>
      </c>
      <c r="K31" s="21">
        <v>224930</v>
      </c>
    </row>
    <row r="32" spans="1:11">
      <c r="A32" s="24"/>
      <c r="B32" s="20" t="s">
        <v>9</v>
      </c>
      <c r="C32" s="21">
        <v>342297</v>
      </c>
      <c r="D32" s="21">
        <v>401823</v>
      </c>
      <c r="E32" s="21">
        <v>379196</v>
      </c>
      <c r="F32" s="21">
        <v>328755</v>
      </c>
      <c r="G32" s="21">
        <v>271074</v>
      </c>
      <c r="H32" s="21">
        <v>178826</v>
      </c>
      <c r="I32" s="21">
        <v>383937</v>
      </c>
      <c r="J32" s="21">
        <v>363848</v>
      </c>
      <c r="K32" s="21">
        <v>229488</v>
      </c>
    </row>
    <row r="33" spans="1:11">
      <c r="A33" s="24"/>
      <c r="B33" s="20" t="s">
        <v>10</v>
      </c>
      <c r="C33" s="21">
        <v>375214</v>
      </c>
      <c r="D33" s="21">
        <v>496348</v>
      </c>
      <c r="E33" s="21">
        <v>431064</v>
      </c>
      <c r="F33" s="21">
        <v>351245</v>
      </c>
      <c r="G33" s="21">
        <v>278931</v>
      </c>
      <c r="H33" s="21">
        <v>185408</v>
      </c>
      <c r="I33" s="21">
        <v>387084</v>
      </c>
      <c r="J33" s="21">
        <v>426683</v>
      </c>
      <c r="K33" s="21">
        <v>230456</v>
      </c>
    </row>
    <row r="34" spans="1:11">
      <c r="A34" s="24"/>
      <c r="B34" s="20" t="s">
        <v>11</v>
      </c>
      <c r="C34" s="21">
        <v>788941</v>
      </c>
      <c r="D34" s="21">
        <v>673489</v>
      </c>
      <c r="E34" s="21">
        <v>912373</v>
      </c>
      <c r="F34" s="21">
        <v>748536</v>
      </c>
      <c r="G34" s="21">
        <v>594196</v>
      </c>
      <c r="H34" s="21">
        <v>276430</v>
      </c>
      <c r="I34" s="21">
        <v>1098778</v>
      </c>
      <c r="J34" s="21">
        <v>627102</v>
      </c>
      <c r="K34" s="21">
        <v>384426</v>
      </c>
    </row>
    <row r="35" spans="1:11" ht="18" customHeight="1">
      <c r="A35" s="24"/>
      <c r="B35" s="20"/>
      <c r="C35" s="38"/>
      <c r="D35" s="24"/>
      <c r="E35" s="24"/>
      <c r="F35" s="24"/>
      <c r="G35" s="47" t="s">
        <v>186</v>
      </c>
      <c r="H35" s="24"/>
      <c r="I35" s="24"/>
      <c r="J35" s="24"/>
      <c r="K35" s="24"/>
    </row>
    <row r="36" spans="1:11">
      <c r="A36" s="19" t="s">
        <v>172</v>
      </c>
      <c r="B36" s="20" t="s">
        <v>275</v>
      </c>
      <c r="C36" s="21">
        <v>212770</v>
      </c>
      <c r="D36" s="21">
        <v>309297</v>
      </c>
      <c r="E36" s="21">
        <v>222128</v>
      </c>
      <c r="F36" s="21">
        <v>147893</v>
      </c>
      <c r="G36" s="21">
        <v>137765</v>
      </c>
      <c r="H36" s="21">
        <v>104372</v>
      </c>
      <c r="I36" s="21">
        <v>378272</v>
      </c>
      <c r="J36" s="21">
        <v>273938</v>
      </c>
      <c r="K36" s="21">
        <v>135793</v>
      </c>
    </row>
    <row r="37" spans="1:11" ht="18" customHeight="1">
      <c r="A37" s="24"/>
      <c r="B37" s="20" t="s">
        <v>187</v>
      </c>
      <c r="C37" s="21">
        <v>180664</v>
      </c>
      <c r="D37" s="21">
        <v>335407</v>
      </c>
      <c r="E37" s="21">
        <v>190380</v>
      </c>
      <c r="F37" s="21">
        <v>112364</v>
      </c>
      <c r="G37" s="21">
        <v>123918</v>
      </c>
      <c r="H37" s="21">
        <v>101053</v>
      </c>
      <c r="I37" s="21">
        <v>285781</v>
      </c>
      <c r="J37" s="21">
        <v>236946</v>
      </c>
      <c r="K37" s="21">
        <v>122938</v>
      </c>
    </row>
    <row r="38" spans="1:11">
      <c r="A38" s="24"/>
      <c r="B38" s="20" t="s">
        <v>1</v>
      </c>
      <c r="C38" s="21">
        <v>176219</v>
      </c>
      <c r="D38" s="21">
        <v>238475</v>
      </c>
      <c r="E38" s="21">
        <v>185042</v>
      </c>
      <c r="F38" s="21">
        <v>123436</v>
      </c>
      <c r="G38" s="21">
        <v>121551</v>
      </c>
      <c r="H38" s="21">
        <v>89659</v>
      </c>
      <c r="I38" s="21">
        <v>292489</v>
      </c>
      <c r="J38" s="21">
        <v>227389</v>
      </c>
      <c r="K38" s="21">
        <v>123385</v>
      </c>
    </row>
    <row r="39" spans="1:11">
      <c r="A39" s="24"/>
      <c r="B39" s="20" t="s">
        <v>2</v>
      </c>
      <c r="C39" s="21">
        <v>184625</v>
      </c>
      <c r="D39" s="21">
        <v>236519</v>
      </c>
      <c r="E39" s="21">
        <v>185518</v>
      </c>
      <c r="F39" s="21">
        <v>139033</v>
      </c>
      <c r="G39" s="21">
        <v>130179</v>
      </c>
      <c r="H39" s="21">
        <v>102125</v>
      </c>
      <c r="I39" s="21">
        <v>319588</v>
      </c>
      <c r="J39" s="21">
        <v>233265</v>
      </c>
      <c r="K39" s="21">
        <v>128904</v>
      </c>
    </row>
    <row r="40" spans="1:11">
      <c r="A40" s="24"/>
      <c r="B40" s="20" t="s">
        <v>3</v>
      </c>
      <c r="C40" s="21">
        <v>185553</v>
      </c>
      <c r="D40" s="21">
        <v>241085</v>
      </c>
      <c r="E40" s="21">
        <v>191049</v>
      </c>
      <c r="F40" s="21">
        <v>125989</v>
      </c>
      <c r="G40" s="21">
        <v>136124</v>
      </c>
      <c r="H40" s="21">
        <v>101998</v>
      </c>
      <c r="I40" s="21">
        <v>314863</v>
      </c>
      <c r="J40" s="21">
        <v>234657</v>
      </c>
      <c r="K40" s="21">
        <v>129326</v>
      </c>
    </row>
    <row r="41" spans="1:11">
      <c r="A41" s="24"/>
      <c r="B41" s="20" t="s">
        <v>4</v>
      </c>
      <c r="C41" s="21">
        <v>181254</v>
      </c>
      <c r="D41" s="21">
        <v>363416</v>
      </c>
      <c r="E41" s="21">
        <v>187849</v>
      </c>
      <c r="F41" s="21">
        <v>127938</v>
      </c>
      <c r="G41" s="21">
        <v>125892</v>
      </c>
      <c r="H41" s="21">
        <v>103550</v>
      </c>
      <c r="I41" s="21">
        <v>293854</v>
      </c>
      <c r="J41" s="21">
        <v>230074</v>
      </c>
      <c r="K41" s="21">
        <v>117441</v>
      </c>
    </row>
    <row r="42" spans="1:11">
      <c r="A42" s="24"/>
      <c r="B42" s="20" t="s">
        <v>5</v>
      </c>
      <c r="C42" s="21">
        <v>310311</v>
      </c>
      <c r="D42" s="21">
        <v>335039</v>
      </c>
      <c r="E42" s="21">
        <v>305548</v>
      </c>
      <c r="F42" s="21">
        <v>176914</v>
      </c>
      <c r="G42" s="21">
        <v>144503</v>
      </c>
      <c r="H42" s="21">
        <v>106713</v>
      </c>
      <c r="I42" s="21">
        <v>696299</v>
      </c>
      <c r="J42" s="21">
        <v>420037</v>
      </c>
      <c r="K42" s="21">
        <v>164989</v>
      </c>
    </row>
    <row r="43" spans="1:11">
      <c r="A43" s="24"/>
      <c r="B43" s="20" t="s">
        <v>6</v>
      </c>
      <c r="C43" s="21">
        <v>226700</v>
      </c>
      <c r="D43" s="21">
        <v>344828</v>
      </c>
      <c r="E43" s="21">
        <v>259984</v>
      </c>
      <c r="F43" s="21">
        <v>180619</v>
      </c>
      <c r="G43" s="21">
        <v>180780</v>
      </c>
      <c r="H43" s="21">
        <v>108334</v>
      </c>
      <c r="I43" s="21">
        <v>335344</v>
      </c>
      <c r="J43" s="21">
        <v>275870</v>
      </c>
      <c r="K43" s="21">
        <v>137247</v>
      </c>
    </row>
    <row r="44" spans="1:11">
      <c r="A44" s="24"/>
      <c r="B44" s="20" t="s">
        <v>7</v>
      </c>
      <c r="C44" s="21">
        <v>185134</v>
      </c>
      <c r="D44" s="21">
        <v>364959</v>
      </c>
      <c r="E44" s="21">
        <v>188554</v>
      </c>
      <c r="F44" s="21">
        <v>140049</v>
      </c>
      <c r="G44" s="21">
        <v>125700</v>
      </c>
      <c r="H44" s="21">
        <v>105684</v>
      </c>
      <c r="I44" s="21">
        <v>290314</v>
      </c>
      <c r="J44" s="21">
        <v>231820</v>
      </c>
      <c r="K44" s="21">
        <v>128116</v>
      </c>
    </row>
    <row r="45" spans="1:11">
      <c r="A45" s="24"/>
      <c r="B45" s="20" t="s">
        <v>8</v>
      </c>
      <c r="C45" s="21">
        <v>184895</v>
      </c>
      <c r="D45" s="21">
        <v>263539</v>
      </c>
      <c r="E45" s="21">
        <v>191203</v>
      </c>
      <c r="F45" s="21">
        <v>139692</v>
      </c>
      <c r="G45" s="21">
        <v>122881</v>
      </c>
      <c r="H45" s="21">
        <v>105910</v>
      </c>
      <c r="I45" s="21">
        <v>298727</v>
      </c>
      <c r="J45" s="21">
        <v>231395</v>
      </c>
      <c r="K45" s="21">
        <v>134978</v>
      </c>
    </row>
    <row r="46" spans="1:11">
      <c r="A46" s="24"/>
      <c r="B46" s="20" t="s">
        <v>9</v>
      </c>
      <c r="C46" s="21">
        <v>183682</v>
      </c>
      <c r="D46" s="21">
        <v>263795</v>
      </c>
      <c r="E46" s="21">
        <v>190632</v>
      </c>
      <c r="F46" s="21">
        <v>144761</v>
      </c>
      <c r="G46" s="21">
        <v>126790</v>
      </c>
      <c r="H46" s="21">
        <v>100292</v>
      </c>
      <c r="I46" s="21">
        <v>286410</v>
      </c>
      <c r="J46" s="21">
        <v>233052</v>
      </c>
      <c r="K46" s="21">
        <v>130115</v>
      </c>
    </row>
    <row r="47" spans="1:11">
      <c r="A47" s="24"/>
      <c r="B47" s="20" t="s">
        <v>10</v>
      </c>
      <c r="C47" s="21">
        <v>200271</v>
      </c>
      <c r="D47" s="21">
        <v>269682</v>
      </c>
      <c r="E47" s="21">
        <v>211230</v>
      </c>
      <c r="F47" s="21">
        <v>142451</v>
      </c>
      <c r="G47" s="21">
        <v>124225</v>
      </c>
      <c r="H47" s="21">
        <v>102406</v>
      </c>
      <c r="I47" s="21">
        <v>289951</v>
      </c>
      <c r="J47" s="21">
        <v>280148</v>
      </c>
      <c r="K47" s="21">
        <v>133660</v>
      </c>
    </row>
    <row r="48" spans="1:11">
      <c r="A48" s="24"/>
      <c r="B48" s="20" t="s">
        <v>11</v>
      </c>
      <c r="C48" s="21">
        <v>350920</v>
      </c>
      <c r="D48" s="21">
        <v>467711</v>
      </c>
      <c r="E48" s="21">
        <v>373373</v>
      </c>
      <c r="F48" s="21">
        <v>223209</v>
      </c>
      <c r="G48" s="21">
        <v>190999</v>
      </c>
      <c r="H48" s="21">
        <v>124903</v>
      </c>
      <c r="I48" s="21">
        <v>798808</v>
      </c>
      <c r="J48" s="21">
        <v>447353</v>
      </c>
      <c r="K48" s="21">
        <v>177420</v>
      </c>
    </row>
    <row r="49" spans="1:11" ht="5.0999999999999996" customHeight="1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7"/>
    </row>
    <row r="50" spans="1:11">
      <c r="A50" s="25" t="s">
        <v>270</v>
      </c>
      <c r="B50" s="4"/>
      <c r="C50" s="4"/>
      <c r="D50" s="4"/>
      <c r="E50" s="4"/>
      <c r="F50" s="4"/>
      <c r="G50" s="4"/>
      <c r="H50" s="4"/>
      <c r="I50" s="4"/>
      <c r="J50" s="4"/>
      <c r="K50" s="4"/>
    </row>
  </sheetData>
  <mergeCells count="1">
    <mergeCell ref="A5:B6"/>
  </mergeCells>
  <phoneticPr fontId="3"/>
  <pageMargins left="0.39370078740157483" right="0.59055118110236227" top="0.39370078740157483" bottom="0.39370078740157483" header="0.31496062992125984" footer="0.31496062992125984"/>
  <pageSetup paperSize="9" firstPageNumber="94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54"/>
  <sheetViews>
    <sheetView tabSelected="1" zoomScaleNormal="100" zoomScaleSheetLayoutView="100" workbookViewId="0"/>
  </sheetViews>
  <sheetFormatPr defaultRowHeight="13.5"/>
  <cols>
    <col min="1" max="1" width="7.875" style="36" customWidth="1"/>
    <col min="2" max="2" width="8.875" style="36" customWidth="1"/>
    <col min="3" max="8" width="9.625" style="36" customWidth="1"/>
    <col min="9" max="9" width="10.625" style="36" customWidth="1"/>
    <col min="10" max="10" width="9.625" style="36" customWidth="1"/>
    <col min="11" max="16384" width="9" style="36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14" t="s">
        <v>335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228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G4" s="4"/>
      <c r="H4" s="4" t="s">
        <v>26</v>
      </c>
      <c r="I4" s="4"/>
      <c r="J4" s="4"/>
    </row>
    <row r="5" spans="1:10">
      <c r="A5" s="4" t="s">
        <v>170</v>
      </c>
      <c r="B5" s="4"/>
      <c r="C5" s="4"/>
      <c r="D5" s="4"/>
      <c r="E5" s="4"/>
      <c r="F5" s="4"/>
      <c r="G5" s="4"/>
      <c r="H5" s="4"/>
      <c r="I5" s="4"/>
      <c r="J5" s="4"/>
    </row>
    <row r="6" spans="1:10" ht="27" customHeight="1">
      <c r="A6" s="110" t="s">
        <v>27</v>
      </c>
      <c r="B6" s="111"/>
      <c r="C6" s="90" t="s">
        <v>28</v>
      </c>
      <c r="D6" s="90" t="s">
        <v>180</v>
      </c>
      <c r="E6" s="90" t="s">
        <v>23</v>
      </c>
      <c r="F6" s="90" t="s">
        <v>24</v>
      </c>
      <c r="G6" s="90" t="s">
        <v>25</v>
      </c>
      <c r="H6" s="90" t="s">
        <v>181</v>
      </c>
      <c r="I6" s="90" t="s">
        <v>182</v>
      </c>
      <c r="J6" s="45" t="s">
        <v>183</v>
      </c>
    </row>
    <row r="7" spans="1:10" ht="18" customHeight="1">
      <c r="A7" s="24"/>
      <c r="B7" s="20"/>
      <c r="C7" s="38"/>
      <c r="D7" s="24"/>
      <c r="E7" s="24"/>
      <c r="F7" s="39" t="s">
        <v>188</v>
      </c>
      <c r="G7" s="39"/>
      <c r="H7" s="24"/>
      <c r="I7" s="24"/>
      <c r="J7" s="24"/>
    </row>
    <row r="8" spans="1:10">
      <c r="A8" s="19" t="s">
        <v>172</v>
      </c>
      <c r="B8" s="20" t="s">
        <v>275</v>
      </c>
      <c r="C8" s="21">
        <v>409438</v>
      </c>
      <c r="D8" s="21">
        <v>456918</v>
      </c>
      <c r="E8" s="21">
        <v>472205</v>
      </c>
      <c r="F8" s="21">
        <v>393811</v>
      </c>
      <c r="G8" s="21">
        <v>518985</v>
      </c>
      <c r="H8" s="21">
        <v>292549</v>
      </c>
      <c r="I8" s="21">
        <v>516894</v>
      </c>
      <c r="J8" s="21">
        <v>436100</v>
      </c>
    </row>
    <row r="9" spans="1:10" ht="18" customHeight="1">
      <c r="A9" s="24"/>
      <c r="B9" s="20" t="s">
        <v>187</v>
      </c>
      <c r="C9" s="21">
        <v>325751</v>
      </c>
      <c r="D9" s="21">
        <v>352341</v>
      </c>
      <c r="E9" s="21">
        <v>359581</v>
      </c>
      <c r="F9" s="21">
        <v>316754</v>
      </c>
      <c r="G9" s="21">
        <v>367076</v>
      </c>
      <c r="H9" s="21">
        <v>267255</v>
      </c>
      <c r="I9" s="21">
        <v>425840</v>
      </c>
      <c r="J9" s="21">
        <v>336120</v>
      </c>
    </row>
    <row r="10" spans="1:10">
      <c r="A10" s="24"/>
      <c r="B10" s="20" t="s">
        <v>1</v>
      </c>
      <c r="C10" s="21">
        <v>321280</v>
      </c>
      <c r="D10" s="21">
        <v>362819</v>
      </c>
      <c r="E10" s="21">
        <v>382911</v>
      </c>
      <c r="F10" s="21">
        <v>322313</v>
      </c>
      <c r="G10" s="21">
        <v>372346</v>
      </c>
      <c r="H10" s="21">
        <v>257155</v>
      </c>
      <c r="I10" s="21">
        <v>390263</v>
      </c>
      <c r="J10" s="21">
        <v>336750</v>
      </c>
    </row>
    <row r="11" spans="1:10">
      <c r="A11" s="24"/>
      <c r="B11" s="20" t="s">
        <v>2</v>
      </c>
      <c r="C11" s="21">
        <v>328270</v>
      </c>
      <c r="D11" s="21">
        <v>355969</v>
      </c>
      <c r="E11" s="21">
        <v>362609</v>
      </c>
      <c r="F11" s="21">
        <v>326461</v>
      </c>
      <c r="G11" s="21">
        <v>383350</v>
      </c>
      <c r="H11" s="21">
        <v>257980</v>
      </c>
      <c r="I11" s="21">
        <v>422501</v>
      </c>
      <c r="J11" s="21">
        <v>335436</v>
      </c>
    </row>
    <row r="12" spans="1:10">
      <c r="A12" s="24"/>
      <c r="B12" s="20" t="s">
        <v>3</v>
      </c>
      <c r="C12" s="21">
        <v>333320</v>
      </c>
      <c r="D12" s="21">
        <v>367475</v>
      </c>
      <c r="E12" s="21">
        <v>356529</v>
      </c>
      <c r="F12" s="21">
        <v>321370</v>
      </c>
      <c r="G12" s="21">
        <v>475154</v>
      </c>
      <c r="H12" s="21">
        <v>261885</v>
      </c>
      <c r="I12" s="21">
        <v>384965</v>
      </c>
      <c r="J12" s="21">
        <v>355663</v>
      </c>
    </row>
    <row r="13" spans="1:10">
      <c r="A13" s="24"/>
      <c r="B13" s="20" t="s">
        <v>4</v>
      </c>
      <c r="C13" s="21">
        <v>328650</v>
      </c>
      <c r="D13" s="21">
        <v>363579</v>
      </c>
      <c r="E13" s="21">
        <v>470431</v>
      </c>
      <c r="F13" s="21">
        <v>309420</v>
      </c>
      <c r="G13" s="21">
        <v>374347</v>
      </c>
      <c r="H13" s="21">
        <v>262389</v>
      </c>
      <c r="I13" s="21">
        <v>383381</v>
      </c>
      <c r="J13" s="21">
        <v>333239</v>
      </c>
    </row>
    <row r="14" spans="1:10">
      <c r="A14" s="24"/>
      <c r="B14" s="20" t="s">
        <v>5</v>
      </c>
      <c r="C14" s="21">
        <v>621130</v>
      </c>
      <c r="D14" s="21">
        <v>594821</v>
      </c>
      <c r="E14" s="21">
        <v>791762</v>
      </c>
      <c r="F14" s="21">
        <v>480515</v>
      </c>
      <c r="G14" s="21">
        <v>676283</v>
      </c>
      <c r="H14" s="21">
        <v>387057</v>
      </c>
      <c r="I14" s="21">
        <v>952699</v>
      </c>
      <c r="J14" s="21">
        <v>713418</v>
      </c>
    </row>
    <row r="15" spans="1:10">
      <c r="A15" s="24"/>
      <c r="B15" s="20" t="s">
        <v>6</v>
      </c>
      <c r="C15" s="21">
        <v>519393</v>
      </c>
      <c r="D15" s="21">
        <v>696997</v>
      </c>
      <c r="E15" s="21">
        <v>484173</v>
      </c>
      <c r="F15" s="21">
        <v>571757</v>
      </c>
      <c r="G15" s="21">
        <v>902940</v>
      </c>
      <c r="H15" s="21">
        <v>274993</v>
      </c>
      <c r="I15" s="21">
        <v>546497</v>
      </c>
      <c r="J15" s="21">
        <v>527547</v>
      </c>
    </row>
    <row r="16" spans="1:10">
      <c r="A16" s="24"/>
      <c r="B16" s="20" t="s">
        <v>7</v>
      </c>
      <c r="C16" s="21">
        <v>326702</v>
      </c>
      <c r="D16" s="21">
        <v>362953</v>
      </c>
      <c r="E16" s="21">
        <v>363298</v>
      </c>
      <c r="F16" s="21">
        <v>322779</v>
      </c>
      <c r="G16" s="21">
        <v>370943</v>
      </c>
      <c r="H16" s="21">
        <v>299503</v>
      </c>
      <c r="I16" s="21">
        <v>402636</v>
      </c>
      <c r="J16" s="21">
        <v>349932</v>
      </c>
    </row>
    <row r="17" spans="1:10">
      <c r="A17" s="24"/>
      <c r="B17" s="20" t="s">
        <v>8</v>
      </c>
      <c r="C17" s="21">
        <v>327239</v>
      </c>
      <c r="D17" s="21">
        <v>362115</v>
      </c>
      <c r="E17" s="21">
        <v>358001</v>
      </c>
      <c r="F17" s="21">
        <v>337511</v>
      </c>
      <c r="G17" s="21">
        <v>383182</v>
      </c>
      <c r="H17" s="21">
        <v>259416</v>
      </c>
      <c r="I17" s="21">
        <v>411501</v>
      </c>
      <c r="J17" s="21">
        <v>343259</v>
      </c>
    </row>
    <row r="18" spans="1:10">
      <c r="A18" s="24"/>
      <c r="B18" s="20" t="s">
        <v>9</v>
      </c>
      <c r="C18" s="21">
        <v>330258</v>
      </c>
      <c r="D18" s="21">
        <v>363982</v>
      </c>
      <c r="E18" s="21">
        <v>353059</v>
      </c>
      <c r="F18" s="21">
        <v>326687</v>
      </c>
      <c r="G18" s="21">
        <v>437738</v>
      </c>
      <c r="H18" s="21">
        <v>272484</v>
      </c>
      <c r="I18" s="21">
        <v>385819</v>
      </c>
      <c r="J18" s="21">
        <v>351642</v>
      </c>
    </row>
    <row r="19" spans="1:10">
      <c r="A19" s="24"/>
      <c r="B19" s="20" t="s">
        <v>10</v>
      </c>
      <c r="C19" s="21">
        <v>373756</v>
      </c>
      <c r="D19" s="21">
        <v>502938</v>
      </c>
      <c r="E19" s="21">
        <v>412557</v>
      </c>
      <c r="F19" s="21">
        <v>327827</v>
      </c>
      <c r="G19" s="21">
        <v>380366</v>
      </c>
      <c r="H19" s="21">
        <v>302209</v>
      </c>
      <c r="I19" s="21">
        <v>469930</v>
      </c>
      <c r="J19" s="21">
        <v>345064</v>
      </c>
    </row>
    <row r="20" spans="1:10">
      <c r="A20" s="24"/>
      <c r="B20" s="20" t="s">
        <v>11</v>
      </c>
      <c r="C20" s="21">
        <v>770773</v>
      </c>
      <c r="D20" s="21">
        <v>792619</v>
      </c>
      <c r="E20" s="21">
        <v>967214</v>
      </c>
      <c r="F20" s="21">
        <v>755829</v>
      </c>
      <c r="G20" s="21">
        <v>1088360</v>
      </c>
      <c r="H20" s="21">
        <v>407432</v>
      </c>
      <c r="I20" s="21">
        <v>1020218</v>
      </c>
      <c r="J20" s="21">
        <v>913255</v>
      </c>
    </row>
    <row r="21" spans="1:10" ht="18" customHeight="1">
      <c r="A21" s="24"/>
      <c r="B21" s="20"/>
      <c r="C21" s="38"/>
      <c r="D21" s="24"/>
      <c r="E21" s="24"/>
      <c r="F21" s="39" t="s">
        <v>185</v>
      </c>
      <c r="G21" s="39"/>
      <c r="H21" s="24"/>
      <c r="I21" s="24"/>
      <c r="J21" s="24"/>
    </row>
    <row r="22" spans="1:10">
      <c r="A22" s="19" t="s">
        <v>172</v>
      </c>
      <c r="B22" s="20" t="s">
        <v>275</v>
      </c>
      <c r="C22" s="21">
        <v>475686</v>
      </c>
      <c r="D22" s="21">
        <v>535965</v>
      </c>
      <c r="E22" s="21">
        <v>484759</v>
      </c>
      <c r="F22" s="21">
        <v>444426</v>
      </c>
      <c r="G22" s="21">
        <v>544136</v>
      </c>
      <c r="H22" s="21">
        <v>306574</v>
      </c>
      <c r="I22" s="21">
        <v>555903</v>
      </c>
      <c r="J22" s="21">
        <v>498113</v>
      </c>
    </row>
    <row r="23" spans="1:10" ht="18" customHeight="1">
      <c r="A23" s="24"/>
      <c r="B23" s="20" t="s">
        <v>187</v>
      </c>
      <c r="C23" s="21">
        <v>372077</v>
      </c>
      <c r="D23" s="21">
        <v>410191</v>
      </c>
      <c r="E23" s="21">
        <v>368891</v>
      </c>
      <c r="F23" s="21">
        <v>355087</v>
      </c>
      <c r="G23" s="21">
        <v>384655</v>
      </c>
      <c r="H23" s="21">
        <v>282688</v>
      </c>
      <c r="I23" s="21">
        <v>454440</v>
      </c>
      <c r="J23" s="21">
        <v>379266</v>
      </c>
    </row>
    <row r="24" spans="1:10">
      <c r="A24" s="24"/>
      <c r="B24" s="20" t="s">
        <v>1</v>
      </c>
      <c r="C24" s="21">
        <v>368064</v>
      </c>
      <c r="D24" s="21">
        <v>423043</v>
      </c>
      <c r="E24" s="21">
        <v>392643</v>
      </c>
      <c r="F24" s="21">
        <v>361191</v>
      </c>
      <c r="G24" s="21">
        <v>390040</v>
      </c>
      <c r="H24" s="21">
        <v>268612</v>
      </c>
      <c r="I24" s="21">
        <v>412881</v>
      </c>
      <c r="J24" s="21">
        <v>380654</v>
      </c>
    </row>
    <row r="25" spans="1:10">
      <c r="A25" s="24"/>
      <c r="B25" s="20" t="s">
        <v>2</v>
      </c>
      <c r="C25" s="21">
        <v>378780</v>
      </c>
      <c r="D25" s="21">
        <v>414783</v>
      </c>
      <c r="E25" s="21">
        <v>372106</v>
      </c>
      <c r="F25" s="21">
        <v>369576</v>
      </c>
      <c r="G25" s="21">
        <v>401543</v>
      </c>
      <c r="H25" s="21">
        <v>269581</v>
      </c>
      <c r="I25" s="21">
        <v>457697</v>
      </c>
      <c r="J25" s="21">
        <v>379473</v>
      </c>
    </row>
    <row r="26" spans="1:10">
      <c r="A26" s="24"/>
      <c r="B26" s="20" t="s">
        <v>3</v>
      </c>
      <c r="C26" s="21">
        <v>383830</v>
      </c>
      <c r="D26" s="21">
        <v>420578</v>
      </c>
      <c r="E26" s="21">
        <v>365395</v>
      </c>
      <c r="F26" s="21">
        <v>362510</v>
      </c>
      <c r="G26" s="21">
        <v>501744</v>
      </c>
      <c r="H26" s="21">
        <v>277397</v>
      </c>
      <c r="I26" s="21">
        <v>413702</v>
      </c>
      <c r="J26" s="21">
        <v>402839</v>
      </c>
    </row>
    <row r="27" spans="1:10">
      <c r="A27" s="24"/>
      <c r="B27" s="20" t="s">
        <v>4</v>
      </c>
      <c r="C27" s="21">
        <v>378752</v>
      </c>
      <c r="D27" s="21">
        <v>418163</v>
      </c>
      <c r="E27" s="21">
        <v>486565</v>
      </c>
      <c r="F27" s="21">
        <v>351682</v>
      </c>
      <c r="G27" s="21">
        <v>391213</v>
      </c>
      <c r="H27" s="21">
        <v>277483</v>
      </c>
      <c r="I27" s="21">
        <v>412868</v>
      </c>
      <c r="J27" s="21">
        <v>378941</v>
      </c>
    </row>
    <row r="28" spans="1:10">
      <c r="A28" s="24"/>
      <c r="B28" s="20" t="s">
        <v>5</v>
      </c>
      <c r="C28" s="21">
        <v>733529</v>
      </c>
      <c r="D28" s="21">
        <v>687910</v>
      </c>
      <c r="E28" s="21">
        <v>815959</v>
      </c>
      <c r="F28" s="21">
        <v>526418</v>
      </c>
      <c r="G28" s="21">
        <v>701365</v>
      </c>
      <c r="H28" s="21">
        <v>408184</v>
      </c>
      <c r="I28" s="21">
        <v>1043501</v>
      </c>
      <c r="J28" s="21">
        <v>829066</v>
      </c>
    </row>
    <row r="29" spans="1:10">
      <c r="A29" s="24"/>
      <c r="B29" s="20" t="s">
        <v>6</v>
      </c>
      <c r="C29" s="21">
        <v>612493</v>
      </c>
      <c r="D29" s="21">
        <v>841488</v>
      </c>
      <c r="E29" s="21">
        <v>493642</v>
      </c>
      <c r="F29" s="21">
        <v>667289</v>
      </c>
      <c r="G29" s="21">
        <v>961317</v>
      </c>
      <c r="H29" s="21">
        <v>288146</v>
      </c>
      <c r="I29" s="21">
        <v>589629</v>
      </c>
      <c r="J29" s="21">
        <v>604055</v>
      </c>
    </row>
    <row r="30" spans="1:10">
      <c r="A30" s="24"/>
      <c r="B30" s="20" t="s">
        <v>7</v>
      </c>
      <c r="C30" s="21">
        <v>376420</v>
      </c>
      <c r="D30" s="21">
        <v>420434</v>
      </c>
      <c r="E30" s="21">
        <v>373205</v>
      </c>
      <c r="F30" s="21">
        <v>365278</v>
      </c>
      <c r="G30" s="21">
        <v>387301</v>
      </c>
      <c r="H30" s="21">
        <v>312644</v>
      </c>
      <c r="I30" s="21">
        <v>436155</v>
      </c>
      <c r="J30" s="21">
        <v>394681</v>
      </c>
    </row>
    <row r="31" spans="1:10">
      <c r="A31" s="24"/>
      <c r="B31" s="20" t="s">
        <v>8</v>
      </c>
      <c r="C31" s="21">
        <v>376116</v>
      </c>
      <c r="D31" s="21">
        <v>420354</v>
      </c>
      <c r="E31" s="21">
        <v>367235</v>
      </c>
      <c r="F31" s="21">
        <v>376979</v>
      </c>
      <c r="G31" s="21">
        <v>399520</v>
      </c>
      <c r="H31" s="21">
        <v>273021</v>
      </c>
      <c r="I31" s="21">
        <v>441129</v>
      </c>
      <c r="J31" s="21">
        <v>388707</v>
      </c>
    </row>
    <row r="32" spans="1:10">
      <c r="A32" s="24"/>
      <c r="B32" s="20" t="s">
        <v>9</v>
      </c>
      <c r="C32" s="21">
        <v>379196</v>
      </c>
      <c r="D32" s="21">
        <v>430501</v>
      </c>
      <c r="E32" s="21">
        <v>361768</v>
      </c>
      <c r="F32" s="21">
        <v>368061</v>
      </c>
      <c r="G32" s="21">
        <v>459313</v>
      </c>
      <c r="H32" s="21">
        <v>285247</v>
      </c>
      <c r="I32" s="21">
        <v>408099</v>
      </c>
      <c r="J32" s="21">
        <v>396005</v>
      </c>
    </row>
    <row r="33" spans="1:10">
      <c r="A33" s="24"/>
      <c r="B33" s="20" t="s">
        <v>10</v>
      </c>
      <c r="C33" s="21">
        <v>431064</v>
      </c>
      <c r="D33" s="21">
        <v>598388</v>
      </c>
      <c r="E33" s="21">
        <v>424528</v>
      </c>
      <c r="F33" s="21">
        <v>368396</v>
      </c>
      <c r="G33" s="21">
        <v>396515</v>
      </c>
      <c r="H33" s="21">
        <v>317005</v>
      </c>
      <c r="I33" s="21">
        <v>503276</v>
      </c>
      <c r="J33" s="21">
        <v>391167</v>
      </c>
    </row>
    <row r="34" spans="1:10">
      <c r="A34" s="24"/>
      <c r="B34" s="20" t="s">
        <v>11</v>
      </c>
      <c r="C34" s="21">
        <v>912373</v>
      </c>
      <c r="D34" s="21">
        <v>948799</v>
      </c>
      <c r="E34" s="21">
        <v>992785</v>
      </c>
      <c r="F34" s="21">
        <v>856499</v>
      </c>
      <c r="G34" s="21">
        <v>1135606</v>
      </c>
      <c r="H34" s="21">
        <v>418453</v>
      </c>
      <c r="I34" s="21">
        <v>1086273</v>
      </c>
      <c r="J34" s="21">
        <v>1065463</v>
      </c>
    </row>
    <row r="35" spans="1:10" ht="18" customHeight="1">
      <c r="A35" s="24"/>
      <c r="B35" s="20"/>
      <c r="C35" s="38"/>
      <c r="D35" s="24"/>
      <c r="E35" s="24"/>
      <c r="F35" s="39" t="s">
        <v>186</v>
      </c>
      <c r="G35" s="40"/>
      <c r="H35" s="24"/>
      <c r="I35" s="24"/>
      <c r="J35" s="24"/>
    </row>
    <row r="36" spans="1:10">
      <c r="A36" s="19" t="s">
        <v>172</v>
      </c>
      <c r="B36" s="20" t="s">
        <v>275</v>
      </c>
      <c r="C36" s="21">
        <v>222128</v>
      </c>
      <c r="D36" s="21">
        <v>241874</v>
      </c>
      <c r="E36" s="21">
        <v>323260</v>
      </c>
      <c r="F36" s="21">
        <v>241271</v>
      </c>
      <c r="G36" s="21">
        <v>312114</v>
      </c>
      <c r="H36" s="21">
        <v>213945</v>
      </c>
      <c r="I36" s="21">
        <v>317772</v>
      </c>
      <c r="J36" s="21">
        <v>239709</v>
      </c>
    </row>
    <row r="37" spans="1:10" ht="18" customHeight="1">
      <c r="A37" s="24"/>
      <c r="B37" s="20" t="s">
        <v>187</v>
      </c>
      <c r="C37" s="21">
        <v>190380</v>
      </c>
      <c r="D37" s="21">
        <v>194095</v>
      </c>
      <c r="E37" s="21">
        <v>244111</v>
      </c>
      <c r="F37" s="21">
        <v>194839</v>
      </c>
      <c r="G37" s="21">
        <v>227553</v>
      </c>
      <c r="H37" s="21">
        <v>178935</v>
      </c>
      <c r="I37" s="21">
        <v>295922</v>
      </c>
      <c r="J37" s="21">
        <v>195530</v>
      </c>
    </row>
    <row r="38" spans="1:10">
      <c r="A38" s="24"/>
      <c r="B38" s="20" t="s">
        <v>1</v>
      </c>
      <c r="C38" s="21">
        <v>185042</v>
      </c>
      <c r="D38" s="21">
        <v>196562</v>
      </c>
      <c r="E38" s="21">
        <v>262607</v>
      </c>
      <c r="F38" s="21">
        <v>198551</v>
      </c>
      <c r="G38" s="21">
        <v>231711</v>
      </c>
      <c r="H38" s="21">
        <v>188641</v>
      </c>
      <c r="I38" s="21">
        <v>261166</v>
      </c>
      <c r="J38" s="21">
        <v>197311</v>
      </c>
    </row>
    <row r="39" spans="1:10">
      <c r="A39" s="24"/>
      <c r="B39" s="20" t="s">
        <v>2</v>
      </c>
      <c r="C39" s="21">
        <v>185518</v>
      </c>
      <c r="D39" s="21">
        <v>194208</v>
      </c>
      <c r="E39" s="21">
        <v>244562</v>
      </c>
      <c r="F39" s="21">
        <v>196980</v>
      </c>
      <c r="G39" s="21">
        <v>238885</v>
      </c>
      <c r="H39" s="21">
        <v>190651</v>
      </c>
      <c r="I39" s="21">
        <v>248642</v>
      </c>
      <c r="J39" s="21">
        <v>195548</v>
      </c>
    </row>
    <row r="40" spans="1:10">
      <c r="A40" s="24"/>
      <c r="B40" s="20" t="s">
        <v>3</v>
      </c>
      <c r="C40" s="21">
        <v>191049</v>
      </c>
      <c r="D40" s="21">
        <v>215660</v>
      </c>
      <c r="E40" s="21">
        <v>249288</v>
      </c>
      <c r="F40" s="21">
        <v>199766</v>
      </c>
      <c r="G40" s="21">
        <v>259249</v>
      </c>
      <c r="H40" s="21">
        <v>176554</v>
      </c>
      <c r="I40" s="21">
        <v>241610</v>
      </c>
      <c r="J40" s="21">
        <v>205323</v>
      </c>
    </row>
    <row r="41" spans="1:10">
      <c r="A41" s="24"/>
      <c r="B41" s="20" t="s">
        <v>4</v>
      </c>
      <c r="C41" s="21">
        <v>187849</v>
      </c>
      <c r="D41" s="21">
        <v>209079</v>
      </c>
      <c r="E41" s="21">
        <v>281808</v>
      </c>
      <c r="F41" s="21">
        <v>185940</v>
      </c>
      <c r="G41" s="21">
        <v>234725</v>
      </c>
      <c r="H41" s="21">
        <v>180725</v>
      </c>
      <c r="I41" s="21">
        <v>236383</v>
      </c>
      <c r="J41" s="21">
        <v>189370</v>
      </c>
    </row>
    <row r="42" spans="1:10">
      <c r="A42" s="24"/>
      <c r="B42" s="20" t="s">
        <v>5</v>
      </c>
      <c r="C42" s="21">
        <v>305548</v>
      </c>
      <c r="D42" s="21">
        <v>338316</v>
      </c>
      <c r="E42" s="21">
        <v>510621</v>
      </c>
      <c r="F42" s="21">
        <v>345258</v>
      </c>
      <c r="G42" s="21">
        <v>468794</v>
      </c>
      <c r="H42" s="21">
        <v>270236</v>
      </c>
      <c r="I42" s="21">
        <v>507063</v>
      </c>
      <c r="J42" s="21">
        <v>351822</v>
      </c>
    </row>
    <row r="43" spans="1:10">
      <c r="A43" s="24"/>
      <c r="B43" s="20" t="s">
        <v>6</v>
      </c>
      <c r="C43" s="21">
        <v>259984</v>
      </c>
      <c r="D43" s="21">
        <v>299344</v>
      </c>
      <c r="E43" s="21">
        <v>373703</v>
      </c>
      <c r="F43" s="21">
        <v>286982</v>
      </c>
      <c r="G43" s="21">
        <v>418188</v>
      </c>
      <c r="H43" s="21">
        <v>202704</v>
      </c>
      <c r="I43" s="21">
        <v>335499</v>
      </c>
      <c r="J43" s="21">
        <v>289104</v>
      </c>
    </row>
    <row r="44" spans="1:10">
      <c r="A44" s="24"/>
      <c r="B44" s="20" t="s">
        <v>7</v>
      </c>
      <c r="C44" s="21">
        <v>188554</v>
      </c>
      <c r="D44" s="21">
        <v>204085</v>
      </c>
      <c r="E44" s="21">
        <v>247298</v>
      </c>
      <c r="F44" s="21">
        <v>194273</v>
      </c>
      <c r="G44" s="21">
        <v>234998</v>
      </c>
      <c r="H44" s="21">
        <v>224949</v>
      </c>
      <c r="I44" s="21">
        <v>238043</v>
      </c>
      <c r="J44" s="21">
        <v>209342</v>
      </c>
    </row>
    <row r="45" spans="1:10">
      <c r="A45" s="24"/>
      <c r="B45" s="20" t="s">
        <v>8</v>
      </c>
      <c r="C45" s="21">
        <v>191203</v>
      </c>
      <c r="D45" s="21">
        <v>198486</v>
      </c>
      <c r="E45" s="21">
        <v>250113</v>
      </c>
      <c r="F45" s="21">
        <v>217880</v>
      </c>
      <c r="G45" s="21">
        <v>247126</v>
      </c>
      <c r="H45" s="21">
        <v>182410</v>
      </c>
      <c r="I45" s="21">
        <v>268254</v>
      </c>
      <c r="J45" s="21">
        <v>202030</v>
      </c>
    </row>
    <row r="46" spans="1:10">
      <c r="A46" s="24"/>
      <c r="B46" s="20" t="s">
        <v>9</v>
      </c>
      <c r="C46" s="21">
        <v>190632</v>
      </c>
      <c r="D46" s="21">
        <v>192940</v>
      </c>
      <c r="E46" s="21">
        <v>251759</v>
      </c>
      <c r="F46" s="21">
        <v>202364</v>
      </c>
      <c r="G46" s="21">
        <v>256960</v>
      </c>
      <c r="H46" s="21">
        <v>203591</v>
      </c>
      <c r="I46" s="21">
        <v>258872</v>
      </c>
      <c r="J46" s="21">
        <v>206734</v>
      </c>
    </row>
    <row r="47" spans="1:10">
      <c r="A47" s="24"/>
      <c r="B47" s="20" t="s">
        <v>10</v>
      </c>
      <c r="C47" s="21">
        <v>211230</v>
      </c>
      <c r="D47" s="21">
        <v>264824</v>
      </c>
      <c r="E47" s="21">
        <v>273963</v>
      </c>
      <c r="F47" s="21">
        <v>207022</v>
      </c>
      <c r="G47" s="21">
        <v>244206</v>
      </c>
      <c r="H47" s="21">
        <v>220596</v>
      </c>
      <c r="I47" s="21">
        <v>286095</v>
      </c>
      <c r="J47" s="21">
        <v>199340</v>
      </c>
    </row>
    <row r="48" spans="1:10">
      <c r="A48" s="24"/>
      <c r="B48" s="20" t="s">
        <v>11</v>
      </c>
      <c r="C48" s="21">
        <v>373373</v>
      </c>
      <c r="D48" s="21">
        <v>386197</v>
      </c>
      <c r="E48" s="21">
        <v>670239</v>
      </c>
      <c r="F48" s="21">
        <v>455837</v>
      </c>
      <c r="G48" s="21">
        <v>688616</v>
      </c>
      <c r="H48" s="21">
        <v>345532</v>
      </c>
      <c r="I48" s="21">
        <v>650382</v>
      </c>
      <c r="J48" s="21">
        <v>434502</v>
      </c>
    </row>
    <row r="49" spans="1:10" ht="5.0999999999999996" customHeight="1">
      <c r="A49" s="17"/>
      <c r="B49" s="18"/>
      <c r="C49" s="17"/>
      <c r="D49" s="17"/>
      <c r="E49" s="17"/>
      <c r="F49" s="17"/>
      <c r="G49" s="17"/>
      <c r="H49" s="17"/>
      <c r="I49" s="17"/>
      <c r="J49" s="17"/>
    </row>
    <row r="50" spans="1:10" ht="12" customHeight="1">
      <c r="A50" s="25" t="s">
        <v>271</v>
      </c>
    </row>
    <row r="51" spans="1:10" ht="12" customHeight="1">
      <c r="A51" s="25" t="s">
        <v>272</v>
      </c>
    </row>
    <row r="52" spans="1:10" ht="12" customHeight="1">
      <c r="A52" s="25" t="s">
        <v>273</v>
      </c>
    </row>
    <row r="53" spans="1:10" ht="12" customHeight="1">
      <c r="A53" s="25" t="s">
        <v>274</v>
      </c>
    </row>
    <row r="54" spans="1:10">
      <c r="A54" s="4" t="s">
        <v>189</v>
      </c>
      <c r="B54" s="4"/>
      <c r="C54" s="4"/>
      <c r="D54" s="4"/>
      <c r="E54" s="4"/>
      <c r="F54" s="4"/>
      <c r="G54" s="4"/>
      <c r="H54" s="4"/>
      <c r="I54" s="4"/>
      <c r="J54" s="4"/>
    </row>
  </sheetData>
  <mergeCells count="1">
    <mergeCell ref="A6:B6"/>
  </mergeCells>
  <phoneticPr fontId="3"/>
  <pageMargins left="0.59055118110236227" right="0.39370078740157483" top="0.39370078740157483" bottom="0.39370078740157483" header="0.31496062992125984" footer="0.31496062992125984"/>
  <pageSetup paperSize="9" firstPageNumber="95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72"/>
  <sheetViews>
    <sheetView tabSelected="1" zoomScaleNormal="100" zoomScaleSheetLayoutView="100" workbookViewId="0"/>
  </sheetViews>
  <sheetFormatPr defaultRowHeight="13.5"/>
  <cols>
    <col min="1" max="1" width="7.875" style="36" customWidth="1"/>
    <col min="2" max="2" width="6.625" style="36" customWidth="1"/>
    <col min="3" max="10" width="9.875" style="36" customWidth="1"/>
    <col min="11" max="12" width="3.125" style="36" customWidth="1"/>
    <col min="13" max="22" width="9.375" style="36" customWidth="1"/>
    <col min="23" max="16384" width="9" style="36"/>
  </cols>
  <sheetData>
    <row r="1" spans="1:22">
      <c r="A1" s="4" t="s">
        <v>335</v>
      </c>
      <c r="B1" s="4"/>
      <c r="C1" s="4"/>
      <c r="D1" s="4"/>
      <c r="E1" s="4"/>
      <c r="F1" s="4"/>
      <c r="G1" s="4"/>
      <c r="H1" s="4"/>
      <c r="I1" s="4"/>
      <c r="J1" s="4"/>
      <c r="M1" s="4"/>
      <c r="N1" s="4"/>
      <c r="O1" s="4"/>
      <c r="P1" s="4"/>
      <c r="Q1" s="4"/>
      <c r="R1" s="4"/>
      <c r="S1" s="4"/>
      <c r="T1" s="4"/>
      <c r="U1" s="4"/>
      <c r="V1" s="14" t="s">
        <v>335</v>
      </c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4.25">
      <c r="A3" s="1" t="s">
        <v>229</v>
      </c>
      <c r="B3" s="4"/>
      <c r="C3" s="4"/>
      <c r="D3" s="4"/>
      <c r="E3" s="4"/>
      <c r="F3" s="4"/>
      <c r="G3" s="4"/>
      <c r="H3" s="4"/>
      <c r="I3" s="4"/>
      <c r="J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>
      <c r="A5" s="15"/>
      <c r="B5" s="8"/>
      <c r="C5" s="109" t="s">
        <v>47</v>
      </c>
      <c r="D5" s="109"/>
      <c r="E5" s="109"/>
      <c r="F5" s="119" t="s">
        <v>328</v>
      </c>
      <c r="G5" s="120"/>
      <c r="H5" s="120"/>
      <c r="I5" s="119" t="s">
        <v>330</v>
      </c>
      <c r="J5" s="120"/>
      <c r="K5" s="85"/>
      <c r="L5" s="85"/>
      <c r="M5" s="120" t="s">
        <v>331</v>
      </c>
      <c r="N5" s="120"/>
      <c r="O5" s="120"/>
      <c r="P5" s="120"/>
      <c r="Q5" s="120"/>
      <c r="R5" s="120"/>
      <c r="S5" s="120"/>
      <c r="T5" s="87"/>
      <c r="U5" s="87"/>
      <c r="V5" s="87"/>
    </row>
    <row r="6" spans="1:22">
      <c r="A6" s="117" t="s">
        <v>27</v>
      </c>
      <c r="B6" s="118"/>
      <c r="C6" s="109" t="s">
        <v>48</v>
      </c>
      <c r="D6" s="109"/>
      <c r="E6" s="111" t="s">
        <v>71</v>
      </c>
      <c r="F6" s="119" t="s">
        <v>327</v>
      </c>
      <c r="G6" s="120"/>
      <c r="H6" s="108"/>
      <c r="I6" s="86"/>
      <c r="J6" s="9" t="s">
        <v>329</v>
      </c>
      <c r="M6" s="16"/>
      <c r="N6" s="109" t="s">
        <v>49</v>
      </c>
      <c r="O6" s="109"/>
      <c r="P6" s="109"/>
      <c r="Q6" s="109" t="s">
        <v>171</v>
      </c>
      <c r="R6" s="109"/>
      <c r="S6" s="119"/>
      <c r="T6" s="117"/>
      <c r="U6" s="117"/>
      <c r="V6" s="117"/>
    </row>
    <row r="7" spans="1:22">
      <c r="A7" s="17"/>
      <c r="B7" s="18"/>
      <c r="C7" s="89" t="s">
        <v>50</v>
      </c>
      <c r="D7" s="89" t="s">
        <v>51</v>
      </c>
      <c r="E7" s="109"/>
      <c r="F7" s="89" t="s">
        <v>52</v>
      </c>
      <c r="G7" s="89" t="s">
        <v>19</v>
      </c>
      <c r="H7" s="89" t="s">
        <v>20</v>
      </c>
      <c r="I7" s="89" t="s">
        <v>52</v>
      </c>
      <c r="J7" s="89" t="s">
        <v>19</v>
      </c>
      <c r="M7" s="89" t="s">
        <v>20</v>
      </c>
      <c r="N7" s="89" t="s">
        <v>52</v>
      </c>
      <c r="O7" s="89" t="s">
        <v>19</v>
      </c>
      <c r="P7" s="89" t="s">
        <v>20</v>
      </c>
      <c r="Q7" s="89" t="s">
        <v>52</v>
      </c>
      <c r="R7" s="89" t="s">
        <v>19</v>
      </c>
      <c r="S7" s="91" t="s">
        <v>20</v>
      </c>
      <c r="T7" s="93"/>
      <c r="U7" s="93"/>
      <c r="V7" s="93"/>
    </row>
    <row r="8" spans="1:22" ht="5.0999999999999996" customHeight="1">
      <c r="A8" s="7"/>
      <c r="B8" s="5"/>
      <c r="C8" s="93"/>
      <c r="D8" s="93"/>
      <c r="E8" s="93"/>
      <c r="F8" s="93"/>
      <c r="G8" s="93"/>
      <c r="H8" s="93"/>
      <c r="I8" s="93"/>
      <c r="J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9" spans="1:22" ht="12.75" customHeight="1">
      <c r="A9" s="19" t="s">
        <v>172</v>
      </c>
      <c r="B9" s="20" t="s">
        <v>276</v>
      </c>
      <c r="C9" s="21">
        <v>1662</v>
      </c>
      <c r="D9" s="21">
        <v>1616</v>
      </c>
      <c r="E9" s="21">
        <v>1048</v>
      </c>
      <c r="F9" s="21">
        <v>656</v>
      </c>
      <c r="G9" s="21">
        <v>293</v>
      </c>
      <c r="H9" s="21">
        <v>363</v>
      </c>
      <c r="I9" s="21">
        <v>568</v>
      </c>
      <c r="J9" s="21">
        <v>248</v>
      </c>
      <c r="K9" s="38"/>
      <c r="L9" s="38"/>
      <c r="M9" s="21">
        <v>320</v>
      </c>
      <c r="N9" s="21">
        <v>2648</v>
      </c>
      <c r="O9" s="21">
        <v>1237</v>
      </c>
      <c r="P9" s="21">
        <v>1411</v>
      </c>
      <c r="Q9" s="21">
        <v>372221</v>
      </c>
      <c r="R9" s="21">
        <v>198158</v>
      </c>
      <c r="S9" s="21">
        <v>174063</v>
      </c>
      <c r="T9" s="2"/>
      <c r="U9" s="2"/>
      <c r="V9" s="2"/>
    </row>
    <row r="10" spans="1:22" ht="12.75" customHeight="1">
      <c r="A10" s="22" t="s">
        <v>196</v>
      </c>
      <c r="B10" s="23" t="s">
        <v>191</v>
      </c>
      <c r="C10" s="21">
        <v>1706</v>
      </c>
      <c r="D10" s="21">
        <v>1652</v>
      </c>
      <c r="E10" s="21">
        <v>1112</v>
      </c>
      <c r="F10" s="21">
        <v>654</v>
      </c>
      <c r="G10" s="21">
        <v>296</v>
      </c>
      <c r="H10" s="21">
        <v>358</v>
      </c>
      <c r="I10" s="21">
        <v>570</v>
      </c>
      <c r="J10" s="21">
        <v>256</v>
      </c>
      <c r="K10" s="38"/>
      <c r="L10" s="38"/>
      <c r="M10" s="21">
        <v>314</v>
      </c>
      <c r="N10" s="21">
        <v>2755</v>
      </c>
      <c r="O10" s="21">
        <v>1301</v>
      </c>
      <c r="P10" s="21">
        <v>1454</v>
      </c>
      <c r="Q10" s="21">
        <v>365161</v>
      </c>
      <c r="R10" s="21">
        <v>194687</v>
      </c>
      <c r="S10" s="21">
        <v>170474</v>
      </c>
      <c r="T10" s="2"/>
      <c r="U10" s="2"/>
      <c r="V10" s="2"/>
    </row>
    <row r="11" spans="1:22" ht="12.75" customHeight="1">
      <c r="A11" s="19" t="s">
        <v>173</v>
      </c>
      <c r="B11" s="23" t="s">
        <v>197</v>
      </c>
      <c r="C11" s="2">
        <v>1757.6666666666667</v>
      </c>
      <c r="D11" s="2">
        <v>1644.25</v>
      </c>
      <c r="E11" s="2">
        <v>1066.4166666666667</v>
      </c>
      <c r="F11" s="2">
        <v>586.33333333333337</v>
      </c>
      <c r="G11" s="2">
        <v>258.16666666666669</v>
      </c>
      <c r="H11" s="2">
        <v>328.16666666666669</v>
      </c>
      <c r="I11" s="2">
        <v>512.83333333333337</v>
      </c>
      <c r="J11" s="2">
        <v>222.66666666666666</v>
      </c>
      <c r="K11" s="38"/>
      <c r="L11" s="38"/>
      <c r="M11" s="2">
        <v>290.16666666666669</v>
      </c>
      <c r="N11" s="2">
        <v>2389.5833333333335</v>
      </c>
      <c r="O11" s="2">
        <v>1115.5833333333333</v>
      </c>
      <c r="P11" s="2">
        <v>1274</v>
      </c>
      <c r="Q11" s="2">
        <v>298945.75</v>
      </c>
      <c r="R11" s="2">
        <v>158270.58333333334</v>
      </c>
      <c r="S11" s="2">
        <v>140675.08333333334</v>
      </c>
      <c r="T11" s="2"/>
      <c r="U11" s="2"/>
      <c r="V11" s="2"/>
    </row>
    <row r="12" spans="1:22" ht="12.75" customHeight="1">
      <c r="A12" s="22" t="s">
        <v>173</v>
      </c>
      <c r="B12" s="23" t="s">
        <v>241</v>
      </c>
      <c r="C12" s="2">
        <v>1815.4166666666667</v>
      </c>
      <c r="D12" s="2">
        <v>1684.75</v>
      </c>
      <c r="E12" s="2">
        <v>1065.3333333333333</v>
      </c>
      <c r="F12" s="2">
        <v>543.41666666666663</v>
      </c>
      <c r="G12" s="2">
        <v>236</v>
      </c>
      <c r="H12" s="2">
        <v>306.83333333333331</v>
      </c>
      <c r="I12" s="2">
        <v>478.08333333333331</v>
      </c>
      <c r="J12" s="2">
        <v>202.08333333333334</v>
      </c>
      <c r="K12" s="38"/>
      <c r="L12" s="38"/>
      <c r="M12" s="2">
        <v>276</v>
      </c>
      <c r="N12" s="2">
        <v>2133.6666666666665</v>
      </c>
      <c r="O12" s="2">
        <v>956.75</v>
      </c>
      <c r="P12" s="2">
        <v>1176.9166666666667</v>
      </c>
      <c r="Q12" s="2">
        <v>263662.83333333331</v>
      </c>
      <c r="R12" s="2">
        <v>133584.58333333334</v>
      </c>
      <c r="S12" s="2">
        <v>130078.25</v>
      </c>
      <c r="T12" s="2"/>
      <c r="U12" s="2"/>
      <c r="V12" s="2"/>
    </row>
    <row r="13" spans="1:22" ht="12.75" customHeight="1">
      <c r="A13" s="22" t="s">
        <v>196</v>
      </c>
      <c r="B13" s="23" t="s">
        <v>277</v>
      </c>
      <c r="C13" s="2">
        <f>AVERAGE(C14:C25)</f>
        <v>1847.8333333333333</v>
      </c>
      <c r="D13" s="2">
        <f t="shared" ref="D13:S13" si="0">AVERAGE(D14:D25)</f>
        <v>1710.4166666666667</v>
      </c>
      <c r="E13" s="2">
        <f t="shared" si="0"/>
        <v>1057.75</v>
      </c>
      <c r="F13" s="2">
        <f t="shared" si="0"/>
        <v>507.66666666666669</v>
      </c>
      <c r="G13" s="2">
        <f t="shared" si="0"/>
        <v>214.58333333333334</v>
      </c>
      <c r="H13" s="2">
        <f t="shared" si="0"/>
        <v>293.08333333333331</v>
      </c>
      <c r="I13" s="2">
        <f t="shared" si="0"/>
        <v>437.75</v>
      </c>
      <c r="J13" s="2">
        <f>AVERAGE(J14:J25)</f>
        <v>183.58333333333334</v>
      </c>
      <c r="K13" s="2"/>
      <c r="L13" s="2"/>
      <c r="M13" s="2">
        <f t="shared" si="0"/>
        <v>254.16666666666666</v>
      </c>
      <c r="N13" s="2">
        <f t="shared" si="0"/>
        <v>1922.5833333333333</v>
      </c>
      <c r="O13" s="2">
        <f t="shared" si="0"/>
        <v>850.5</v>
      </c>
      <c r="P13" s="2">
        <f t="shared" si="0"/>
        <v>1072.0833333333333</v>
      </c>
      <c r="Q13" s="2">
        <f>AVERAGE(Q14:Q25)</f>
        <v>237022.25</v>
      </c>
      <c r="R13" s="2">
        <f t="shared" si="0"/>
        <v>117883.08333333333</v>
      </c>
      <c r="S13" s="2">
        <f t="shared" si="0"/>
        <v>119139.16666666667</v>
      </c>
      <c r="T13" s="2"/>
      <c r="U13" s="2"/>
      <c r="V13" s="2"/>
    </row>
    <row r="14" spans="1:22" ht="15.95" customHeight="1">
      <c r="A14" s="24"/>
      <c r="B14" s="20" t="s">
        <v>18</v>
      </c>
      <c r="C14" s="2">
        <v>1211</v>
      </c>
      <c r="D14" s="2">
        <v>1741</v>
      </c>
      <c r="E14" s="2">
        <v>1157</v>
      </c>
      <c r="F14" s="2">
        <v>509</v>
      </c>
      <c r="G14" s="2">
        <v>225</v>
      </c>
      <c r="H14" s="2">
        <v>284</v>
      </c>
      <c r="I14" s="2">
        <v>313</v>
      </c>
      <c r="J14" s="2">
        <v>135</v>
      </c>
      <c r="K14" s="41"/>
      <c r="L14" s="2"/>
      <c r="M14" s="2">
        <v>178</v>
      </c>
      <c r="N14" s="2">
        <v>1818</v>
      </c>
      <c r="O14" s="2">
        <v>822</v>
      </c>
      <c r="P14" s="2">
        <v>996</v>
      </c>
      <c r="Q14" s="2">
        <v>235195</v>
      </c>
      <c r="R14" s="2">
        <v>119704</v>
      </c>
      <c r="S14" s="2">
        <v>115491</v>
      </c>
      <c r="T14" s="2"/>
      <c r="U14" s="2"/>
      <c r="V14" s="2"/>
    </row>
    <row r="15" spans="1:22" ht="12.75" customHeight="1">
      <c r="A15" s="24"/>
      <c r="B15" s="20" t="s">
        <v>1</v>
      </c>
      <c r="C15" s="2">
        <v>1355</v>
      </c>
      <c r="D15" s="2">
        <v>1325</v>
      </c>
      <c r="E15" s="2">
        <v>894</v>
      </c>
      <c r="F15" s="2">
        <v>493</v>
      </c>
      <c r="G15" s="2">
        <v>225</v>
      </c>
      <c r="H15" s="2">
        <v>268</v>
      </c>
      <c r="I15" s="2">
        <v>437</v>
      </c>
      <c r="J15" s="2">
        <v>205</v>
      </c>
      <c r="K15" s="2"/>
      <c r="L15" s="2"/>
      <c r="M15" s="2">
        <v>232</v>
      </c>
      <c r="N15" s="2">
        <v>1795</v>
      </c>
      <c r="O15" s="2">
        <v>831</v>
      </c>
      <c r="P15" s="2">
        <v>964</v>
      </c>
      <c r="Q15" s="2">
        <v>210514</v>
      </c>
      <c r="R15" s="2">
        <v>108074</v>
      </c>
      <c r="S15" s="2">
        <v>102440</v>
      </c>
      <c r="T15" s="2"/>
      <c r="U15" s="2"/>
      <c r="V15" s="2"/>
    </row>
    <row r="16" spans="1:22" ht="12.75" customHeight="1">
      <c r="A16" s="24"/>
      <c r="B16" s="20" t="s">
        <v>2</v>
      </c>
      <c r="C16" s="2">
        <v>1708</v>
      </c>
      <c r="D16" s="2">
        <v>1692</v>
      </c>
      <c r="E16" s="2">
        <v>1120</v>
      </c>
      <c r="F16" s="2">
        <v>480</v>
      </c>
      <c r="G16" s="2">
        <v>198</v>
      </c>
      <c r="H16" s="2">
        <v>282</v>
      </c>
      <c r="I16" s="2">
        <v>414</v>
      </c>
      <c r="J16" s="2">
        <v>194</v>
      </c>
      <c r="K16" s="41"/>
      <c r="L16" s="41"/>
      <c r="M16" s="2">
        <v>220</v>
      </c>
      <c r="N16" s="2">
        <v>1873</v>
      </c>
      <c r="O16" s="2">
        <v>879</v>
      </c>
      <c r="P16" s="2">
        <v>994</v>
      </c>
      <c r="Q16" s="2">
        <v>228210</v>
      </c>
      <c r="R16" s="2">
        <v>119931</v>
      </c>
      <c r="S16" s="2">
        <v>108279</v>
      </c>
      <c r="T16" s="2"/>
      <c r="U16" s="2"/>
      <c r="V16" s="2"/>
    </row>
    <row r="17" spans="1:22" ht="12.75" customHeight="1">
      <c r="A17" s="24"/>
      <c r="B17" s="20" t="s">
        <v>3</v>
      </c>
      <c r="C17" s="2">
        <v>4083</v>
      </c>
      <c r="D17" s="2">
        <v>3767</v>
      </c>
      <c r="E17" s="2">
        <v>2267</v>
      </c>
      <c r="F17" s="2">
        <v>772</v>
      </c>
      <c r="G17" s="2">
        <v>289</v>
      </c>
      <c r="H17" s="2">
        <v>483</v>
      </c>
      <c r="I17" s="2">
        <v>499</v>
      </c>
      <c r="J17" s="2">
        <v>204</v>
      </c>
      <c r="K17" s="41"/>
      <c r="L17" s="41"/>
      <c r="M17" s="2">
        <v>295</v>
      </c>
      <c r="N17" s="2">
        <v>1865</v>
      </c>
      <c r="O17" s="2">
        <v>866</v>
      </c>
      <c r="P17" s="2">
        <v>999</v>
      </c>
      <c r="Q17" s="2">
        <v>251260</v>
      </c>
      <c r="R17" s="2">
        <v>133277</v>
      </c>
      <c r="S17" s="2">
        <v>117983</v>
      </c>
      <c r="T17" s="2"/>
      <c r="U17" s="2"/>
      <c r="V17" s="2"/>
    </row>
    <row r="18" spans="1:22" ht="12.75" customHeight="1">
      <c r="A18" s="24"/>
      <c r="B18" s="20" t="s">
        <v>4</v>
      </c>
      <c r="C18" s="2">
        <v>2639</v>
      </c>
      <c r="D18" s="2">
        <v>1496</v>
      </c>
      <c r="E18" s="2">
        <v>957</v>
      </c>
      <c r="F18" s="2">
        <v>561</v>
      </c>
      <c r="G18" s="2">
        <v>225</v>
      </c>
      <c r="H18" s="2">
        <v>336</v>
      </c>
      <c r="I18" s="2">
        <v>525</v>
      </c>
      <c r="J18" s="2">
        <v>212</v>
      </c>
      <c r="K18" s="41"/>
      <c r="L18" s="41"/>
      <c r="M18" s="2">
        <v>313</v>
      </c>
      <c r="N18" s="2">
        <v>1634</v>
      </c>
      <c r="O18" s="2">
        <v>732</v>
      </c>
      <c r="P18" s="2">
        <v>902</v>
      </c>
      <c r="Q18" s="2">
        <v>182645</v>
      </c>
      <c r="R18" s="2">
        <v>92130</v>
      </c>
      <c r="S18" s="2">
        <v>90515</v>
      </c>
      <c r="T18" s="2"/>
      <c r="U18" s="2"/>
      <c r="V18" s="2"/>
    </row>
    <row r="19" spans="1:22" ht="12.75" customHeight="1">
      <c r="A19" s="24"/>
      <c r="B19" s="20" t="s">
        <v>5</v>
      </c>
      <c r="C19" s="2">
        <v>1852</v>
      </c>
      <c r="D19" s="2">
        <v>1530</v>
      </c>
      <c r="E19" s="2">
        <v>896</v>
      </c>
      <c r="F19" s="2">
        <v>551</v>
      </c>
      <c r="G19" s="2">
        <v>242</v>
      </c>
      <c r="H19" s="2">
        <v>309</v>
      </c>
      <c r="I19" s="2">
        <v>463</v>
      </c>
      <c r="J19" s="2">
        <v>198</v>
      </c>
      <c r="K19" s="41"/>
      <c r="L19" s="41"/>
      <c r="M19" s="2">
        <v>265</v>
      </c>
      <c r="N19" s="2">
        <v>2075</v>
      </c>
      <c r="O19" s="2">
        <v>948</v>
      </c>
      <c r="P19" s="2">
        <v>1127</v>
      </c>
      <c r="Q19" s="2">
        <v>273741</v>
      </c>
      <c r="R19" s="2">
        <v>141398</v>
      </c>
      <c r="S19" s="2">
        <v>132343</v>
      </c>
      <c r="T19" s="2"/>
      <c r="U19" s="2"/>
      <c r="V19" s="2"/>
    </row>
    <row r="20" spans="1:22" ht="12.75" customHeight="1">
      <c r="A20" s="24"/>
      <c r="B20" s="20" t="s">
        <v>6</v>
      </c>
      <c r="C20" s="2">
        <v>1630</v>
      </c>
      <c r="D20" s="2">
        <v>1687</v>
      </c>
      <c r="E20" s="2">
        <v>1076</v>
      </c>
      <c r="F20" s="2">
        <v>526</v>
      </c>
      <c r="G20" s="2">
        <v>221</v>
      </c>
      <c r="H20" s="2">
        <v>305</v>
      </c>
      <c r="I20" s="2">
        <v>500</v>
      </c>
      <c r="J20" s="2">
        <v>208</v>
      </c>
      <c r="K20" s="41"/>
      <c r="L20" s="41"/>
      <c r="M20" s="2">
        <v>292</v>
      </c>
      <c r="N20" s="2">
        <v>2108</v>
      </c>
      <c r="O20" s="2">
        <v>924</v>
      </c>
      <c r="P20" s="2">
        <v>1184</v>
      </c>
      <c r="Q20" s="2">
        <v>265020</v>
      </c>
      <c r="R20" s="2">
        <v>130198</v>
      </c>
      <c r="S20" s="2">
        <v>134822</v>
      </c>
      <c r="T20" s="2"/>
      <c r="U20" s="2"/>
      <c r="V20" s="2"/>
    </row>
    <row r="21" spans="1:22" ht="12.75" customHeight="1">
      <c r="A21" s="24"/>
      <c r="B21" s="20" t="s">
        <v>7</v>
      </c>
      <c r="C21" s="2">
        <v>1422</v>
      </c>
      <c r="D21" s="2">
        <v>1406</v>
      </c>
      <c r="E21" s="2">
        <v>844</v>
      </c>
      <c r="F21" s="2">
        <v>436</v>
      </c>
      <c r="G21" s="2">
        <v>190</v>
      </c>
      <c r="H21" s="2">
        <v>246</v>
      </c>
      <c r="I21" s="2">
        <v>469</v>
      </c>
      <c r="J21" s="2">
        <v>190</v>
      </c>
      <c r="K21" s="41"/>
      <c r="L21" s="41"/>
      <c r="M21" s="2">
        <v>279</v>
      </c>
      <c r="N21" s="2">
        <v>2108</v>
      </c>
      <c r="O21" s="2">
        <v>903</v>
      </c>
      <c r="P21" s="2">
        <v>1205</v>
      </c>
      <c r="Q21" s="2">
        <v>236478</v>
      </c>
      <c r="R21" s="2">
        <v>114637</v>
      </c>
      <c r="S21" s="2">
        <v>121841</v>
      </c>
      <c r="T21" s="2"/>
      <c r="U21" s="2"/>
      <c r="V21" s="2"/>
    </row>
    <row r="22" spans="1:22" ht="12.75" customHeight="1">
      <c r="A22" s="24"/>
      <c r="B22" s="20" t="s">
        <v>8</v>
      </c>
      <c r="C22" s="2">
        <v>1433</v>
      </c>
      <c r="D22" s="2">
        <v>1466</v>
      </c>
      <c r="E22" s="2">
        <v>933</v>
      </c>
      <c r="F22" s="2">
        <v>463</v>
      </c>
      <c r="G22" s="2">
        <v>185</v>
      </c>
      <c r="H22" s="2">
        <v>278</v>
      </c>
      <c r="I22" s="2">
        <v>406</v>
      </c>
      <c r="J22" s="2">
        <v>155</v>
      </c>
      <c r="K22" s="41"/>
      <c r="L22" s="41"/>
      <c r="M22" s="2">
        <v>251</v>
      </c>
      <c r="N22" s="2">
        <v>2075</v>
      </c>
      <c r="O22" s="2">
        <v>889</v>
      </c>
      <c r="P22" s="2">
        <v>1186</v>
      </c>
      <c r="Q22" s="2">
        <v>264398</v>
      </c>
      <c r="R22" s="2">
        <v>127602</v>
      </c>
      <c r="S22" s="2">
        <v>136796</v>
      </c>
      <c r="T22" s="2"/>
      <c r="U22" s="2"/>
      <c r="V22" s="2"/>
    </row>
    <row r="23" spans="1:22" ht="12.75" customHeight="1">
      <c r="A23" s="24"/>
      <c r="B23" s="20" t="s">
        <v>9</v>
      </c>
      <c r="C23" s="2">
        <v>1829</v>
      </c>
      <c r="D23" s="2">
        <v>1752</v>
      </c>
      <c r="E23" s="2">
        <v>1077</v>
      </c>
      <c r="F23" s="2">
        <v>579</v>
      </c>
      <c r="G23" s="2">
        <v>265</v>
      </c>
      <c r="H23" s="2">
        <v>314</v>
      </c>
      <c r="I23" s="2">
        <v>474</v>
      </c>
      <c r="J23" s="2">
        <v>183</v>
      </c>
      <c r="K23" s="41"/>
      <c r="L23" s="41"/>
      <c r="M23" s="2">
        <v>291</v>
      </c>
      <c r="N23" s="2">
        <v>2023</v>
      </c>
      <c r="O23" s="2">
        <v>852</v>
      </c>
      <c r="P23" s="2">
        <v>1171</v>
      </c>
      <c r="Q23" s="2">
        <v>254204</v>
      </c>
      <c r="R23" s="2">
        <v>119922</v>
      </c>
      <c r="S23" s="2">
        <v>134282</v>
      </c>
      <c r="T23" s="2"/>
      <c r="U23" s="2"/>
      <c r="V23" s="2"/>
    </row>
    <row r="24" spans="1:22" ht="12.75" customHeight="1">
      <c r="A24" s="24"/>
      <c r="B24" s="20" t="s">
        <v>10</v>
      </c>
      <c r="C24" s="2">
        <v>1705</v>
      </c>
      <c r="D24" s="2">
        <v>1446</v>
      </c>
      <c r="E24" s="2">
        <v>755</v>
      </c>
      <c r="F24" s="2">
        <v>412</v>
      </c>
      <c r="G24" s="2">
        <v>167</v>
      </c>
      <c r="H24" s="2">
        <v>245</v>
      </c>
      <c r="I24" s="2">
        <v>407</v>
      </c>
      <c r="J24" s="2">
        <v>162</v>
      </c>
      <c r="K24" s="41"/>
      <c r="L24" s="41"/>
      <c r="M24" s="2">
        <v>245</v>
      </c>
      <c r="N24" s="2">
        <v>1863</v>
      </c>
      <c r="O24" s="2">
        <v>777</v>
      </c>
      <c r="P24" s="2">
        <v>1086</v>
      </c>
      <c r="Q24" s="2">
        <v>225866</v>
      </c>
      <c r="R24" s="2">
        <v>105230</v>
      </c>
      <c r="S24" s="2">
        <v>120636</v>
      </c>
      <c r="T24" s="2"/>
      <c r="U24" s="2"/>
      <c r="V24" s="2"/>
    </row>
    <row r="25" spans="1:22" ht="12.75" customHeight="1">
      <c r="A25" s="24"/>
      <c r="B25" s="20" t="s">
        <v>11</v>
      </c>
      <c r="C25" s="2">
        <v>1307</v>
      </c>
      <c r="D25" s="2">
        <v>1217</v>
      </c>
      <c r="E25" s="2">
        <v>717</v>
      </c>
      <c r="F25" s="2">
        <v>310</v>
      </c>
      <c r="G25" s="2">
        <v>143</v>
      </c>
      <c r="H25" s="2">
        <v>167</v>
      </c>
      <c r="I25" s="2">
        <v>346</v>
      </c>
      <c r="J25" s="2">
        <v>157</v>
      </c>
      <c r="K25" s="41"/>
      <c r="L25" s="41"/>
      <c r="M25" s="2">
        <v>189</v>
      </c>
      <c r="N25" s="2">
        <v>1834</v>
      </c>
      <c r="O25" s="2">
        <v>783</v>
      </c>
      <c r="P25" s="2">
        <v>1051</v>
      </c>
      <c r="Q25" s="2">
        <v>216736</v>
      </c>
      <c r="R25" s="2">
        <v>102494</v>
      </c>
      <c r="S25" s="2">
        <v>114242</v>
      </c>
      <c r="T25" s="2"/>
      <c r="U25" s="2"/>
      <c r="V25" s="2"/>
    </row>
    <row r="26" spans="1:22" ht="12.75" customHeight="1">
      <c r="A26" s="17"/>
      <c r="B26" s="18" t="s">
        <v>225</v>
      </c>
      <c r="C26" s="62">
        <f>SUM(C14:C25)</f>
        <v>22174</v>
      </c>
      <c r="D26" s="62">
        <f t="shared" ref="D26:S26" si="1">SUM(D14:D25)</f>
        <v>20525</v>
      </c>
      <c r="E26" s="62">
        <f t="shared" si="1"/>
        <v>12693</v>
      </c>
      <c r="F26" s="62">
        <f t="shared" si="1"/>
        <v>6092</v>
      </c>
      <c r="G26" s="62">
        <f t="shared" si="1"/>
        <v>2575</v>
      </c>
      <c r="H26" s="62">
        <f t="shared" si="1"/>
        <v>3517</v>
      </c>
      <c r="I26" s="62">
        <f t="shared" si="1"/>
        <v>5253</v>
      </c>
      <c r="J26" s="62">
        <f t="shared" si="1"/>
        <v>2203</v>
      </c>
      <c r="K26" s="62"/>
      <c r="L26" s="62"/>
      <c r="M26" s="62">
        <f t="shared" si="1"/>
        <v>3050</v>
      </c>
      <c r="N26" s="62">
        <f t="shared" si="1"/>
        <v>23071</v>
      </c>
      <c r="O26" s="62">
        <f t="shared" si="1"/>
        <v>10206</v>
      </c>
      <c r="P26" s="62">
        <f t="shared" si="1"/>
        <v>12865</v>
      </c>
      <c r="Q26" s="62">
        <f t="shared" si="1"/>
        <v>2844267</v>
      </c>
      <c r="R26" s="62">
        <f t="shared" si="1"/>
        <v>1414597</v>
      </c>
      <c r="S26" s="62">
        <f t="shared" si="1"/>
        <v>1429670</v>
      </c>
      <c r="T26" s="3"/>
      <c r="U26" s="3"/>
      <c r="V26" s="3"/>
    </row>
    <row r="27" spans="1:22" ht="12" customHeight="1">
      <c r="A27" s="25" t="s">
        <v>29</v>
      </c>
      <c r="B27" s="4"/>
      <c r="C27" s="4"/>
      <c r="D27" s="4"/>
      <c r="E27" s="4"/>
      <c r="F27" s="4"/>
      <c r="G27" s="4"/>
      <c r="H27" s="4"/>
      <c r="I27" s="4"/>
      <c r="J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>
      <c r="A28" s="4" t="s">
        <v>246</v>
      </c>
      <c r="B28" s="4"/>
      <c r="C28" s="4"/>
      <c r="D28" s="4"/>
      <c r="E28" s="4"/>
      <c r="F28" s="4"/>
      <c r="G28" s="4"/>
      <c r="H28" s="4"/>
      <c r="I28" s="4"/>
      <c r="J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>
      <c r="A29" s="4"/>
      <c r="B29" s="4"/>
      <c r="C29" s="4"/>
      <c r="D29" s="4"/>
      <c r="E29" s="4"/>
      <c r="F29" s="4"/>
      <c r="G29" s="4"/>
      <c r="H29" s="4"/>
      <c r="I29" s="4"/>
      <c r="J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4.25">
      <c r="A30" s="1" t="s">
        <v>230</v>
      </c>
      <c r="B30" s="4"/>
      <c r="C30" s="4"/>
      <c r="D30" s="4"/>
      <c r="E30" s="4"/>
      <c r="F30" s="4"/>
      <c r="G30" s="4"/>
      <c r="H30" s="4"/>
      <c r="I30" s="4"/>
      <c r="J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9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>
      <c r="A32" s="15"/>
      <c r="B32" s="8"/>
      <c r="C32" s="109" t="s">
        <v>53</v>
      </c>
      <c r="D32" s="109"/>
      <c r="E32" s="109"/>
      <c r="F32" s="109"/>
      <c r="G32" s="109"/>
      <c r="H32" s="109" t="s">
        <v>54</v>
      </c>
      <c r="I32" s="109"/>
      <c r="J32" s="109"/>
      <c r="M32" s="109" t="s">
        <v>55</v>
      </c>
      <c r="N32" s="109"/>
      <c r="O32" s="109"/>
      <c r="P32" s="109" t="s">
        <v>30</v>
      </c>
      <c r="Q32" s="109"/>
      <c r="R32" s="109"/>
      <c r="S32" s="109"/>
      <c r="T32" s="96"/>
      <c r="U32" s="100"/>
      <c r="V32" s="98"/>
    </row>
    <row r="33" spans="1:22">
      <c r="A33" s="117" t="s">
        <v>27</v>
      </c>
      <c r="B33" s="118"/>
      <c r="C33" s="109" t="s">
        <v>56</v>
      </c>
      <c r="D33" s="109"/>
      <c r="E33" s="109" t="s">
        <v>57</v>
      </c>
      <c r="F33" s="109"/>
      <c r="G33" s="109"/>
      <c r="H33" s="109" t="s">
        <v>58</v>
      </c>
      <c r="I33" s="109" t="s">
        <v>19</v>
      </c>
      <c r="J33" s="109" t="s">
        <v>20</v>
      </c>
      <c r="M33" s="109" t="s">
        <v>58</v>
      </c>
      <c r="N33" s="109" t="s">
        <v>19</v>
      </c>
      <c r="O33" s="109" t="s">
        <v>20</v>
      </c>
      <c r="P33" s="109" t="s">
        <v>59</v>
      </c>
      <c r="Q33" s="109"/>
      <c r="R33" s="109" t="s">
        <v>31</v>
      </c>
      <c r="S33" s="109"/>
      <c r="T33" s="26" t="s">
        <v>60</v>
      </c>
      <c r="U33" s="116" t="s">
        <v>61</v>
      </c>
      <c r="V33" s="117"/>
    </row>
    <row r="34" spans="1:22">
      <c r="A34" s="17"/>
      <c r="B34" s="18"/>
      <c r="C34" s="109"/>
      <c r="D34" s="109"/>
      <c r="E34" s="89" t="s">
        <v>58</v>
      </c>
      <c r="F34" s="89" t="s">
        <v>19</v>
      </c>
      <c r="G34" s="89" t="s">
        <v>20</v>
      </c>
      <c r="H34" s="109"/>
      <c r="I34" s="109"/>
      <c r="J34" s="109"/>
      <c r="M34" s="109"/>
      <c r="N34" s="109"/>
      <c r="O34" s="109"/>
      <c r="P34" s="109"/>
      <c r="Q34" s="109"/>
      <c r="R34" s="109"/>
      <c r="S34" s="109"/>
      <c r="T34" s="97"/>
      <c r="U34" s="101"/>
      <c r="V34" s="99"/>
    </row>
    <row r="35" spans="1:22" ht="5.0999999999999996" customHeight="1">
      <c r="A35" s="7"/>
      <c r="B35" s="5"/>
      <c r="C35" s="95"/>
      <c r="D35" s="93"/>
      <c r="E35" s="93"/>
      <c r="F35" s="93"/>
      <c r="G35" s="93"/>
      <c r="H35" s="93"/>
      <c r="I35" s="93"/>
      <c r="J35" s="93"/>
      <c r="M35" s="93"/>
      <c r="N35" s="93"/>
      <c r="O35" s="93"/>
      <c r="P35" s="93"/>
      <c r="Q35" s="93"/>
      <c r="R35" s="93"/>
      <c r="S35" s="93"/>
      <c r="T35" s="93"/>
      <c r="U35" s="93"/>
      <c r="V35" s="93"/>
    </row>
    <row r="36" spans="1:22" ht="12.75" customHeight="1">
      <c r="A36" s="19" t="s">
        <v>172</v>
      </c>
      <c r="B36" s="20" t="s">
        <v>276</v>
      </c>
      <c r="C36" s="124">
        <v>2060.25</v>
      </c>
      <c r="D36" s="125"/>
      <c r="E36" s="12">
        <v>8988.1666666666661</v>
      </c>
      <c r="F36" s="12">
        <v>4548.916666666667</v>
      </c>
      <c r="G36" s="12">
        <v>4413.416666666667</v>
      </c>
      <c r="H36" s="12">
        <v>4498.083333333333</v>
      </c>
      <c r="I36" s="12">
        <v>2888.3333333333335</v>
      </c>
      <c r="J36" s="12">
        <v>1599.9166666666667</v>
      </c>
      <c r="K36" s="38"/>
      <c r="L36" s="38"/>
      <c r="M36" s="10">
        <v>574.83333333333337</v>
      </c>
      <c r="N36" s="10">
        <v>305.91666666666669</v>
      </c>
      <c r="O36" s="10">
        <v>266.58333333333331</v>
      </c>
      <c r="P36" s="21"/>
      <c r="Q36" s="11">
        <v>1898.0833333333333</v>
      </c>
      <c r="R36" s="21"/>
      <c r="S36" s="11">
        <v>4823.833333333333</v>
      </c>
      <c r="T36" s="12">
        <v>575.25</v>
      </c>
      <c r="V36" s="13">
        <v>0.54</v>
      </c>
    </row>
    <row r="37" spans="1:22" ht="12.75" customHeight="1">
      <c r="A37" s="19" t="s">
        <v>173</v>
      </c>
      <c r="B37" s="23" t="s">
        <v>191</v>
      </c>
      <c r="C37" s="121">
        <v>1868.5833333333333</v>
      </c>
      <c r="D37" s="122"/>
      <c r="E37" s="12">
        <v>8493.5833333333339</v>
      </c>
      <c r="F37" s="12">
        <v>4308.75</v>
      </c>
      <c r="G37" s="12">
        <v>4173.25</v>
      </c>
      <c r="H37" s="12">
        <v>4200.833333333333</v>
      </c>
      <c r="I37" s="12">
        <v>2692.5</v>
      </c>
      <c r="J37" s="12">
        <v>1506</v>
      </c>
      <c r="K37" s="38"/>
      <c r="L37" s="38"/>
      <c r="M37" s="10">
        <v>569.5</v>
      </c>
      <c r="N37" s="10">
        <v>317.58333333333331</v>
      </c>
      <c r="O37" s="10">
        <v>251.41666666666666</v>
      </c>
      <c r="P37" s="21"/>
      <c r="Q37" s="11">
        <v>2476.1666666666665</v>
      </c>
      <c r="R37" s="21"/>
      <c r="S37" s="11">
        <v>6431.083333333333</v>
      </c>
      <c r="T37" s="12">
        <v>590.66666666666663</v>
      </c>
      <c r="V37" s="13">
        <v>0.76</v>
      </c>
    </row>
    <row r="38" spans="1:22" ht="12.75" customHeight="1">
      <c r="A38" s="19" t="s">
        <v>173</v>
      </c>
      <c r="B38" s="23" t="s">
        <v>197</v>
      </c>
      <c r="C38" s="121">
        <v>1756</v>
      </c>
      <c r="D38" s="122"/>
      <c r="E38" s="12">
        <v>7813</v>
      </c>
      <c r="F38" s="12">
        <v>3954</v>
      </c>
      <c r="G38" s="12">
        <v>3852</v>
      </c>
      <c r="H38" s="12">
        <v>3624</v>
      </c>
      <c r="I38" s="12">
        <v>2278</v>
      </c>
      <c r="J38" s="12">
        <v>1348</v>
      </c>
      <c r="K38" s="38"/>
      <c r="L38" s="38"/>
      <c r="M38" s="84">
        <v>536</v>
      </c>
      <c r="N38" s="84">
        <v>296</v>
      </c>
      <c r="O38" s="84">
        <v>240</v>
      </c>
      <c r="P38" s="21"/>
      <c r="Q38" s="11">
        <v>2689</v>
      </c>
      <c r="R38" s="21"/>
      <c r="S38" s="11">
        <v>7061</v>
      </c>
      <c r="T38" s="12">
        <v>570</v>
      </c>
      <c r="U38" s="83"/>
      <c r="V38" s="13">
        <v>0.9</v>
      </c>
    </row>
    <row r="39" spans="1:22" ht="12.75" customHeight="1">
      <c r="A39" s="19" t="s">
        <v>173</v>
      </c>
      <c r="B39" s="23" t="s">
        <v>241</v>
      </c>
      <c r="C39" s="121">
        <v>1620</v>
      </c>
      <c r="D39" s="122"/>
      <c r="E39" s="12">
        <v>7290.75</v>
      </c>
      <c r="F39" s="12">
        <v>3568.0833333333335</v>
      </c>
      <c r="G39" s="12">
        <v>3718.4166666666665</v>
      </c>
      <c r="H39" s="12">
        <v>2973</v>
      </c>
      <c r="I39" s="12">
        <v>1768.6666666666667</v>
      </c>
      <c r="J39" s="12">
        <v>1201.5833333333333</v>
      </c>
      <c r="K39" s="38"/>
      <c r="L39" s="38"/>
      <c r="M39" s="75">
        <v>501.91666666666669</v>
      </c>
      <c r="N39" s="75">
        <v>273.66666666666669</v>
      </c>
      <c r="O39" s="75">
        <v>228.08333333333334</v>
      </c>
      <c r="P39" s="21"/>
      <c r="Q39" s="11">
        <v>2773.75</v>
      </c>
      <c r="R39" s="21"/>
      <c r="S39" s="11">
        <v>7464.666666666667</v>
      </c>
      <c r="T39" s="12">
        <v>552.91666666666663</v>
      </c>
      <c r="U39" s="14"/>
      <c r="V39" s="13">
        <v>1.02</v>
      </c>
    </row>
    <row r="40" spans="1:22" ht="12.75" customHeight="1">
      <c r="A40" s="22" t="s">
        <v>173</v>
      </c>
      <c r="B40" s="23" t="s">
        <v>277</v>
      </c>
      <c r="C40" s="121">
        <f>AVERAGE(C41:D52)</f>
        <v>1495.3333333333333</v>
      </c>
      <c r="D40" s="123"/>
      <c r="E40" s="12">
        <f>AVERAGE(E41:E52)</f>
        <v>6653.333333333333</v>
      </c>
      <c r="F40" s="12">
        <f t="shared" ref="F40:O40" si="2">AVERAGE(F41:F52)</f>
        <v>3219.5833333333335</v>
      </c>
      <c r="G40" s="12">
        <f t="shared" si="2"/>
        <v>3427.25</v>
      </c>
      <c r="H40" s="12">
        <f t="shared" si="2"/>
        <v>2552.3333333333335</v>
      </c>
      <c r="I40" s="12">
        <f t="shared" si="2"/>
        <v>1474</v>
      </c>
      <c r="J40" s="12">
        <f t="shared" si="2"/>
        <v>1077</v>
      </c>
      <c r="K40" s="21"/>
      <c r="L40" s="21"/>
      <c r="M40" s="10">
        <f t="shared" si="2"/>
        <v>442.91666666666669</v>
      </c>
      <c r="N40" s="10">
        <f t="shared" si="2"/>
        <v>227.58333333333334</v>
      </c>
      <c r="O40" s="10">
        <f t="shared" si="2"/>
        <v>214.91666666666666</v>
      </c>
      <c r="P40" s="21"/>
      <c r="Q40" s="11">
        <f>AVERAGE(Q41:Q52)</f>
        <v>2833.75</v>
      </c>
      <c r="R40" s="21"/>
      <c r="S40" s="11">
        <f>AVERAGE(S41:S52)</f>
        <v>7943.25</v>
      </c>
      <c r="T40" s="12">
        <f>AVERAGE(T41:T52)</f>
        <v>475.5</v>
      </c>
      <c r="V40" s="13">
        <f t="shared" ref="V40:V52" si="3">ROUND(S40/E40,2)</f>
        <v>1.19</v>
      </c>
    </row>
    <row r="41" spans="1:22">
      <c r="A41" s="24"/>
      <c r="B41" s="20" t="s">
        <v>18</v>
      </c>
      <c r="C41" s="121">
        <v>1635</v>
      </c>
      <c r="D41" s="122"/>
      <c r="E41" s="12">
        <v>6138</v>
      </c>
      <c r="F41" s="12">
        <v>3067</v>
      </c>
      <c r="G41" s="12">
        <v>3066</v>
      </c>
      <c r="H41" s="12">
        <v>2408</v>
      </c>
      <c r="I41" s="12">
        <v>1509</v>
      </c>
      <c r="J41" s="12">
        <v>898</v>
      </c>
      <c r="K41" s="38"/>
      <c r="L41" s="38"/>
      <c r="M41" s="10">
        <v>401</v>
      </c>
      <c r="N41" s="10">
        <v>227</v>
      </c>
      <c r="O41" s="10">
        <v>174</v>
      </c>
      <c r="P41" s="21"/>
      <c r="Q41" s="11">
        <v>3498</v>
      </c>
      <c r="R41" s="21"/>
      <c r="S41" s="11">
        <v>8113</v>
      </c>
      <c r="T41" s="12">
        <v>485</v>
      </c>
      <c r="V41" s="13">
        <f t="shared" si="3"/>
        <v>1.32</v>
      </c>
    </row>
    <row r="42" spans="1:22" ht="12.75" customHeight="1">
      <c r="A42" s="24"/>
      <c r="B42" s="20" t="s">
        <v>1</v>
      </c>
      <c r="C42" s="121">
        <v>1581</v>
      </c>
      <c r="D42" s="122"/>
      <c r="E42" s="12">
        <v>6393</v>
      </c>
      <c r="F42" s="12">
        <v>3169</v>
      </c>
      <c r="G42" s="12">
        <v>3218</v>
      </c>
      <c r="H42" s="34">
        <v>2777</v>
      </c>
      <c r="I42" s="12">
        <v>1563</v>
      </c>
      <c r="J42" s="12">
        <v>1213</v>
      </c>
      <c r="K42" s="38"/>
      <c r="L42" s="38"/>
      <c r="M42" s="10">
        <v>448</v>
      </c>
      <c r="N42" s="10">
        <v>217</v>
      </c>
      <c r="O42" s="10">
        <v>230</v>
      </c>
      <c r="P42" s="21"/>
      <c r="Q42" s="11">
        <v>3035</v>
      </c>
      <c r="R42" s="21"/>
      <c r="S42" s="11">
        <v>8123</v>
      </c>
      <c r="T42" s="12">
        <v>467</v>
      </c>
      <c r="V42" s="13">
        <f t="shared" si="3"/>
        <v>1.27</v>
      </c>
    </row>
    <row r="43" spans="1:22" ht="12.75" customHeight="1">
      <c r="A43" s="24"/>
      <c r="B43" s="20" t="s">
        <v>2</v>
      </c>
      <c r="C43" s="121">
        <v>1606</v>
      </c>
      <c r="D43" s="122"/>
      <c r="E43" s="12">
        <v>6786</v>
      </c>
      <c r="F43" s="12">
        <v>3375</v>
      </c>
      <c r="G43" s="12">
        <v>3404</v>
      </c>
      <c r="H43" s="34">
        <v>2984</v>
      </c>
      <c r="I43" s="12">
        <v>1774</v>
      </c>
      <c r="J43" s="12">
        <v>1206</v>
      </c>
      <c r="K43" s="38"/>
      <c r="L43" s="38"/>
      <c r="M43" s="10">
        <v>520</v>
      </c>
      <c r="N43" s="10">
        <v>265</v>
      </c>
      <c r="O43" s="10">
        <v>255</v>
      </c>
      <c r="P43" s="21"/>
      <c r="Q43" s="11">
        <v>2914</v>
      </c>
      <c r="R43" s="21"/>
      <c r="S43" s="11">
        <v>8542</v>
      </c>
      <c r="T43" s="12">
        <v>478</v>
      </c>
      <c r="V43" s="13">
        <f t="shared" si="3"/>
        <v>1.26</v>
      </c>
    </row>
    <row r="44" spans="1:22" ht="12.75" customHeight="1">
      <c r="A44" s="24"/>
      <c r="B44" s="20" t="s">
        <v>3</v>
      </c>
      <c r="C44" s="121">
        <v>2102</v>
      </c>
      <c r="D44" s="122"/>
      <c r="E44" s="12">
        <v>7249</v>
      </c>
      <c r="F44" s="12">
        <v>3553</v>
      </c>
      <c r="G44" s="12">
        <v>3686</v>
      </c>
      <c r="H44" s="34">
        <v>2970</v>
      </c>
      <c r="I44" s="12">
        <v>1677</v>
      </c>
      <c r="J44" s="12">
        <v>1291</v>
      </c>
      <c r="K44" s="38"/>
      <c r="L44" s="38"/>
      <c r="M44" s="10">
        <v>505</v>
      </c>
      <c r="N44" s="10">
        <v>264</v>
      </c>
      <c r="O44" s="10">
        <v>240</v>
      </c>
      <c r="P44" s="21"/>
      <c r="Q44" s="11">
        <v>3074</v>
      </c>
      <c r="R44" s="21"/>
      <c r="S44" s="11">
        <v>8405</v>
      </c>
      <c r="T44" s="12">
        <v>615</v>
      </c>
      <c r="V44" s="13">
        <f t="shared" si="3"/>
        <v>1.1599999999999999</v>
      </c>
    </row>
    <row r="45" spans="1:22" ht="12.75" customHeight="1">
      <c r="A45" s="24"/>
      <c r="B45" s="20" t="s">
        <v>4</v>
      </c>
      <c r="C45" s="121">
        <v>1533</v>
      </c>
      <c r="D45" s="122"/>
      <c r="E45" s="12">
        <v>7180</v>
      </c>
      <c r="F45" s="12">
        <v>3475</v>
      </c>
      <c r="G45" s="12">
        <v>3696</v>
      </c>
      <c r="H45" s="34">
        <v>2733</v>
      </c>
      <c r="I45" s="12">
        <v>1520</v>
      </c>
      <c r="J45" s="12">
        <v>1212</v>
      </c>
      <c r="K45" s="38"/>
      <c r="L45" s="38"/>
      <c r="M45" s="10">
        <v>529</v>
      </c>
      <c r="N45" s="10">
        <v>252</v>
      </c>
      <c r="O45" s="10">
        <v>277</v>
      </c>
      <c r="P45" s="21"/>
      <c r="Q45" s="11">
        <v>2599</v>
      </c>
      <c r="R45" s="21"/>
      <c r="S45" s="11">
        <v>7696</v>
      </c>
      <c r="T45" s="12">
        <v>603</v>
      </c>
      <c r="V45" s="13">
        <f>ROUND(S45/E45,2)</f>
        <v>1.07</v>
      </c>
    </row>
    <row r="46" spans="1:22" ht="12.75" customHeight="1">
      <c r="A46" s="24"/>
      <c r="B46" s="20" t="s">
        <v>5</v>
      </c>
      <c r="C46" s="121">
        <v>1630</v>
      </c>
      <c r="D46" s="122"/>
      <c r="E46" s="12">
        <v>7271</v>
      </c>
      <c r="F46" s="12">
        <v>3528</v>
      </c>
      <c r="G46" s="12">
        <v>3735</v>
      </c>
      <c r="H46" s="34">
        <v>2930</v>
      </c>
      <c r="I46" s="12">
        <v>1744</v>
      </c>
      <c r="J46" s="12">
        <v>1186</v>
      </c>
      <c r="K46" s="38"/>
      <c r="L46" s="38"/>
      <c r="M46" s="10">
        <v>528</v>
      </c>
      <c r="N46" s="10">
        <v>275</v>
      </c>
      <c r="O46" s="10">
        <v>253</v>
      </c>
      <c r="P46" s="21"/>
      <c r="Q46" s="11">
        <v>2760</v>
      </c>
      <c r="R46" s="21"/>
      <c r="S46" s="11">
        <v>7826</v>
      </c>
      <c r="T46" s="12">
        <v>553</v>
      </c>
      <c r="V46" s="13">
        <f t="shared" si="3"/>
        <v>1.08</v>
      </c>
    </row>
    <row r="47" spans="1:22" ht="12.75" customHeight="1">
      <c r="A47" s="24"/>
      <c r="B47" s="20" t="s">
        <v>6</v>
      </c>
      <c r="C47" s="121">
        <v>1413</v>
      </c>
      <c r="D47" s="122"/>
      <c r="E47" s="12">
        <v>6926</v>
      </c>
      <c r="F47" s="12">
        <v>3318</v>
      </c>
      <c r="G47" s="12">
        <v>3601</v>
      </c>
      <c r="H47" s="34">
        <v>2553</v>
      </c>
      <c r="I47" s="12">
        <v>1489</v>
      </c>
      <c r="J47" s="12">
        <v>1060</v>
      </c>
      <c r="K47" s="38"/>
      <c r="L47" s="38"/>
      <c r="M47" s="10">
        <v>447</v>
      </c>
      <c r="N47" s="10">
        <v>233</v>
      </c>
      <c r="O47" s="10">
        <v>213</v>
      </c>
      <c r="P47" s="21"/>
      <c r="Q47" s="11">
        <v>2721</v>
      </c>
      <c r="R47" s="21"/>
      <c r="S47" s="11">
        <v>7600</v>
      </c>
      <c r="T47" s="12">
        <v>436</v>
      </c>
      <c r="V47" s="13">
        <f t="shared" si="3"/>
        <v>1.1000000000000001</v>
      </c>
    </row>
    <row r="48" spans="1:22" ht="12.75" customHeight="1">
      <c r="A48" s="24"/>
      <c r="B48" s="20" t="s">
        <v>7</v>
      </c>
      <c r="C48" s="121">
        <v>1299</v>
      </c>
      <c r="D48" s="122"/>
      <c r="E48" s="12">
        <v>6642</v>
      </c>
      <c r="F48" s="12">
        <v>3189</v>
      </c>
      <c r="G48" s="12">
        <v>3448</v>
      </c>
      <c r="H48" s="34">
        <v>2230</v>
      </c>
      <c r="I48" s="12">
        <v>1292</v>
      </c>
      <c r="J48" s="12">
        <v>938</v>
      </c>
      <c r="K48" s="38"/>
      <c r="L48" s="38"/>
      <c r="M48" s="10">
        <v>353</v>
      </c>
      <c r="N48" s="10">
        <v>177</v>
      </c>
      <c r="O48" s="10">
        <v>176</v>
      </c>
      <c r="P48" s="21"/>
      <c r="Q48" s="11">
        <v>2502</v>
      </c>
      <c r="R48" s="21"/>
      <c r="S48" s="11">
        <v>7600</v>
      </c>
      <c r="T48" s="12">
        <v>385</v>
      </c>
      <c r="V48" s="13">
        <f t="shared" si="3"/>
        <v>1.1399999999999999</v>
      </c>
    </row>
    <row r="49" spans="1:22" ht="12.75" customHeight="1">
      <c r="A49" s="24"/>
      <c r="B49" s="20" t="s">
        <v>8</v>
      </c>
      <c r="C49" s="121">
        <v>1420</v>
      </c>
      <c r="D49" s="122"/>
      <c r="E49" s="12">
        <v>6530</v>
      </c>
      <c r="F49" s="12">
        <v>3070</v>
      </c>
      <c r="G49" s="12">
        <v>3455</v>
      </c>
      <c r="H49" s="34">
        <v>2408</v>
      </c>
      <c r="I49" s="12">
        <v>1277</v>
      </c>
      <c r="J49" s="12">
        <v>1130</v>
      </c>
      <c r="K49" s="38"/>
      <c r="L49" s="38"/>
      <c r="M49" s="10">
        <v>418</v>
      </c>
      <c r="N49" s="10">
        <v>222</v>
      </c>
      <c r="O49" s="10">
        <v>195</v>
      </c>
      <c r="P49" s="21"/>
      <c r="Q49" s="11">
        <v>2808</v>
      </c>
      <c r="R49" s="21"/>
      <c r="S49" s="11">
        <v>7692</v>
      </c>
      <c r="T49" s="12">
        <v>435</v>
      </c>
      <c r="V49" s="13">
        <f t="shared" si="3"/>
        <v>1.18</v>
      </c>
    </row>
    <row r="50" spans="1:22" ht="12.75" customHeight="1">
      <c r="A50" s="24"/>
      <c r="B50" s="20" t="s">
        <v>9</v>
      </c>
      <c r="C50" s="121">
        <v>1599</v>
      </c>
      <c r="D50" s="122"/>
      <c r="E50" s="12">
        <v>6647</v>
      </c>
      <c r="F50" s="12">
        <v>3128</v>
      </c>
      <c r="G50" s="12">
        <v>3514</v>
      </c>
      <c r="H50" s="34">
        <v>2640</v>
      </c>
      <c r="I50" s="12">
        <v>1494</v>
      </c>
      <c r="J50" s="12">
        <v>1145</v>
      </c>
      <c r="K50" s="38"/>
      <c r="L50" s="12"/>
      <c r="M50" s="10">
        <v>436</v>
      </c>
      <c r="N50" s="10">
        <v>224</v>
      </c>
      <c r="O50" s="10">
        <v>212</v>
      </c>
      <c r="P50" s="21"/>
      <c r="Q50" s="11">
        <v>2936</v>
      </c>
      <c r="R50" s="21"/>
      <c r="S50" s="11">
        <v>7876</v>
      </c>
      <c r="T50" s="12">
        <v>470</v>
      </c>
      <c r="V50" s="13">
        <f t="shared" si="3"/>
        <v>1.18</v>
      </c>
    </row>
    <row r="51" spans="1:22" ht="12.75" customHeight="1">
      <c r="A51" s="24"/>
      <c r="B51" s="20" t="s">
        <v>10</v>
      </c>
      <c r="C51" s="121">
        <v>1197</v>
      </c>
      <c r="D51" s="122"/>
      <c r="E51" s="12">
        <v>6346</v>
      </c>
      <c r="F51" s="12">
        <v>3018</v>
      </c>
      <c r="G51" s="12">
        <v>3322</v>
      </c>
      <c r="H51" s="34">
        <v>2227</v>
      </c>
      <c r="I51" s="12">
        <v>1340</v>
      </c>
      <c r="J51" s="12">
        <v>887</v>
      </c>
      <c r="K51" s="38"/>
      <c r="L51" s="38"/>
      <c r="M51" s="10">
        <v>388</v>
      </c>
      <c r="N51" s="10">
        <v>196</v>
      </c>
      <c r="O51" s="10">
        <v>192</v>
      </c>
      <c r="P51" s="21"/>
      <c r="Q51" s="11">
        <v>2869</v>
      </c>
      <c r="R51" s="21"/>
      <c r="S51" s="11">
        <v>8089</v>
      </c>
      <c r="T51" s="12">
        <v>390</v>
      </c>
      <c r="V51" s="13">
        <f t="shared" si="3"/>
        <v>1.27</v>
      </c>
    </row>
    <row r="52" spans="1:22" ht="12.75" customHeight="1">
      <c r="A52" s="24"/>
      <c r="B52" s="20" t="s">
        <v>11</v>
      </c>
      <c r="C52" s="124">
        <v>929</v>
      </c>
      <c r="D52" s="125"/>
      <c r="E52" s="12">
        <v>5732</v>
      </c>
      <c r="F52" s="12">
        <v>2745</v>
      </c>
      <c r="G52" s="12">
        <v>2982</v>
      </c>
      <c r="H52" s="34">
        <v>1768</v>
      </c>
      <c r="I52" s="12">
        <v>1009</v>
      </c>
      <c r="J52" s="12">
        <v>758</v>
      </c>
      <c r="K52" s="41"/>
      <c r="L52" s="41"/>
      <c r="M52" s="10">
        <v>342</v>
      </c>
      <c r="N52" s="10">
        <v>179</v>
      </c>
      <c r="O52" s="10">
        <v>162</v>
      </c>
      <c r="P52" s="21"/>
      <c r="Q52" s="11">
        <v>2289</v>
      </c>
      <c r="R52" s="21"/>
      <c r="S52" s="11">
        <v>7757</v>
      </c>
      <c r="T52" s="12">
        <v>389</v>
      </c>
      <c r="V52" s="13">
        <f t="shared" si="3"/>
        <v>1.35</v>
      </c>
    </row>
    <row r="53" spans="1:22" ht="12.75" customHeight="1">
      <c r="A53" s="17"/>
      <c r="B53" s="18" t="s">
        <v>225</v>
      </c>
      <c r="C53" s="126">
        <f>SUM(C41:D52)</f>
        <v>17944</v>
      </c>
      <c r="D53" s="127"/>
      <c r="E53" s="64">
        <f>SUM(E41:E52)</f>
        <v>79840</v>
      </c>
      <c r="F53" s="64">
        <f>SUM(F41:F52)</f>
        <v>38635</v>
      </c>
      <c r="G53" s="64">
        <f t="shared" ref="G53:T53" si="4">SUM(G41:G52)</f>
        <v>41127</v>
      </c>
      <c r="H53" s="64">
        <f>SUM(H41:H52)</f>
        <v>30628</v>
      </c>
      <c r="I53" s="64">
        <f t="shared" si="4"/>
        <v>17688</v>
      </c>
      <c r="J53" s="64">
        <f t="shared" si="4"/>
        <v>12924</v>
      </c>
      <c r="K53" s="82"/>
      <c r="L53" s="82"/>
      <c r="M53" s="79">
        <f t="shared" si="4"/>
        <v>5315</v>
      </c>
      <c r="N53" s="79">
        <f t="shared" si="4"/>
        <v>2731</v>
      </c>
      <c r="O53" s="79">
        <f t="shared" si="4"/>
        <v>2579</v>
      </c>
      <c r="P53" s="63"/>
      <c r="Q53" s="81">
        <f t="shared" si="4"/>
        <v>34005</v>
      </c>
      <c r="R53" s="63"/>
      <c r="S53" s="81">
        <f t="shared" si="4"/>
        <v>95319</v>
      </c>
      <c r="T53" s="64">
        <f t="shared" si="4"/>
        <v>5706</v>
      </c>
      <c r="U53" s="17"/>
      <c r="V53" s="80">
        <f>ROUND(S53/E53,2)</f>
        <v>1.19</v>
      </c>
    </row>
    <row r="54" spans="1:22" ht="12" customHeight="1">
      <c r="A54" s="25" t="s">
        <v>32</v>
      </c>
      <c r="B54" s="4"/>
      <c r="C54" s="4"/>
      <c r="D54" s="4"/>
      <c r="E54" s="4"/>
      <c r="F54" s="4"/>
      <c r="G54" s="4"/>
      <c r="H54" s="4"/>
      <c r="I54" s="4"/>
      <c r="J54" s="4"/>
      <c r="K54" s="52"/>
      <c r="L54" s="52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" customHeight="1">
      <c r="A55" s="25" t="s">
        <v>33</v>
      </c>
      <c r="B55" s="4"/>
      <c r="C55" s="4"/>
      <c r="D55" s="4"/>
      <c r="E55" s="4"/>
      <c r="F55" s="4"/>
      <c r="G55" s="4"/>
      <c r="H55" s="4"/>
      <c r="I55" s="4"/>
      <c r="J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>
      <c r="A56" s="4" t="s">
        <v>246</v>
      </c>
      <c r="B56" s="4"/>
      <c r="C56" s="4"/>
      <c r="D56" s="4"/>
      <c r="E56" s="4"/>
      <c r="F56" s="4"/>
      <c r="G56" s="4"/>
      <c r="H56" s="4"/>
      <c r="I56" s="4"/>
      <c r="J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>
      <c r="A57" s="4"/>
      <c r="B57" s="4"/>
      <c r="C57" s="4"/>
      <c r="D57" s="4"/>
      <c r="E57" s="4"/>
      <c r="F57" s="4"/>
      <c r="G57" s="4"/>
      <c r="H57" s="4"/>
      <c r="I57" s="4"/>
      <c r="J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4.25">
      <c r="A58" s="1" t="s">
        <v>231</v>
      </c>
      <c r="B58" s="4"/>
      <c r="C58" s="4"/>
      <c r="D58" s="4"/>
      <c r="E58" s="4"/>
      <c r="F58" s="4"/>
      <c r="G58" s="4"/>
      <c r="H58" s="4"/>
      <c r="I58" s="4"/>
      <c r="J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9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>
      <c r="A60" s="112" t="s">
        <v>62</v>
      </c>
      <c r="B60" s="113"/>
      <c r="C60" s="113"/>
      <c r="D60" s="113" t="s">
        <v>278</v>
      </c>
      <c r="E60" s="113" t="s">
        <v>279</v>
      </c>
      <c r="F60" s="113" t="s">
        <v>280</v>
      </c>
      <c r="G60" s="113" t="s">
        <v>281</v>
      </c>
      <c r="H60" s="27"/>
      <c r="I60" s="28"/>
      <c r="J60" s="28"/>
      <c r="M60" s="48"/>
      <c r="N60" s="28"/>
      <c r="O60" s="48"/>
      <c r="P60" s="29" t="s">
        <v>282</v>
      </c>
      <c r="Q60" s="29"/>
      <c r="R60" s="28"/>
      <c r="S60" s="28"/>
      <c r="T60" s="28"/>
      <c r="U60" s="28"/>
      <c r="V60" s="28"/>
    </row>
    <row r="61" spans="1:22">
      <c r="A61" s="114"/>
      <c r="B61" s="115"/>
      <c r="C61" s="115"/>
      <c r="D61" s="115"/>
      <c r="E61" s="115"/>
      <c r="F61" s="115"/>
      <c r="G61" s="115"/>
      <c r="H61" s="89" t="s">
        <v>63</v>
      </c>
      <c r="I61" s="89" t="s">
        <v>64</v>
      </c>
      <c r="J61" s="89" t="s">
        <v>34</v>
      </c>
      <c r="M61" s="89" t="s">
        <v>35</v>
      </c>
      <c r="N61" s="89" t="s">
        <v>36</v>
      </c>
      <c r="O61" s="89" t="s">
        <v>37</v>
      </c>
      <c r="P61" s="89" t="s">
        <v>38</v>
      </c>
      <c r="Q61" s="89" t="s">
        <v>39</v>
      </c>
      <c r="R61" s="89" t="s">
        <v>40</v>
      </c>
      <c r="S61" s="89" t="s">
        <v>41</v>
      </c>
      <c r="T61" s="89" t="s">
        <v>42</v>
      </c>
      <c r="U61" s="89" t="s">
        <v>43</v>
      </c>
      <c r="V61" s="91" t="s">
        <v>44</v>
      </c>
    </row>
    <row r="62" spans="1:22" ht="5.0999999999999996" customHeight="1">
      <c r="A62" s="93"/>
      <c r="B62" s="93"/>
      <c r="C62" s="94"/>
      <c r="D62" s="93"/>
      <c r="E62" s="93"/>
      <c r="F62" s="93"/>
      <c r="G62" s="93"/>
      <c r="H62" s="7"/>
      <c r="I62" s="7"/>
      <c r="J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2.75" customHeight="1">
      <c r="A63" s="7" t="s">
        <v>65</v>
      </c>
      <c r="B63" s="7"/>
      <c r="C63" s="5"/>
      <c r="D63" s="30">
        <v>604</v>
      </c>
      <c r="E63" s="30">
        <v>553.16666666666663</v>
      </c>
      <c r="F63" s="30">
        <v>517.5</v>
      </c>
      <c r="G63" s="30">
        <v>491.5</v>
      </c>
      <c r="H63" s="30">
        <f t="shared" ref="H63:H68" si="5">AVERAGE(I63:J63,M63:V63)</f>
        <v>484.41666666666669</v>
      </c>
      <c r="I63" s="30">
        <v>497</v>
      </c>
      <c r="J63" s="30">
        <v>476</v>
      </c>
      <c r="M63" s="30">
        <v>500</v>
      </c>
      <c r="N63" s="30">
        <v>764</v>
      </c>
      <c r="O63" s="30">
        <v>527</v>
      </c>
      <c r="P63" s="30">
        <v>525</v>
      </c>
      <c r="Q63" s="30">
        <v>469</v>
      </c>
      <c r="R63" s="30">
        <v>411</v>
      </c>
      <c r="S63" s="30">
        <v>479</v>
      </c>
      <c r="T63" s="30">
        <v>491</v>
      </c>
      <c r="U63" s="30">
        <v>379</v>
      </c>
      <c r="V63" s="30">
        <v>295</v>
      </c>
    </row>
    <row r="64" spans="1:22" ht="12.75" customHeight="1">
      <c r="A64" s="7"/>
      <c r="B64" s="7" t="s">
        <v>66</v>
      </c>
      <c r="C64" s="5"/>
      <c r="D64" s="30">
        <v>468</v>
      </c>
      <c r="E64" s="30">
        <v>415.75</v>
      </c>
      <c r="F64" s="30">
        <v>383.33333333333331</v>
      </c>
      <c r="G64" s="30">
        <v>364.16666666666669</v>
      </c>
      <c r="H64" s="30">
        <f t="shared" si="5"/>
        <v>355.5</v>
      </c>
      <c r="I64" s="30">
        <v>358</v>
      </c>
      <c r="J64" s="30">
        <v>350</v>
      </c>
      <c r="M64" s="30">
        <v>378</v>
      </c>
      <c r="N64" s="30">
        <v>546</v>
      </c>
      <c r="O64" s="30">
        <v>405</v>
      </c>
      <c r="P64" s="30">
        <v>390</v>
      </c>
      <c r="Q64" s="30">
        <v>333</v>
      </c>
      <c r="R64" s="30">
        <v>294</v>
      </c>
      <c r="S64" s="30">
        <v>367</v>
      </c>
      <c r="T64" s="30">
        <v>355</v>
      </c>
      <c r="U64" s="30">
        <v>285</v>
      </c>
      <c r="V64" s="30">
        <v>205</v>
      </c>
    </row>
    <row r="65" spans="1:22" ht="12.75" customHeight="1">
      <c r="A65" s="7" t="s">
        <v>67</v>
      </c>
      <c r="B65" s="7"/>
      <c r="C65" s="5"/>
      <c r="D65" s="30">
        <v>2429</v>
      </c>
      <c r="E65" s="30">
        <v>2333.75</v>
      </c>
      <c r="F65" s="30">
        <v>2211.3333333333335</v>
      </c>
      <c r="G65" s="30">
        <v>2164.0833333333335</v>
      </c>
      <c r="H65" s="30">
        <f t="shared" si="5"/>
        <v>2105.1666666666665</v>
      </c>
      <c r="I65" s="30">
        <v>1829</v>
      </c>
      <c r="J65" s="30">
        <v>1882</v>
      </c>
      <c r="M65" s="30">
        <v>2005</v>
      </c>
      <c r="N65" s="30">
        <v>2265</v>
      </c>
      <c r="O65" s="30">
        <v>2351</v>
      </c>
      <c r="P65" s="30">
        <v>2415</v>
      </c>
      <c r="Q65" s="30">
        <v>2260</v>
      </c>
      <c r="R65" s="30">
        <v>2129</v>
      </c>
      <c r="S65" s="30">
        <v>2110</v>
      </c>
      <c r="T65" s="30">
        <v>2133</v>
      </c>
      <c r="U65" s="30">
        <v>2039</v>
      </c>
      <c r="V65" s="30">
        <v>1844</v>
      </c>
    </row>
    <row r="66" spans="1:22" ht="12.75" customHeight="1">
      <c r="A66" s="7" t="s">
        <v>68</v>
      </c>
      <c r="B66" s="7"/>
      <c r="C66" s="5"/>
      <c r="D66" s="30">
        <v>229</v>
      </c>
      <c r="E66" s="30">
        <v>213.41666666666666</v>
      </c>
      <c r="F66" s="30">
        <v>190.66666666666666</v>
      </c>
      <c r="G66" s="30">
        <v>172.91666666666666</v>
      </c>
      <c r="H66" s="30">
        <f t="shared" si="5"/>
        <v>181.41666666666666</v>
      </c>
      <c r="I66" s="30">
        <v>157</v>
      </c>
      <c r="J66" s="30">
        <v>175</v>
      </c>
      <c r="M66" s="30">
        <v>186</v>
      </c>
      <c r="N66" s="30">
        <v>202</v>
      </c>
      <c r="O66" s="30">
        <v>224</v>
      </c>
      <c r="P66" s="30">
        <v>231</v>
      </c>
      <c r="Q66" s="30">
        <v>186</v>
      </c>
      <c r="R66" s="30">
        <v>136</v>
      </c>
      <c r="S66" s="30">
        <v>171</v>
      </c>
      <c r="T66" s="30">
        <v>195</v>
      </c>
      <c r="U66" s="30">
        <v>168</v>
      </c>
      <c r="V66" s="30">
        <v>146</v>
      </c>
    </row>
    <row r="67" spans="1:22" ht="12.75" customHeight="1">
      <c r="A67" s="7" t="s">
        <v>69</v>
      </c>
      <c r="B67" s="7"/>
      <c r="C67" s="5"/>
      <c r="D67" s="30">
        <v>795</v>
      </c>
      <c r="E67" s="30">
        <v>1058.5833333333333</v>
      </c>
      <c r="F67" s="30">
        <v>1096.4166666666667</v>
      </c>
      <c r="G67" s="30">
        <v>1161.25</v>
      </c>
      <c r="H67" s="30">
        <f t="shared" si="5"/>
        <v>1160.5</v>
      </c>
      <c r="I67" s="30">
        <v>1493</v>
      </c>
      <c r="J67" s="30">
        <v>1285</v>
      </c>
      <c r="M67" s="30">
        <v>1221</v>
      </c>
      <c r="N67" s="30">
        <v>1383</v>
      </c>
      <c r="O67" s="30">
        <v>1044</v>
      </c>
      <c r="P67" s="30">
        <v>993</v>
      </c>
      <c r="Q67" s="30">
        <v>1113</v>
      </c>
      <c r="R67" s="30">
        <v>1005</v>
      </c>
      <c r="S67" s="30">
        <v>1086</v>
      </c>
      <c r="T67" s="30">
        <v>1179</v>
      </c>
      <c r="U67" s="30">
        <v>1207</v>
      </c>
      <c r="V67" s="30">
        <v>917</v>
      </c>
    </row>
    <row r="68" spans="1:22" ht="12.75" customHeight="1">
      <c r="A68" s="7" t="s">
        <v>70</v>
      </c>
      <c r="B68" s="7"/>
      <c r="C68" s="5"/>
      <c r="D68" s="30">
        <v>1994</v>
      </c>
      <c r="E68" s="30">
        <v>2650.9166666666665</v>
      </c>
      <c r="F68" s="30">
        <v>3005.9166666666665</v>
      </c>
      <c r="G68" s="30">
        <v>3136.5</v>
      </c>
      <c r="H68" s="30">
        <f t="shared" si="5"/>
        <v>3255.1666666666665</v>
      </c>
      <c r="I68" s="30">
        <v>3277</v>
      </c>
      <c r="J68" s="30">
        <v>3452</v>
      </c>
      <c r="M68" s="30">
        <v>3711</v>
      </c>
      <c r="N68" s="30">
        <v>3664</v>
      </c>
      <c r="O68" s="30">
        <v>3272</v>
      </c>
      <c r="P68" s="30">
        <v>3075</v>
      </c>
      <c r="Q68" s="30">
        <v>3002</v>
      </c>
      <c r="R68" s="30">
        <v>2951</v>
      </c>
      <c r="S68" s="30">
        <v>3057</v>
      </c>
      <c r="T68" s="30">
        <v>3123</v>
      </c>
      <c r="U68" s="30">
        <v>3292</v>
      </c>
      <c r="V68" s="30">
        <v>3186</v>
      </c>
    </row>
    <row r="69" spans="1:22" ht="5.0999999999999996" customHeight="1">
      <c r="A69" s="17"/>
      <c r="B69" s="17"/>
      <c r="C69" s="18"/>
      <c r="D69" s="17"/>
      <c r="E69" s="17"/>
      <c r="F69" s="17"/>
      <c r="G69" s="17"/>
      <c r="H69" s="17"/>
      <c r="I69" s="17"/>
      <c r="J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2" customHeight="1">
      <c r="A70" s="25" t="s">
        <v>45</v>
      </c>
      <c r="B70" s="4"/>
      <c r="C70" s="4"/>
      <c r="D70" s="4"/>
      <c r="E70" s="4"/>
      <c r="F70" s="4"/>
      <c r="G70" s="4"/>
      <c r="H70" s="4"/>
      <c r="I70" s="4"/>
      <c r="J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" customHeight="1">
      <c r="A71" s="25" t="s">
        <v>46</v>
      </c>
      <c r="B71" s="4"/>
      <c r="C71" s="4"/>
      <c r="D71" s="4"/>
      <c r="E71" s="4"/>
      <c r="F71" s="4"/>
      <c r="G71" s="4"/>
      <c r="H71" s="4"/>
      <c r="I71" s="4"/>
      <c r="J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>
      <c r="A72" s="4" t="s">
        <v>246</v>
      </c>
      <c r="B72" s="4"/>
      <c r="C72" s="4"/>
      <c r="D72" s="4"/>
      <c r="E72" s="4"/>
      <c r="F72" s="4"/>
      <c r="G72" s="4"/>
      <c r="H72" s="4"/>
      <c r="I72" s="4"/>
      <c r="J72" s="4"/>
      <c r="M72" s="4"/>
      <c r="N72" s="4"/>
      <c r="O72" s="4"/>
      <c r="P72" s="4"/>
      <c r="Q72" s="4"/>
      <c r="R72" s="4"/>
      <c r="S72" s="4"/>
      <c r="T72" s="4"/>
      <c r="U72" s="4"/>
      <c r="V72" s="4"/>
    </row>
  </sheetData>
  <mergeCells count="50">
    <mergeCell ref="C41:D41"/>
    <mergeCell ref="C42:D42"/>
    <mergeCell ref="C43:D43"/>
    <mergeCell ref="C45:D45"/>
    <mergeCell ref="C44:D44"/>
    <mergeCell ref="C51:D51"/>
    <mergeCell ref="C52:D52"/>
    <mergeCell ref="C53:D53"/>
    <mergeCell ref="C46:D46"/>
    <mergeCell ref="C47:D47"/>
    <mergeCell ref="C48:D48"/>
    <mergeCell ref="C49:D49"/>
    <mergeCell ref="C50:D50"/>
    <mergeCell ref="C37:D37"/>
    <mergeCell ref="C38:D38"/>
    <mergeCell ref="C39:D39"/>
    <mergeCell ref="C40:D40"/>
    <mergeCell ref="A6:B6"/>
    <mergeCell ref="C6:D6"/>
    <mergeCell ref="C36:D36"/>
    <mergeCell ref="C5:E5"/>
    <mergeCell ref="E6:E7"/>
    <mergeCell ref="F6:H6"/>
    <mergeCell ref="F5:H5"/>
    <mergeCell ref="T6:V6"/>
    <mergeCell ref="Q6:S6"/>
    <mergeCell ref="N6:P6"/>
    <mergeCell ref="I5:J5"/>
    <mergeCell ref="M5:S5"/>
    <mergeCell ref="U33:V33"/>
    <mergeCell ref="A33:B33"/>
    <mergeCell ref="C33:D34"/>
    <mergeCell ref="E33:G33"/>
    <mergeCell ref="P32:S32"/>
    <mergeCell ref="R33:S34"/>
    <mergeCell ref="H32:J32"/>
    <mergeCell ref="C32:G32"/>
    <mergeCell ref="M32:O32"/>
    <mergeCell ref="O33:O34"/>
    <mergeCell ref="N33:N34"/>
    <mergeCell ref="M33:M34"/>
    <mergeCell ref="P33:Q34"/>
    <mergeCell ref="J33:J34"/>
    <mergeCell ref="I33:I34"/>
    <mergeCell ref="H33:H34"/>
    <mergeCell ref="A60:C61"/>
    <mergeCell ref="G60:G61"/>
    <mergeCell ref="F60:F61"/>
    <mergeCell ref="E60:E61"/>
    <mergeCell ref="D60:D61"/>
  </mergeCells>
  <phoneticPr fontId="3"/>
  <pageMargins left="0.39370078740157483" right="0.39370078740157483" top="0.39370078740157483" bottom="0.39370078740157483" header="0.31496062992125984" footer="0.31496062992125984"/>
  <pageSetup paperSize="9" scale="96" firstPageNumber="96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70"/>
  <sheetViews>
    <sheetView tabSelected="1" workbookViewId="0"/>
  </sheetViews>
  <sheetFormatPr defaultRowHeight="13.5"/>
  <cols>
    <col min="1" max="3" width="9" style="68"/>
    <col min="4" max="4" width="9.5" style="68" customWidth="1"/>
    <col min="5" max="5" width="10.5" style="68" customWidth="1"/>
    <col min="6" max="6" width="5.25" style="68" customWidth="1"/>
    <col min="7" max="7" width="4.875" style="68" customWidth="1"/>
    <col min="8" max="8" width="9.625" style="68" customWidth="1"/>
    <col min="9" max="10" width="9.5" style="68" customWidth="1"/>
    <col min="11" max="16384" width="9" style="68"/>
  </cols>
  <sheetData>
    <row r="1" spans="1:10">
      <c r="A1" s="4" t="s">
        <v>335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232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108" t="s">
        <v>72</v>
      </c>
      <c r="B5" s="109"/>
      <c r="C5" s="109" t="s">
        <v>65</v>
      </c>
      <c r="D5" s="109"/>
      <c r="E5" s="109" t="s">
        <v>67</v>
      </c>
      <c r="F5" s="109"/>
      <c r="G5" s="109" t="s">
        <v>73</v>
      </c>
      <c r="H5" s="109"/>
      <c r="I5" s="109" t="s">
        <v>74</v>
      </c>
      <c r="J5" s="119"/>
    </row>
    <row r="6" spans="1:10" ht="5.0999999999999996" customHeight="1">
      <c r="A6" s="93"/>
      <c r="B6" s="94"/>
      <c r="C6" s="93"/>
      <c r="D6" s="93"/>
      <c r="E6" s="93"/>
      <c r="F6" s="93"/>
      <c r="G6" s="93"/>
      <c r="H6" s="93"/>
      <c r="I6" s="93"/>
      <c r="J6" s="93"/>
    </row>
    <row r="7" spans="1:10">
      <c r="A7" s="19" t="s">
        <v>192</v>
      </c>
      <c r="B7" s="20" t="s">
        <v>283</v>
      </c>
      <c r="C7" s="31"/>
      <c r="D7" s="32">
        <v>764.08333333333337</v>
      </c>
      <c r="E7" s="33">
        <v>3627.9166666666665</v>
      </c>
      <c r="F7" s="33"/>
      <c r="G7" s="33"/>
      <c r="H7" s="32">
        <v>1600.9166666666667</v>
      </c>
      <c r="I7" s="33"/>
      <c r="J7" s="32">
        <v>205.91666666666666</v>
      </c>
    </row>
    <row r="8" spans="1:10">
      <c r="A8" s="22" t="s">
        <v>233</v>
      </c>
      <c r="B8" s="23" t="s">
        <v>191</v>
      </c>
      <c r="C8" s="31"/>
      <c r="D8" s="32">
        <v>729.83333333333337</v>
      </c>
      <c r="E8" s="33">
        <v>3480.5</v>
      </c>
      <c r="F8" s="33"/>
      <c r="G8" s="33"/>
      <c r="H8" s="32">
        <v>1514.25</v>
      </c>
      <c r="I8" s="33"/>
      <c r="J8" s="32">
        <v>218.41666666666666</v>
      </c>
    </row>
    <row r="9" spans="1:10">
      <c r="A9" s="22" t="s">
        <v>233</v>
      </c>
      <c r="B9" s="23" t="s">
        <v>197</v>
      </c>
      <c r="C9" s="31"/>
      <c r="D9" s="32">
        <v>701</v>
      </c>
      <c r="E9" s="33">
        <v>3273.6666666666665</v>
      </c>
      <c r="F9" s="33"/>
      <c r="G9" s="33"/>
      <c r="H9" s="32">
        <v>1393.9166666666667</v>
      </c>
      <c r="I9" s="33"/>
      <c r="J9" s="32">
        <v>216.91666666666666</v>
      </c>
    </row>
    <row r="10" spans="1:10">
      <c r="A10" s="22" t="s">
        <v>233</v>
      </c>
      <c r="B10" s="23" t="s">
        <v>241</v>
      </c>
      <c r="C10" s="31"/>
      <c r="D10" s="32">
        <v>679.33333333333337</v>
      </c>
      <c r="E10" s="33">
        <v>3112.3333333333335</v>
      </c>
      <c r="F10" s="33"/>
      <c r="G10" s="33"/>
      <c r="H10" s="32">
        <v>1199.6666666666667</v>
      </c>
      <c r="I10" s="33"/>
      <c r="J10" s="32">
        <v>210</v>
      </c>
    </row>
    <row r="11" spans="1:10" ht="17.100000000000001" customHeight="1">
      <c r="A11" s="22" t="s">
        <v>233</v>
      </c>
      <c r="B11" s="23" t="s">
        <v>284</v>
      </c>
      <c r="C11" s="31"/>
      <c r="D11" s="32">
        <f>AVERAGE(D12:D23)</f>
        <v>654.5</v>
      </c>
      <c r="E11" s="33">
        <f>AVERAGE(E12:E23)</f>
        <v>2940.1666666666665</v>
      </c>
      <c r="F11" s="33"/>
      <c r="G11" s="33"/>
      <c r="H11" s="32">
        <f>AVERAGE(H12:H23)</f>
        <v>1110.5833333333333</v>
      </c>
      <c r="I11" s="33"/>
      <c r="J11" s="32">
        <f>AVERAGE(J12:J23)</f>
        <v>198.58333333333334</v>
      </c>
    </row>
    <row r="12" spans="1:10" ht="17.100000000000001" customHeight="1">
      <c r="A12" s="24"/>
      <c r="B12" s="20" t="s">
        <v>18</v>
      </c>
      <c r="C12" s="31"/>
      <c r="D12" s="32">
        <v>689</v>
      </c>
      <c r="E12" s="33">
        <v>2658</v>
      </c>
      <c r="F12" s="33"/>
      <c r="G12" s="33"/>
      <c r="H12" s="32">
        <v>906</v>
      </c>
      <c r="I12" s="33"/>
      <c r="J12" s="32">
        <v>164</v>
      </c>
    </row>
    <row r="13" spans="1:10">
      <c r="A13" s="24"/>
      <c r="B13" s="20" t="s">
        <v>1</v>
      </c>
      <c r="C13" s="31"/>
      <c r="D13" s="32">
        <v>684</v>
      </c>
      <c r="E13" s="33">
        <v>2775</v>
      </c>
      <c r="F13" s="33"/>
      <c r="G13" s="33"/>
      <c r="H13" s="32">
        <v>1265</v>
      </c>
      <c r="I13" s="33"/>
      <c r="J13" s="32">
        <v>205</v>
      </c>
    </row>
    <row r="14" spans="1:10">
      <c r="A14" s="24"/>
      <c r="B14" s="20" t="s">
        <v>2</v>
      </c>
      <c r="C14" s="31"/>
      <c r="D14" s="32">
        <v>678</v>
      </c>
      <c r="E14" s="33">
        <v>2927</v>
      </c>
      <c r="F14" s="33"/>
      <c r="G14" s="33"/>
      <c r="H14" s="32">
        <v>1270</v>
      </c>
      <c r="I14" s="33"/>
      <c r="J14" s="32">
        <v>223</v>
      </c>
    </row>
    <row r="15" spans="1:10">
      <c r="A15" s="24"/>
      <c r="B15" s="20" t="s">
        <v>3</v>
      </c>
      <c r="C15" s="31"/>
      <c r="D15" s="32">
        <v>961</v>
      </c>
      <c r="E15" s="33">
        <v>3181</v>
      </c>
      <c r="F15" s="33"/>
      <c r="G15" s="33"/>
      <c r="H15" s="32">
        <v>1239</v>
      </c>
      <c r="I15" s="33"/>
      <c r="J15" s="32">
        <v>234</v>
      </c>
    </row>
    <row r="16" spans="1:10">
      <c r="A16" s="24"/>
      <c r="B16" s="20" t="s">
        <v>4</v>
      </c>
      <c r="C16" s="31"/>
      <c r="D16" s="32">
        <v>629</v>
      </c>
      <c r="E16" s="33">
        <v>3141</v>
      </c>
      <c r="F16" s="33"/>
      <c r="G16" s="33"/>
      <c r="H16" s="32">
        <v>1082</v>
      </c>
      <c r="I16" s="33"/>
      <c r="J16" s="32">
        <v>213</v>
      </c>
    </row>
    <row r="17" spans="1:10">
      <c r="A17" s="24"/>
      <c r="B17" s="20" t="s">
        <v>5</v>
      </c>
      <c r="C17" s="31"/>
      <c r="D17" s="32">
        <v>706</v>
      </c>
      <c r="E17" s="33">
        <v>3246</v>
      </c>
      <c r="F17" s="33"/>
      <c r="G17" s="33"/>
      <c r="H17" s="32">
        <v>1356</v>
      </c>
      <c r="I17" s="33"/>
      <c r="J17" s="32">
        <v>226</v>
      </c>
    </row>
    <row r="18" spans="1:10" ht="17.100000000000001" customHeight="1">
      <c r="A18" s="24"/>
      <c r="B18" s="20" t="s">
        <v>6</v>
      </c>
      <c r="C18" s="31"/>
      <c r="D18" s="32">
        <v>614</v>
      </c>
      <c r="E18" s="33">
        <v>3063</v>
      </c>
      <c r="F18" s="33"/>
      <c r="G18" s="33"/>
      <c r="H18" s="32">
        <v>1065</v>
      </c>
      <c r="I18" s="33"/>
      <c r="J18" s="32">
        <v>209</v>
      </c>
    </row>
    <row r="19" spans="1:10">
      <c r="A19" s="24"/>
      <c r="B19" s="20" t="s">
        <v>7</v>
      </c>
      <c r="C19" s="31"/>
      <c r="D19" s="32">
        <v>555</v>
      </c>
      <c r="E19" s="33">
        <v>2921</v>
      </c>
      <c r="F19" s="33"/>
      <c r="G19" s="33"/>
      <c r="H19" s="32">
        <v>948</v>
      </c>
      <c r="I19" s="33"/>
      <c r="J19" s="32">
        <v>164</v>
      </c>
    </row>
    <row r="20" spans="1:10">
      <c r="A20" s="24"/>
      <c r="B20" s="20" t="s">
        <v>8</v>
      </c>
      <c r="C20" s="31"/>
      <c r="D20" s="32">
        <v>650</v>
      </c>
      <c r="E20" s="33">
        <v>2910</v>
      </c>
      <c r="F20" s="33"/>
      <c r="G20" s="33"/>
      <c r="H20" s="32">
        <v>1103</v>
      </c>
      <c r="I20" s="33"/>
      <c r="J20" s="32">
        <v>163</v>
      </c>
    </row>
    <row r="21" spans="1:10">
      <c r="A21" s="24"/>
      <c r="B21" s="20" t="s">
        <v>9</v>
      </c>
      <c r="C21" s="31"/>
      <c r="D21" s="32">
        <v>748</v>
      </c>
      <c r="E21" s="33">
        <v>3027</v>
      </c>
      <c r="F21" s="33"/>
      <c r="G21" s="33"/>
      <c r="H21" s="32">
        <v>1216</v>
      </c>
      <c r="I21" s="33"/>
      <c r="J21" s="32">
        <v>233</v>
      </c>
    </row>
    <row r="22" spans="1:10">
      <c r="A22" s="24"/>
      <c r="B22" s="20" t="s">
        <v>10</v>
      </c>
      <c r="C22" s="31"/>
      <c r="D22" s="32">
        <v>512</v>
      </c>
      <c r="E22" s="33">
        <v>2850</v>
      </c>
      <c r="F22" s="33"/>
      <c r="G22" s="33"/>
      <c r="H22" s="32">
        <v>1038</v>
      </c>
      <c r="I22" s="33"/>
      <c r="J22" s="32">
        <v>193</v>
      </c>
    </row>
    <row r="23" spans="1:10">
      <c r="A23" s="24"/>
      <c r="B23" s="20" t="s">
        <v>11</v>
      </c>
      <c r="C23" s="31"/>
      <c r="D23" s="32">
        <v>428</v>
      </c>
      <c r="E23" s="33">
        <v>2583</v>
      </c>
      <c r="F23" s="33"/>
      <c r="G23" s="33"/>
      <c r="H23" s="32">
        <v>839</v>
      </c>
      <c r="I23" s="33"/>
      <c r="J23" s="32">
        <v>156</v>
      </c>
    </row>
    <row r="24" spans="1:10" ht="14.25" customHeight="1">
      <c r="A24" s="17"/>
      <c r="B24" s="18" t="s">
        <v>225</v>
      </c>
      <c r="C24" s="17"/>
      <c r="D24" s="69">
        <f>SUM(D12:D23)</f>
        <v>7854</v>
      </c>
      <c r="E24" s="70">
        <f>SUM(E12:E23)</f>
        <v>35282</v>
      </c>
      <c r="F24" s="63"/>
      <c r="G24" s="63"/>
      <c r="H24" s="69">
        <f>SUM(H12:H23)</f>
        <v>13327</v>
      </c>
      <c r="I24" s="63"/>
      <c r="J24" s="69">
        <f>SUM(J12:J23)</f>
        <v>2383</v>
      </c>
    </row>
    <row r="25" spans="1:10">
      <c r="A25" s="25" t="s">
        <v>45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 t="s">
        <v>246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4.25">
      <c r="A30" s="1" t="s">
        <v>234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108" t="s">
        <v>75</v>
      </c>
      <c r="B32" s="109"/>
      <c r="C32" s="109" t="s">
        <v>76</v>
      </c>
      <c r="D32" s="109"/>
      <c r="E32" s="109" t="s">
        <v>77</v>
      </c>
      <c r="F32" s="109"/>
      <c r="G32" s="109"/>
      <c r="H32" s="109"/>
      <c r="I32" s="109"/>
      <c r="J32" s="119"/>
    </row>
    <row r="33" spans="1:10">
      <c r="A33" s="108"/>
      <c r="B33" s="109"/>
      <c r="C33" s="111" t="s">
        <v>78</v>
      </c>
      <c r="D33" s="109" t="s">
        <v>68</v>
      </c>
      <c r="E33" s="111" t="s">
        <v>79</v>
      </c>
      <c r="F33" s="109" t="s">
        <v>80</v>
      </c>
      <c r="G33" s="109"/>
      <c r="H33" s="109"/>
      <c r="I33" s="109"/>
      <c r="J33" s="119"/>
    </row>
    <row r="34" spans="1:10">
      <c r="A34" s="108"/>
      <c r="B34" s="109"/>
      <c r="C34" s="109"/>
      <c r="D34" s="109"/>
      <c r="E34" s="109"/>
      <c r="F34" s="109" t="s">
        <v>81</v>
      </c>
      <c r="G34" s="109"/>
      <c r="H34" s="89" t="s">
        <v>82</v>
      </c>
      <c r="I34" s="89" t="s">
        <v>83</v>
      </c>
      <c r="J34" s="91" t="s">
        <v>84</v>
      </c>
    </row>
    <row r="35" spans="1:10" ht="5.0999999999999996" customHeight="1">
      <c r="A35" s="4"/>
      <c r="B35" s="5"/>
      <c r="C35" s="4"/>
      <c r="D35" s="4"/>
      <c r="E35" s="4"/>
      <c r="F35" s="4"/>
      <c r="G35" s="4"/>
      <c r="H35" s="4"/>
      <c r="I35" s="4"/>
      <c r="J35" s="4"/>
    </row>
    <row r="36" spans="1:10">
      <c r="A36" s="19" t="s">
        <v>192</v>
      </c>
      <c r="B36" s="20" t="s">
        <v>283</v>
      </c>
      <c r="C36" s="12">
        <v>453</v>
      </c>
      <c r="D36" s="12">
        <v>183</v>
      </c>
      <c r="E36" s="12">
        <v>220</v>
      </c>
      <c r="F36" s="129">
        <v>1959</v>
      </c>
      <c r="G36" s="129"/>
      <c r="H36" s="12">
        <v>470</v>
      </c>
      <c r="I36" s="12">
        <v>1028</v>
      </c>
      <c r="J36" s="12">
        <v>461</v>
      </c>
    </row>
    <row r="37" spans="1:10">
      <c r="A37" s="22" t="s">
        <v>233</v>
      </c>
      <c r="B37" s="23" t="s">
        <v>191</v>
      </c>
      <c r="C37" s="12">
        <v>642</v>
      </c>
      <c r="D37" s="12">
        <v>191</v>
      </c>
      <c r="E37" s="12">
        <v>306</v>
      </c>
      <c r="F37" s="128">
        <v>2135</v>
      </c>
      <c r="G37" s="128"/>
      <c r="H37" s="12">
        <v>604</v>
      </c>
      <c r="I37" s="12">
        <v>1014</v>
      </c>
      <c r="J37" s="12">
        <v>517</v>
      </c>
    </row>
    <row r="38" spans="1:10">
      <c r="A38" s="22" t="s">
        <v>233</v>
      </c>
      <c r="B38" s="23" t="s">
        <v>197</v>
      </c>
      <c r="C38" s="34">
        <v>594</v>
      </c>
      <c r="D38" s="34">
        <v>230</v>
      </c>
      <c r="E38" s="34">
        <v>309</v>
      </c>
      <c r="F38" s="128">
        <v>2445</v>
      </c>
      <c r="G38" s="128"/>
      <c r="H38" s="34">
        <v>748</v>
      </c>
      <c r="I38" s="34">
        <v>1100</v>
      </c>
      <c r="J38" s="34">
        <v>597</v>
      </c>
    </row>
    <row r="39" spans="1:10">
      <c r="A39" s="22" t="s">
        <v>173</v>
      </c>
      <c r="B39" s="23" t="s">
        <v>241</v>
      </c>
      <c r="C39" s="34">
        <v>657</v>
      </c>
      <c r="D39" s="34">
        <v>266</v>
      </c>
      <c r="E39" s="34">
        <v>336</v>
      </c>
      <c r="F39" s="128">
        <v>2550</v>
      </c>
      <c r="G39" s="128"/>
      <c r="H39" s="34">
        <v>684</v>
      </c>
      <c r="I39" s="34">
        <v>1226</v>
      </c>
      <c r="J39" s="34">
        <v>640</v>
      </c>
    </row>
    <row r="40" spans="1:10" ht="17.100000000000001" customHeight="1">
      <c r="A40" s="22" t="s">
        <v>173</v>
      </c>
      <c r="B40" s="23" t="s">
        <v>284</v>
      </c>
      <c r="C40" s="34">
        <f>C53</f>
        <v>639</v>
      </c>
      <c r="D40" s="34">
        <f>D53</f>
        <v>305</v>
      </c>
      <c r="E40" s="34">
        <f>E53</f>
        <v>366</v>
      </c>
      <c r="F40" s="128">
        <f>F52</f>
        <v>2749</v>
      </c>
      <c r="G40" s="128"/>
      <c r="H40" s="34">
        <f>H52</f>
        <v>693</v>
      </c>
      <c r="I40" s="34">
        <f>I52</f>
        <v>1379</v>
      </c>
      <c r="J40" s="34">
        <f>J52</f>
        <v>677</v>
      </c>
    </row>
    <row r="41" spans="1:10" ht="17.100000000000001" customHeight="1">
      <c r="A41" s="24"/>
      <c r="B41" s="20" t="s">
        <v>18</v>
      </c>
      <c r="C41" s="34">
        <v>66</v>
      </c>
      <c r="D41" s="34">
        <v>20</v>
      </c>
      <c r="E41" s="34">
        <v>40</v>
      </c>
      <c r="F41" s="128">
        <v>2585</v>
      </c>
      <c r="G41" s="128"/>
      <c r="H41" s="34">
        <v>719</v>
      </c>
      <c r="I41" s="34">
        <v>1228</v>
      </c>
      <c r="J41" s="34">
        <v>638</v>
      </c>
    </row>
    <row r="42" spans="1:10">
      <c r="A42" s="24"/>
      <c r="B42" s="20" t="s">
        <v>1</v>
      </c>
      <c r="C42" s="34">
        <v>49</v>
      </c>
      <c r="D42" s="34">
        <v>21</v>
      </c>
      <c r="E42" s="34">
        <v>30</v>
      </c>
      <c r="F42" s="128">
        <v>2611</v>
      </c>
      <c r="G42" s="128"/>
      <c r="H42" s="34">
        <v>724</v>
      </c>
      <c r="I42" s="34">
        <v>1250</v>
      </c>
      <c r="J42" s="34">
        <v>637</v>
      </c>
    </row>
    <row r="43" spans="1:10">
      <c r="A43" s="24"/>
      <c r="B43" s="20" t="s">
        <v>2</v>
      </c>
      <c r="C43" s="34">
        <v>66</v>
      </c>
      <c r="D43" s="34">
        <v>23</v>
      </c>
      <c r="E43" s="34">
        <v>32</v>
      </c>
      <c r="F43" s="128">
        <v>2628</v>
      </c>
      <c r="G43" s="128"/>
      <c r="H43" s="34">
        <v>749</v>
      </c>
      <c r="I43" s="34">
        <v>1242</v>
      </c>
      <c r="J43" s="34">
        <v>637</v>
      </c>
    </row>
    <row r="44" spans="1:10">
      <c r="A44" s="24"/>
      <c r="B44" s="20" t="s">
        <v>3</v>
      </c>
      <c r="C44" s="34">
        <v>60</v>
      </c>
      <c r="D44" s="34">
        <v>2</v>
      </c>
      <c r="E44" s="34">
        <v>32</v>
      </c>
      <c r="F44" s="128">
        <v>2644</v>
      </c>
      <c r="G44" s="128"/>
      <c r="H44" s="34">
        <v>766</v>
      </c>
      <c r="I44" s="34">
        <v>1241</v>
      </c>
      <c r="J44" s="34">
        <v>637</v>
      </c>
    </row>
    <row r="45" spans="1:10">
      <c r="A45" s="24"/>
      <c r="B45" s="20" t="s">
        <v>4</v>
      </c>
      <c r="C45" s="34">
        <v>49</v>
      </c>
      <c r="D45" s="34">
        <v>80</v>
      </c>
      <c r="E45" s="34">
        <v>22</v>
      </c>
      <c r="F45" s="128">
        <v>2631</v>
      </c>
      <c r="G45" s="128"/>
      <c r="H45" s="34">
        <v>723</v>
      </c>
      <c r="I45" s="34">
        <v>1309</v>
      </c>
      <c r="J45" s="34">
        <v>599</v>
      </c>
    </row>
    <row r="46" spans="1:10">
      <c r="A46" s="24"/>
      <c r="B46" s="20" t="s">
        <v>5</v>
      </c>
      <c r="C46" s="34">
        <v>55</v>
      </c>
      <c r="D46" s="34">
        <v>24</v>
      </c>
      <c r="E46" s="34">
        <v>28</v>
      </c>
      <c r="F46" s="128">
        <v>2571</v>
      </c>
      <c r="G46" s="128"/>
      <c r="H46" s="34">
        <v>747</v>
      </c>
      <c r="I46" s="34">
        <v>1319</v>
      </c>
      <c r="J46" s="34">
        <v>505</v>
      </c>
    </row>
    <row r="47" spans="1:10">
      <c r="A47" s="24"/>
      <c r="B47" s="20" t="s">
        <v>6</v>
      </c>
      <c r="C47" s="34">
        <v>61</v>
      </c>
      <c r="D47" s="34">
        <v>22</v>
      </c>
      <c r="E47" s="34">
        <v>39</v>
      </c>
      <c r="F47" s="128">
        <v>2611</v>
      </c>
      <c r="G47" s="128"/>
      <c r="H47" s="34">
        <v>764</v>
      </c>
      <c r="I47" s="34">
        <v>1339</v>
      </c>
      <c r="J47" s="34">
        <v>508</v>
      </c>
    </row>
    <row r="48" spans="1:10">
      <c r="A48" s="24"/>
      <c r="B48" s="20" t="s">
        <v>7</v>
      </c>
      <c r="C48" s="34">
        <v>36</v>
      </c>
      <c r="D48" s="34">
        <v>20</v>
      </c>
      <c r="E48" s="34">
        <v>20</v>
      </c>
      <c r="F48" s="128">
        <v>2632</v>
      </c>
      <c r="G48" s="128"/>
      <c r="H48" s="34">
        <v>742</v>
      </c>
      <c r="I48" s="34">
        <v>1344</v>
      </c>
      <c r="J48" s="34">
        <v>546</v>
      </c>
    </row>
    <row r="49" spans="1:10">
      <c r="A49" s="24"/>
      <c r="B49" s="20" t="s">
        <v>8</v>
      </c>
      <c r="C49" s="34">
        <v>55</v>
      </c>
      <c r="D49" s="34">
        <v>21</v>
      </c>
      <c r="E49" s="34">
        <v>34</v>
      </c>
      <c r="F49" s="128">
        <v>2668</v>
      </c>
      <c r="G49" s="128"/>
      <c r="H49" s="34">
        <v>778</v>
      </c>
      <c r="I49" s="34">
        <v>1344</v>
      </c>
      <c r="J49" s="34">
        <v>546</v>
      </c>
    </row>
    <row r="50" spans="1:10">
      <c r="A50" s="24"/>
      <c r="B50" s="20" t="s">
        <v>9</v>
      </c>
      <c r="C50" s="34">
        <v>62</v>
      </c>
      <c r="D50" s="34">
        <v>26</v>
      </c>
      <c r="E50" s="34">
        <v>39</v>
      </c>
      <c r="F50" s="128">
        <v>2699</v>
      </c>
      <c r="G50" s="128"/>
      <c r="H50" s="34">
        <v>821</v>
      </c>
      <c r="I50" s="34">
        <v>1338</v>
      </c>
      <c r="J50" s="34">
        <v>540</v>
      </c>
    </row>
    <row r="51" spans="1:10">
      <c r="A51" s="24"/>
      <c r="B51" s="20" t="s">
        <v>10</v>
      </c>
      <c r="C51" s="34">
        <v>39</v>
      </c>
      <c r="D51" s="34">
        <v>20</v>
      </c>
      <c r="E51" s="34">
        <v>28</v>
      </c>
      <c r="F51" s="128">
        <v>2725</v>
      </c>
      <c r="G51" s="128"/>
      <c r="H51" s="34">
        <v>728</v>
      </c>
      <c r="I51" s="34">
        <v>1373</v>
      </c>
      <c r="J51" s="34">
        <v>624</v>
      </c>
    </row>
    <row r="52" spans="1:10">
      <c r="A52" s="24"/>
      <c r="B52" s="20" t="s">
        <v>11</v>
      </c>
      <c r="C52" s="34">
        <v>41</v>
      </c>
      <c r="D52" s="34">
        <v>26</v>
      </c>
      <c r="E52" s="34">
        <v>22</v>
      </c>
      <c r="F52" s="128">
        <v>2749</v>
      </c>
      <c r="G52" s="128"/>
      <c r="H52" s="34">
        <v>693</v>
      </c>
      <c r="I52" s="34">
        <v>1379</v>
      </c>
      <c r="J52" s="34">
        <v>677</v>
      </c>
    </row>
    <row r="53" spans="1:10">
      <c r="A53" s="71"/>
      <c r="B53" s="18" t="s">
        <v>225</v>
      </c>
      <c r="C53" s="72">
        <f>SUM(C41:C52)</f>
        <v>639</v>
      </c>
      <c r="D53" s="64">
        <f>SUM(D41:D52)</f>
        <v>305</v>
      </c>
      <c r="E53" s="64">
        <f>SUM(E41:E52)</f>
        <v>366</v>
      </c>
      <c r="F53" s="130"/>
      <c r="G53" s="130"/>
      <c r="H53" s="64"/>
      <c r="I53" s="64"/>
      <c r="J53" s="64"/>
    </row>
    <row r="54" spans="1:10" s="73" customFormat="1" ht="5.0999999999999996" customHeight="1">
      <c r="A54" s="7"/>
      <c r="B54" s="7"/>
      <c r="C54" s="7"/>
      <c r="D54" s="7"/>
      <c r="E54" s="7"/>
      <c r="F54" s="7"/>
      <c r="G54" s="7"/>
      <c r="H54" s="7"/>
      <c r="I54" s="7"/>
      <c r="J54" s="7" t="s">
        <v>0</v>
      </c>
    </row>
    <row r="55" spans="1:10">
      <c r="A55" s="4" t="s">
        <v>247</v>
      </c>
    </row>
    <row r="56" spans="1:10" hidden="1"/>
    <row r="57" spans="1:10" hidden="1">
      <c r="A57" s="22" t="s">
        <v>173</v>
      </c>
      <c r="B57" s="23" t="s">
        <v>197</v>
      </c>
      <c r="C57" s="34">
        <f>SUM(C58:C69)</f>
        <v>594</v>
      </c>
      <c r="D57" s="34">
        <f t="shared" ref="D57:J57" si="0">SUM(D58:D69)</f>
        <v>230</v>
      </c>
      <c r="E57" s="34">
        <f t="shared" si="0"/>
        <v>309</v>
      </c>
      <c r="F57" s="66">
        <f t="shared" si="0"/>
        <v>27520</v>
      </c>
      <c r="G57" s="34"/>
      <c r="H57" s="34">
        <f t="shared" si="0"/>
        <v>7624</v>
      </c>
      <c r="I57" s="34">
        <f t="shared" si="0"/>
        <v>12725</v>
      </c>
      <c r="J57" s="34">
        <f t="shared" si="0"/>
        <v>7171</v>
      </c>
    </row>
    <row r="58" spans="1:10" hidden="1">
      <c r="A58" s="24"/>
      <c r="B58" s="65">
        <v>1</v>
      </c>
      <c r="C58" s="34">
        <v>43</v>
      </c>
      <c r="D58" s="34">
        <v>10</v>
      </c>
      <c r="E58" s="34">
        <v>28</v>
      </c>
      <c r="F58" s="66">
        <v>2161</v>
      </c>
      <c r="G58" s="35"/>
      <c r="H58" s="34">
        <v>569</v>
      </c>
      <c r="I58" s="34">
        <v>1014</v>
      </c>
      <c r="J58" s="34">
        <v>578</v>
      </c>
    </row>
    <row r="59" spans="1:10" hidden="1">
      <c r="A59" s="24"/>
      <c r="B59" s="65">
        <v>2</v>
      </c>
      <c r="C59" s="34">
        <v>65</v>
      </c>
      <c r="D59" s="34">
        <v>15</v>
      </c>
      <c r="E59" s="34">
        <v>20</v>
      </c>
      <c r="F59" s="66">
        <v>2180</v>
      </c>
      <c r="G59" s="35"/>
      <c r="H59" s="34">
        <v>585</v>
      </c>
      <c r="I59" s="34">
        <v>1019</v>
      </c>
      <c r="J59" s="34">
        <v>576</v>
      </c>
    </row>
    <row r="60" spans="1:10" hidden="1">
      <c r="A60" s="24"/>
      <c r="B60" s="65">
        <v>3</v>
      </c>
      <c r="C60" s="34">
        <v>42</v>
      </c>
      <c r="D60" s="34">
        <v>17</v>
      </c>
      <c r="E60" s="34">
        <v>22</v>
      </c>
      <c r="F60" s="66">
        <v>2202</v>
      </c>
      <c r="G60" s="35"/>
      <c r="H60" s="34">
        <v>584</v>
      </c>
      <c r="I60" s="34">
        <v>1028</v>
      </c>
      <c r="J60" s="34">
        <v>590</v>
      </c>
    </row>
    <row r="61" spans="1:10" hidden="1">
      <c r="A61" s="24"/>
      <c r="B61" s="65">
        <v>4</v>
      </c>
      <c r="C61" s="34">
        <v>47</v>
      </c>
      <c r="D61" s="34">
        <v>30</v>
      </c>
      <c r="E61" s="34">
        <v>24</v>
      </c>
      <c r="F61" s="66">
        <v>2229</v>
      </c>
      <c r="G61" s="35"/>
      <c r="H61" s="34">
        <v>594</v>
      </c>
      <c r="I61" s="34">
        <v>1037</v>
      </c>
      <c r="J61" s="34">
        <v>598</v>
      </c>
    </row>
    <row r="62" spans="1:10" hidden="1">
      <c r="B62" s="65">
        <v>5</v>
      </c>
      <c r="C62" s="34">
        <v>55</v>
      </c>
      <c r="D62" s="34">
        <v>19</v>
      </c>
      <c r="E62" s="34">
        <v>25</v>
      </c>
      <c r="F62" s="66">
        <v>2255</v>
      </c>
      <c r="H62" s="34">
        <v>588</v>
      </c>
      <c r="I62" s="34">
        <v>1052</v>
      </c>
      <c r="J62" s="34">
        <v>615</v>
      </c>
    </row>
    <row r="63" spans="1:10" hidden="1">
      <c r="B63" s="65">
        <v>6</v>
      </c>
      <c r="C63" s="34">
        <v>40</v>
      </c>
      <c r="D63" s="34">
        <v>19</v>
      </c>
      <c r="E63" s="34">
        <v>21</v>
      </c>
      <c r="F63" s="66">
        <v>2275</v>
      </c>
      <c r="H63" s="34">
        <v>611</v>
      </c>
      <c r="I63" s="34">
        <v>1055</v>
      </c>
      <c r="J63" s="34">
        <v>609</v>
      </c>
    </row>
    <row r="64" spans="1:10" hidden="1">
      <c r="B64" s="65">
        <v>7</v>
      </c>
      <c r="C64" s="34">
        <v>47</v>
      </c>
      <c r="D64" s="34">
        <v>20</v>
      </c>
      <c r="E64" s="34">
        <v>22</v>
      </c>
      <c r="F64" s="66">
        <v>2300</v>
      </c>
      <c r="H64" s="34">
        <v>635</v>
      </c>
      <c r="I64" s="34">
        <v>1059</v>
      </c>
      <c r="J64" s="34">
        <v>606</v>
      </c>
    </row>
    <row r="65" spans="2:10" hidden="1">
      <c r="B65" s="65">
        <v>8</v>
      </c>
      <c r="C65" s="34">
        <v>39</v>
      </c>
      <c r="D65" s="34">
        <v>21</v>
      </c>
      <c r="E65" s="34">
        <v>23</v>
      </c>
      <c r="F65" s="66">
        <v>2322</v>
      </c>
      <c r="H65" s="34">
        <v>649</v>
      </c>
      <c r="I65" s="34">
        <v>1069</v>
      </c>
      <c r="J65" s="34">
        <v>604</v>
      </c>
    </row>
    <row r="66" spans="2:10" hidden="1">
      <c r="B66" s="65">
        <v>9</v>
      </c>
      <c r="C66" s="34">
        <v>53</v>
      </c>
      <c r="D66" s="34">
        <v>15</v>
      </c>
      <c r="E66" s="34">
        <v>29</v>
      </c>
      <c r="F66" s="66">
        <v>2350</v>
      </c>
      <c r="H66" s="34">
        <v>658</v>
      </c>
      <c r="I66" s="34">
        <v>1092</v>
      </c>
      <c r="J66" s="34">
        <v>600</v>
      </c>
    </row>
    <row r="67" spans="2:10" hidden="1">
      <c r="B67" s="65">
        <v>10</v>
      </c>
      <c r="C67" s="34">
        <v>52</v>
      </c>
      <c r="D67" s="34">
        <v>16</v>
      </c>
      <c r="E67" s="34">
        <v>34</v>
      </c>
      <c r="F67" s="66">
        <v>2384</v>
      </c>
      <c r="H67" s="34">
        <v>686</v>
      </c>
      <c r="I67" s="34">
        <v>1098</v>
      </c>
      <c r="J67" s="34">
        <v>600</v>
      </c>
    </row>
    <row r="68" spans="2:10" hidden="1">
      <c r="B68" s="65">
        <v>11</v>
      </c>
      <c r="C68" s="34">
        <v>64</v>
      </c>
      <c r="D68" s="34">
        <v>26</v>
      </c>
      <c r="E68" s="34">
        <v>33</v>
      </c>
      <c r="F68" s="66">
        <v>2417</v>
      </c>
      <c r="H68" s="34">
        <v>717</v>
      </c>
      <c r="I68" s="34">
        <v>1102</v>
      </c>
      <c r="J68" s="34">
        <v>598</v>
      </c>
    </row>
    <row r="69" spans="2:10" hidden="1">
      <c r="B69" s="65">
        <v>12</v>
      </c>
      <c r="C69" s="34">
        <v>47</v>
      </c>
      <c r="D69" s="34">
        <v>22</v>
      </c>
      <c r="E69" s="34">
        <v>28</v>
      </c>
      <c r="F69" s="66">
        <v>2445</v>
      </c>
      <c r="H69" s="34">
        <v>748</v>
      </c>
      <c r="I69" s="34">
        <v>1100</v>
      </c>
      <c r="J69" s="34">
        <v>597</v>
      </c>
    </row>
    <row r="70" spans="2:10" hidden="1"/>
  </sheetData>
  <mergeCells count="31">
    <mergeCell ref="F47:G47"/>
    <mergeCell ref="F48:G48"/>
    <mergeCell ref="F53:G53"/>
    <mergeCell ref="F49:G49"/>
    <mergeCell ref="F50:G50"/>
    <mergeCell ref="F51:G51"/>
    <mergeCell ref="F52:G52"/>
    <mergeCell ref="F45:G45"/>
    <mergeCell ref="F46:G46"/>
    <mergeCell ref="F41:G41"/>
    <mergeCell ref="F42:G42"/>
    <mergeCell ref="F43:G43"/>
    <mergeCell ref="F44:G44"/>
    <mergeCell ref="A5:B5"/>
    <mergeCell ref="A32:B34"/>
    <mergeCell ref="C33:C34"/>
    <mergeCell ref="F33:J33"/>
    <mergeCell ref="E33:E34"/>
    <mergeCell ref="D33:D34"/>
    <mergeCell ref="F34:G34"/>
    <mergeCell ref="I5:J5"/>
    <mergeCell ref="G5:H5"/>
    <mergeCell ref="E5:F5"/>
    <mergeCell ref="F39:G39"/>
    <mergeCell ref="F40:G40"/>
    <mergeCell ref="C32:D32"/>
    <mergeCell ref="E32:J32"/>
    <mergeCell ref="C5:D5"/>
    <mergeCell ref="F36:G36"/>
    <mergeCell ref="F37:G37"/>
    <mergeCell ref="F38:G38"/>
  </mergeCells>
  <phoneticPr fontId="3"/>
  <pageMargins left="0.39370078740157483" right="0.59055118110236227" top="0.39370078740157483" bottom="0.39370078740157483" header="0.31496062992125984" footer="0.31496062992125984"/>
  <pageSetup paperSize="9" firstPageNumber="98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7"/>
  <sheetViews>
    <sheetView tabSelected="1" zoomScaleNormal="100" zoomScaleSheetLayoutView="100" workbookViewId="0"/>
  </sheetViews>
  <sheetFormatPr defaultRowHeight="13.5"/>
  <cols>
    <col min="1" max="1" width="17.625" style="36" customWidth="1"/>
    <col min="2" max="6" width="15.375" style="36" customWidth="1"/>
    <col min="7" max="16384" width="9" style="36"/>
  </cols>
  <sheetData>
    <row r="1" spans="1:6">
      <c r="A1" s="4"/>
      <c r="B1" s="4"/>
      <c r="C1" s="4"/>
      <c r="D1" s="4"/>
      <c r="E1" s="4"/>
      <c r="F1" s="14" t="s">
        <v>335</v>
      </c>
    </row>
    <row r="2" spans="1:6">
      <c r="A2" s="4"/>
      <c r="B2" s="4"/>
      <c r="C2" s="4"/>
      <c r="D2" s="4"/>
      <c r="E2" s="4"/>
      <c r="F2" s="4"/>
    </row>
    <row r="3" spans="1:6" ht="14.25">
      <c r="A3" s="1" t="s">
        <v>235</v>
      </c>
      <c r="B3" s="4"/>
      <c r="C3" s="4"/>
      <c r="D3" s="4"/>
      <c r="E3" s="4"/>
      <c r="F3" s="4"/>
    </row>
    <row r="4" spans="1:6">
      <c r="A4" s="4"/>
      <c r="B4" s="4"/>
      <c r="C4" s="4"/>
      <c r="D4" s="4"/>
      <c r="E4" s="4"/>
      <c r="F4" s="14" t="s">
        <v>85</v>
      </c>
    </row>
    <row r="5" spans="1:6">
      <c r="A5" s="88" t="s">
        <v>88</v>
      </c>
      <c r="B5" s="89" t="s">
        <v>285</v>
      </c>
      <c r="C5" s="91" t="s">
        <v>193</v>
      </c>
      <c r="D5" s="91" t="s">
        <v>198</v>
      </c>
      <c r="E5" s="91" t="s">
        <v>242</v>
      </c>
      <c r="F5" s="91" t="s">
        <v>286</v>
      </c>
    </row>
    <row r="6" spans="1:6">
      <c r="A6" s="5"/>
      <c r="B6" s="4"/>
      <c r="C6" s="4"/>
      <c r="D6" s="4"/>
      <c r="E6" s="4"/>
      <c r="F6" s="4"/>
    </row>
    <row r="7" spans="1:6">
      <c r="A7" s="5"/>
      <c r="C7" s="4"/>
      <c r="D7" s="6" t="s">
        <v>86</v>
      </c>
      <c r="E7" s="4"/>
      <c r="F7" s="4"/>
    </row>
    <row r="8" spans="1:6">
      <c r="A8" s="49" t="s">
        <v>89</v>
      </c>
      <c r="B8" s="75">
        <v>4</v>
      </c>
      <c r="C8" s="75">
        <v>1</v>
      </c>
      <c r="D8" s="75">
        <v>0</v>
      </c>
      <c r="E8" s="56">
        <v>0</v>
      </c>
      <c r="F8" s="2">
        <v>0</v>
      </c>
    </row>
    <row r="9" spans="1:6">
      <c r="A9" s="20" t="s">
        <v>90</v>
      </c>
      <c r="B9" s="75">
        <v>0</v>
      </c>
      <c r="C9" s="75">
        <v>0</v>
      </c>
      <c r="D9" s="75" t="s">
        <v>287</v>
      </c>
      <c r="E9" s="56">
        <v>0</v>
      </c>
      <c r="F9" s="56">
        <v>0</v>
      </c>
    </row>
    <row r="10" spans="1:6">
      <c r="A10" s="20" t="s">
        <v>91</v>
      </c>
      <c r="B10" s="75">
        <v>0</v>
      </c>
      <c r="C10" s="75">
        <v>0</v>
      </c>
      <c r="D10" s="75" t="s">
        <v>287</v>
      </c>
      <c r="E10" s="56">
        <v>0</v>
      </c>
      <c r="F10" s="56">
        <v>0</v>
      </c>
    </row>
    <row r="11" spans="1:6" ht="18" customHeight="1">
      <c r="A11" s="20" t="s">
        <v>92</v>
      </c>
      <c r="B11" s="75">
        <v>4</v>
      </c>
      <c r="C11" s="75">
        <v>1</v>
      </c>
      <c r="D11" s="75" t="s">
        <v>287</v>
      </c>
      <c r="E11" s="56">
        <v>0</v>
      </c>
      <c r="F11" s="56">
        <v>0</v>
      </c>
    </row>
    <row r="12" spans="1:6">
      <c r="A12" s="50" t="s">
        <v>93</v>
      </c>
      <c r="B12" s="75">
        <v>4</v>
      </c>
      <c r="C12" s="75">
        <v>1</v>
      </c>
      <c r="D12" s="75" t="s">
        <v>287</v>
      </c>
      <c r="E12" s="56">
        <v>0</v>
      </c>
      <c r="F12" s="56">
        <v>0</v>
      </c>
    </row>
    <row r="13" spans="1:6">
      <c r="A13" s="50" t="s">
        <v>94</v>
      </c>
      <c r="B13" s="75">
        <v>4</v>
      </c>
      <c r="C13" s="75">
        <v>1</v>
      </c>
      <c r="D13" s="75" t="s">
        <v>287</v>
      </c>
      <c r="E13" s="56">
        <v>0</v>
      </c>
      <c r="F13" s="56">
        <v>0</v>
      </c>
    </row>
    <row r="14" spans="1:6">
      <c r="A14" s="50" t="s">
        <v>95</v>
      </c>
      <c r="B14" s="75">
        <v>0</v>
      </c>
      <c r="C14" s="75">
        <v>0</v>
      </c>
      <c r="D14" s="75" t="s">
        <v>287</v>
      </c>
      <c r="E14" s="56">
        <v>0</v>
      </c>
      <c r="F14" s="56">
        <v>0</v>
      </c>
    </row>
    <row r="15" spans="1:6">
      <c r="A15" s="50" t="s">
        <v>96</v>
      </c>
      <c r="B15" s="75">
        <v>0</v>
      </c>
      <c r="C15" s="75">
        <v>0</v>
      </c>
      <c r="D15" s="75" t="s">
        <v>287</v>
      </c>
      <c r="E15" s="56">
        <v>0</v>
      </c>
      <c r="F15" s="56">
        <v>0</v>
      </c>
    </row>
    <row r="16" spans="1:6">
      <c r="A16" s="50" t="s">
        <v>97</v>
      </c>
      <c r="B16" s="75">
        <v>0</v>
      </c>
      <c r="C16" s="75">
        <v>0</v>
      </c>
      <c r="D16" s="75" t="s">
        <v>287</v>
      </c>
      <c r="E16" s="56">
        <v>0</v>
      </c>
      <c r="F16" s="56">
        <v>0</v>
      </c>
    </row>
    <row r="17" spans="1:6" ht="18" customHeight="1">
      <c r="A17" s="20" t="s">
        <v>98</v>
      </c>
      <c r="B17" s="75">
        <v>0</v>
      </c>
      <c r="C17" s="75">
        <v>0</v>
      </c>
      <c r="D17" s="75" t="s">
        <v>287</v>
      </c>
      <c r="E17" s="56">
        <v>0</v>
      </c>
      <c r="F17" s="56">
        <v>0</v>
      </c>
    </row>
    <row r="18" spans="1:6">
      <c r="A18" s="20" t="s">
        <v>99</v>
      </c>
      <c r="B18" s="75">
        <v>0</v>
      </c>
      <c r="C18" s="75">
        <v>0</v>
      </c>
      <c r="D18" s="75" t="s">
        <v>287</v>
      </c>
      <c r="E18" s="56">
        <v>0</v>
      </c>
      <c r="F18" s="56">
        <v>0</v>
      </c>
    </row>
    <row r="19" spans="1:6">
      <c r="A19" s="20" t="s">
        <v>100</v>
      </c>
      <c r="B19" s="75">
        <v>0</v>
      </c>
      <c r="C19" s="75">
        <v>0</v>
      </c>
      <c r="D19" s="75" t="s">
        <v>287</v>
      </c>
      <c r="E19" s="56">
        <v>0</v>
      </c>
      <c r="F19" s="56">
        <v>0</v>
      </c>
    </row>
    <row r="20" spans="1:6">
      <c r="A20" s="5"/>
      <c r="C20" s="4"/>
      <c r="D20" s="6" t="s">
        <v>87</v>
      </c>
      <c r="E20" s="4"/>
      <c r="F20" s="7"/>
    </row>
    <row r="21" spans="1:6">
      <c r="A21" s="49" t="s">
        <v>89</v>
      </c>
      <c r="B21" s="21">
        <v>374</v>
      </c>
      <c r="C21" s="21">
        <v>417</v>
      </c>
      <c r="D21" s="21">
        <v>446</v>
      </c>
      <c r="E21" s="2">
        <v>412</v>
      </c>
      <c r="F21" s="2">
        <v>499</v>
      </c>
    </row>
    <row r="22" spans="1:6">
      <c r="A22" s="20" t="s">
        <v>90</v>
      </c>
      <c r="B22" s="21">
        <v>7</v>
      </c>
      <c r="C22" s="21">
        <v>6</v>
      </c>
      <c r="D22" s="21">
        <v>4</v>
      </c>
      <c r="E22" s="2">
        <v>6</v>
      </c>
      <c r="F22" s="2">
        <v>7</v>
      </c>
    </row>
    <row r="23" spans="1:6">
      <c r="A23" s="20" t="s">
        <v>101</v>
      </c>
      <c r="B23" s="21">
        <v>12</v>
      </c>
      <c r="C23" s="21">
        <v>23</v>
      </c>
      <c r="D23" s="21">
        <v>30</v>
      </c>
      <c r="E23" s="2">
        <v>15</v>
      </c>
      <c r="F23" s="2">
        <v>10</v>
      </c>
    </row>
    <row r="24" spans="1:6">
      <c r="A24" s="20" t="s">
        <v>102</v>
      </c>
      <c r="B24" s="21">
        <v>4</v>
      </c>
      <c r="C24" s="21">
        <v>1</v>
      </c>
      <c r="D24" s="21">
        <v>7</v>
      </c>
      <c r="E24" s="2">
        <v>2</v>
      </c>
      <c r="F24" s="2">
        <v>3</v>
      </c>
    </row>
    <row r="25" spans="1:6">
      <c r="A25" s="20" t="s">
        <v>103</v>
      </c>
      <c r="B25" s="21">
        <v>2</v>
      </c>
      <c r="C25" s="21">
        <v>5</v>
      </c>
      <c r="D25" s="21">
        <v>3</v>
      </c>
      <c r="E25" s="2">
        <v>0</v>
      </c>
      <c r="F25" s="2">
        <v>4</v>
      </c>
    </row>
    <row r="26" spans="1:6" ht="18" customHeight="1">
      <c r="A26" s="20" t="s">
        <v>104</v>
      </c>
      <c r="B26" s="21">
        <v>302</v>
      </c>
      <c r="C26" s="21">
        <v>337</v>
      </c>
      <c r="D26" s="21">
        <v>336</v>
      </c>
      <c r="E26" s="2">
        <v>331</v>
      </c>
      <c r="F26" s="2">
        <v>399</v>
      </c>
    </row>
    <row r="27" spans="1:6">
      <c r="A27" s="50" t="s">
        <v>93</v>
      </c>
      <c r="B27" s="21">
        <v>256</v>
      </c>
      <c r="C27" s="21">
        <v>266</v>
      </c>
      <c r="D27" s="21">
        <v>287</v>
      </c>
      <c r="E27" s="2">
        <v>260</v>
      </c>
      <c r="F27" s="2">
        <v>320</v>
      </c>
    </row>
    <row r="28" spans="1:6">
      <c r="A28" s="50" t="s">
        <v>94</v>
      </c>
      <c r="B28" s="21">
        <v>167</v>
      </c>
      <c r="C28" s="21">
        <v>173</v>
      </c>
      <c r="D28" s="21">
        <v>191</v>
      </c>
      <c r="E28" s="2">
        <v>160</v>
      </c>
      <c r="F28" s="2">
        <v>178</v>
      </c>
    </row>
    <row r="29" spans="1:6">
      <c r="A29" s="50" t="s">
        <v>95</v>
      </c>
      <c r="B29" s="21">
        <v>89</v>
      </c>
      <c r="C29" s="21">
        <v>93</v>
      </c>
      <c r="D29" s="21">
        <v>96</v>
      </c>
      <c r="E29" s="2">
        <v>100</v>
      </c>
      <c r="F29" s="2">
        <v>142</v>
      </c>
    </row>
    <row r="30" spans="1:6">
      <c r="A30" s="50" t="s">
        <v>105</v>
      </c>
      <c r="B30" s="21">
        <v>2</v>
      </c>
      <c r="C30" s="21">
        <v>3</v>
      </c>
      <c r="D30" s="21">
        <v>9</v>
      </c>
      <c r="E30" s="2">
        <v>11</v>
      </c>
      <c r="F30" s="2">
        <v>7</v>
      </c>
    </row>
    <row r="31" spans="1:6">
      <c r="A31" s="50" t="s">
        <v>106</v>
      </c>
      <c r="B31" s="21">
        <v>0</v>
      </c>
      <c r="C31" s="21">
        <v>5</v>
      </c>
      <c r="D31" s="21">
        <v>4</v>
      </c>
      <c r="E31" s="2">
        <v>4</v>
      </c>
      <c r="F31" s="2">
        <v>2</v>
      </c>
    </row>
    <row r="32" spans="1:6">
      <c r="A32" s="50" t="s">
        <v>96</v>
      </c>
      <c r="B32" s="21">
        <v>39</v>
      </c>
      <c r="C32" s="21">
        <v>53</v>
      </c>
      <c r="D32" s="21">
        <v>29</v>
      </c>
      <c r="E32" s="2">
        <v>49</v>
      </c>
      <c r="F32" s="2">
        <v>60</v>
      </c>
    </row>
    <row r="33" spans="1:6">
      <c r="A33" s="50" t="s">
        <v>107</v>
      </c>
      <c r="B33" s="21">
        <v>0</v>
      </c>
      <c r="C33" s="21">
        <v>3</v>
      </c>
      <c r="D33" s="21">
        <v>3</v>
      </c>
      <c r="E33" s="2">
        <v>3</v>
      </c>
      <c r="F33" s="2">
        <v>2</v>
      </c>
    </row>
    <row r="34" spans="1:6">
      <c r="A34" s="50" t="s">
        <v>108</v>
      </c>
      <c r="B34" s="21">
        <v>4</v>
      </c>
      <c r="C34" s="21">
        <v>7</v>
      </c>
      <c r="D34" s="21">
        <v>3</v>
      </c>
      <c r="E34" s="2">
        <v>4</v>
      </c>
      <c r="F34" s="2">
        <v>7</v>
      </c>
    </row>
    <row r="35" spans="1:6">
      <c r="A35" s="50" t="s">
        <v>174</v>
      </c>
      <c r="B35" s="21">
        <v>1</v>
      </c>
      <c r="C35" s="21">
        <v>0</v>
      </c>
      <c r="D35" s="21">
        <v>1</v>
      </c>
      <c r="E35" s="2">
        <v>0</v>
      </c>
      <c r="F35" s="2">
        <v>1</v>
      </c>
    </row>
    <row r="36" spans="1:6" ht="18" customHeight="1">
      <c r="A36" s="20" t="s">
        <v>109</v>
      </c>
      <c r="B36" s="21">
        <v>14</v>
      </c>
      <c r="C36" s="21">
        <v>3</v>
      </c>
      <c r="D36" s="21">
        <v>24</v>
      </c>
      <c r="E36" s="2">
        <v>20</v>
      </c>
      <c r="F36" s="2">
        <v>25</v>
      </c>
    </row>
    <row r="37" spans="1:6">
      <c r="A37" s="50" t="s">
        <v>110</v>
      </c>
      <c r="B37" s="21">
        <v>2</v>
      </c>
      <c r="C37" s="21">
        <v>1</v>
      </c>
      <c r="D37" s="21">
        <v>1</v>
      </c>
      <c r="E37" s="2">
        <v>1</v>
      </c>
      <c r="F37" s="2">
        <v>2</v>
      </c>
    </row>
    <row r="38" spans="1:6">
      <c r="A38" s="50" t="s">
        <v>111</v>
      </c>
      <c r="B38" s="21">
        <v>2</v>
      </c>
      <c r="C38" s="21">
        <v>1</v>
      </c>
      <c r="D38" s="21">
        <v>3</v>
      </c>
      <c r="E38" s="2">
        <v>4</v>
      </c>
      <c r="F38" s="2">
        <v>3</v>
      </c>
    </row>
    <row r="39" spans="1:6">
      <c r="A39" s="50" t="s">
        <v>112</v>
      </c>
      <c r="B39" s="21">
        <v>2</v>
      </c>
      <c r="C39" s="21">
        <v>1</v>
      </c>
      <c r="D39" s="21">
        <v>9</v>
      </c>
      <c r="E39" s="2">
        <v>6</v>
      </c>
      <c r="F39" s="2">
        <v>9</v>
      </c>
    </row>
    <row r="40" spans="1:6">
      <c r="A40" s="50" t="s">
        <v>113</v>
      </c>
      <c r="B40" s="21">
        <v>3</v>
      </c>
      <c r="C40" s="21">
        <v>0</v>
      </c>
      <c r="D40" s="21">
        <v>6</v>
      </c>
      <c r="E40" s="2">
        <v>4</v>
      </c>
      <c r="F40" s="2">
        <v>2</v>
      </c>
    </row>
    <row r="41" spans="1:6">
      <c r="A41" s="50" t="s">
        <v>114</v>
      </c>
      <c r="B41" s="21">
        <v>5</v>
      </c>
      <c r="C41" s="21">
        <v>0</v>
      </c>
      <c r="D41" s="21">
        <v>5</v>
      </c>
      <c r="E41" s="2">
        <v>5</v>
      </c>
      <c r="F41" s="2">
        <v>9</v>
      </c>
    </row>
    <row r="42" spans="1:6" ht="18" customHeight="1">
      <c r="A42" s="20" t="s">
        <v>115</v>
      </c>
      <c r="B42" s="21">
        <v>5</v>
      </c>
      <c r="C42" s="21">
        <v>13</v>
      </c>
      <c r="D42" s="21">
        <v>13</v>
      </c>
      <c r="E42" s="2">
        <v>8</v>
      </c>
      <c r="F42" s="2">
        <v>12</v>
      </c>
    </row>
    <row r="43" spans="1:6">
      <c r="A43" s="50" t="s">
        <v>116</v>
      </c>
      <c r="B43" s="21">
        <v>2</v>
      </c>
      <c r="C43" s="21">
        <v>2</v>
      </c>
      <c r="D43" s="21">
        <v>3</v>
      </c>
      <c r="E43" s="2">
        <v>1</v>
      </c>
      <c r="F43" s="2">
        <v>7</v>
      </c>
    </row>
    <row r="44" spans="1:6">
      <c r="A44" s="50" t="s">
        <v>117</v>
      </c>
      <c r="B44" s="21">
        <v>2</v>
      </c>
      <c r="C44" s="21">
        <v>0</v>
      </c>
      <c r="D44" s="21">
        <v>1</v>
      </c>
      <c r="E44" s="2">
        <v>4</v>
      </c>
      <c r="F44" s="2">
        <v>3</v>
      </c>
    </row>
    <row r="45" spans="1:6">
      <c r="A45" s="50" t="s">
        <v>118</v>
      </c>
      <c r="B45" s="21">
        <v>1</v>
      </c>
      <c r="C45" s="21">
        <v>9</v>
      </c>
      <c r="D45" s="21">
        <v>6</v>
      </c>
      <c r="E45" s="2">
        <v>2</v>
      </c>
      <c r="F45" s="2">
        <v>0</v>
      </c>
    </row>
    <row r="46" spans="1:6">
      <c r="A46" s="50" t="s">
        <v>119</v>
      </c>
      <c r="B46" s="21">
        <v>0</v>
      </c>
      <c r="C46" s="21">
        <v>2</v>
      </c>
      <c r="D46" s="21">
        <v>3</v>
      </c>
      <c r="E46" s="2">
        <v>1</v>
      </c>
      <c r="F46" s="2">
        <v>2</v>
      </c>
    </row>
    <row r="47" spans="1:6" ht="18" customHeight="1">
      <c r="A47" s="20" t="s">
        <v>120</v>
      </c>
      <c r="B47" s="21">
        <v>28</v>
      </c>
      <c r="C47" s="21">
        <v>29</v>
      </c>
      <c r="D47" s="21">
        <v>29</v>
      </c>
      <c r="E47" s="2">
        <v>30</v>
      </c>
      <c r="F47" s="2">
        <v>39</v>
      </c>
    </row>
    <row r="48" spans="1:6">
      <c r="A48" s="50" t="s">
        <v>121</v>
      </c>
      <c r="B48" s="21">
        <v>4</v>
      </c>
      <c r="C48" s="21">
        <v>3</v>
      </c>
      <c r="D48" s="21">
        <v>9</v>
      </c>
      <c r="E48" s="2">
        <v>6</v>
      </c>
      <c r="F48" s="2">
        <v>8</v>
      </c>
    </row>
    <row r="49" spans="1:6">
      <c r="A49" s="50" t="s">
        <v>122</v>
      </c>
      <c r="B49" s="21">
        <v>0</v>
      </c>
      <c r="C49" s="21">
        <v>1</v>
      </c>
      <c r="D49" s="21">
        <v>0</v>
      </c>
      <c r="E49" s="21">
        <v>1</v>
      </c>
      <c r="F49" s="21">
        <v>1</v>
      </c>
    </row>
    <row r="50" spans="1:6">
      <c r="A50" s="50" t="s">
        <v>123</v>
      </c>
      <c r="B50" s="21">
        <v>9</v>
      </c>
      <c r="C50" s="21">
        <v>5</v>
      </c>
      <c r="D50" s="21">
        <v>4</v>
      </c>
      <c r="E50" s="2">
        <v>5</v>
      </c>
      <c r="F50" s="2">
        <v>2</v>
      </c>
    </row>
    <row r="51" spans="1:6">
      <c r="A51" s="50" t="s">
        <v>124</v>
      </c>
      <c r="B51" s="21">
        <v>9</v>
      </c>
      <c r="C51" s="21">
        <v>7</v>
      </c>
      <c r="D51" s="21">
        <v>4</v>
      </c>
      <c r="E51" s="2">
        <v>4</v>
      </c>
      <c r="F51" s="2">
        <v>10</v>
      </c>
    </row>
    <row r="52" spans="1:6">
      <c r="A52" s="50" t="s">
        <v>125</v>
      </c>
      <c r="B52" s="21">
        <v>0</v>
      </c>
      <c r="C52" s="21">
        <v>3</v>
      </c>
      <c r="D52" s="21">
        <v>3</v>
      </c>
      <c r="E52" s="2">
        <v>7</v>
      </c>
      <c r="F52" s="2">
        <v>3</v>
      </c>
    </row>
    <row r="53" spans="1:6">
      <c r="A53" s="50" t="s">
        <v>126</v>
      </c>
      <c r="B53" s="21">
        <v>2</v>
      </c>
      <c r="C53" s="21">
        <v>2</v>
      </c>
      <c r="D53" s="21">
        <v>1</v>
      </c>
      <c r="E53" s="2">
        <v>1</v>
      </c>
      <c r="F53" s="2">
        <v>4</v>
      </c>
    </row>
    <row r="54" spans="1:6">
      <c r="A54" s="50" t="s">
        <v>127</v>
      </c>
      <c r="B54" s="21">
        <v>4</v>
      </c>
      <c r="C54" s="21">
        <v>8</v>
      </c>
      <c r="D54" s="21">
        <v>7</v>
      </c>
      <c r="E54" s="2">
        <v>5</v>
      </c>
      <c r="F54" s="2">
        <v>10</v>
      </c>
    </row>
    <row r="55" spans="1:6">
      <c r="A55" s="50" t="s">
        <v>128</v>
      </c>
      <c r="B55" s="21">
        <v>0</v>
      </c>
      <c r="C55" s="21">
        <v>0</v>
      </c>
      <c r="D55" s="21">
        <v>1</v>
      </c>
      <c r="E55" s="2">
        <v>1</v>
      </c>
      <c r="F55" s="2">
        <v>1</v>
      </c>
    </row>
    <row r="56" spans="1:6" ht="5.0999999999999996" customHeight="1">
      <c r="A56" s="18"/>
      <c r="B56" s="17"/>
      <c r="C56" s="17"/>
      <c r="D56" s="17"/>
      <c r="E56" s="17"/>
      <c r="F56" s="17"/>
    </row>
    <row r="57" spans="1:6">
      <c r="A57" s="4" t="s">
        <v>246</v>
      </c>
      <c r="B57" s="4"/>
      <c r="C57" s="4"/>
      <c r="D57" s="4"/>
      <c r="E57" s="4"/>
      <c r="F57" s="4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99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91"/>
  <sheetViews>
    <sheetView tabSelected="1" zoomScaleNormal="100" zoomScaleSheetLayoutView="100" workbookViewId="0"/>
  </sheetViews>
  <sheetFormatPr defaultRowHeight="13.5"/>
  <cols>
    <col min="1" max="1" width="9" style="36"/>
    <col min="2" max="2" width="12.625" style="36" customWidth="1"/>
    <col min="3" max="10" width="9" style="36"/>
    <col min="11" max="11" width="1.125" style="36" customWidth="1"/>
    <col min="12" max="16384" width="9" style="36"/>
  </cols>
  <sheetData>
    <row r="1" spans="1:10">
      <c r="A1" s="4" t="s">
        <v>335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1" t="s">
        <v>236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25" t="s">
        <v>201</v>
      </c>
      <c r="B4" s="4"/>
      <c r="C4" s="4"/>
      <c r="D4" s="4"/>
      <c r="E4" s="4"/>
      <c r="F4" s="4"/>
      <c r="G4" s="4"/>
      <c r="H4" s="4"/>
      <c r="I4" s="4"/>
      <c r="J4" s="4"/>
    </row>
    <row r="5" spans="1:10" ht="9" customHeight="1">
      <c r="A5" s="133" t="s">
        <v>202</v>
      </c>
      <c r="B5" s="112"/>
      <c r="C5" s="113" t="s">
        <v>203</v>
      </c>
      <c r="D5" s="113" t="s">
        <v>204</v>
      </c>
      <c r="E5" s="135" t="s">
        <v>205</v>
      </c>
      <c r="F5" s="113" t="s">
        <v>206</v>
      </c>
      <c r="G5" s="113" t="s">
        <v>207</v>
      </c>
      <c r="H5" s="137" t="s">
        <v>208</v>
      </c>
      <c r="I5" s="88"/>
      <c r="J5" s="131" t="s">
        <v>209</v>
      </c>
    </row>
    <row r="6" spans="1:10" ht="12.95" customHeight="1">
      <c r="A6" s="134"/>
      <c r="B6" s="114"/>
      <c r="C6" s="115"/>
      <c r="D6" s="115"/>
      <c r="E6" s="136"/>
      <c r="F6" s="115"/>
      <c r="G6" s="115"/>
      <c r="H6" s="138"/>
      <c r="I6" s="89" t="s">
        <v>210</v>
      </c>
      <c r="J6" s="132"/>
    </row>
    <row r="7" spans="1:10" ht="12" customHeight="1">
      <c r="A7" s="14" t="s">
        <v>211</v>
      </c>
      <c r="B7" s="8" t="s">
        <v>288</v>
      </c>
      <c r="C7" s="6" t="s">
        <v>129</v>
      </c>
      <c r="D7" s="30">
        <v>846</v>
      </c>
      <c r="E7" s="30">
        <v>187</v>
      </c>
      <c r="F7" s="30">
        <v>763</v>
      </c>
      <c r="G7" s="30">
        <v>181</v>
      </c>
      <c r="H7" s="30">
        <v>592</v>
      </c>
      <c r="I7" s="30">
        <v>401</v>
      </c>
      <c r="J7" s="30">
        <v>177</v>
      </c>
    </row>
    <row r="8" spans="1:10" ht="12" customHeight="1">
      <c r="A8" s="51" t="s">
        <v>243</v>
      </c>
      <c r="B8" s="61" t="s">
        <v>191</v>
      </c>
      <c r="C8" s="6" t="s">
        <v>129</v>
      </c>
      <c r="D8" s="3">
        <v>828</v>
      </c>
      <c r="E8" s="3">
        <v>177</v>
      </c>
      <c r="F8" s="3">
        <v>767</v>
      </c>
      <c r="G8" s="3">
        <v>189</v>
      </c>
      <c r="H8" s="3">
        <v>570</v>
      </c>
      <c r="I8" s="3">
        <v>371</v>
      </c>
      <c r="J8" s="3">
        <v>185</v>
      </c>
    </row>
    <row r="9" spans="1:10" ht="12" customHeight="1">
      <c r="A9" s="51" t="s">
        <v>243</v>
      </c>
      <c r="B9" s="61" t="s">
        <v>197</v>
      </c>
      <c r="C9" s="6" t="s">
        <v>129</v>
      </c>
      <c r="D9" s="3">
        <v>852</v>
      </c>
      <c r="E9" s="3">
        <v>185</v>
      </c>
      <c r="F9" s="3">
        <v>732</v>
      </c>
      <c r="G9" s="3">
        <v>203</v>
      </c>
      <c r="H9" s="3">
        <v>543</v>
      </c>
      <c r="I9" s="3">
        <v>352</v>
      </c>
      <c r="J9" s="3">
        <v>171</v>
      </c>
    </row>
    <row r="10" spans="1:10" ht="12" customHeight="1">
      <c r="A10" s="51" t="s">
        <v>173</v>
      </c>
      <c r="B10" s="61" t="s">
        <v>241</v>
      </c>
      <c r="C10" s="6" t="s">
        <v>129</v>
      </c>
      <c r="D10" s="3">
        <v>868</v>
      </c>
      <c r="E10" s="3">
        <v>171</v>
      </c>
      <c r="F10" s="3">
        <v>787</v>
      </c>
      <c r="G10" s="3">
        <v>189</v>
      </c>
      <c r="H10" s="3">
        <v>599</v>
      </c>
      <c r="I10" s="3">
        <v>380</v>
      </c>
      <c r="J10" s="3">
        <v>170</v>
      </c>
    </row>
    <row r="11" spans="1:10" ht="12" customHeight="1">
      <c r="A11" s="51" t="s">
        <v>173</v>
      </c>
      <c r="B11" s="61" t="s">
        <v>284</v>
      </c>
      <c r="C11" s="6" t="s">
        <v>129</v>
      </c>
      <c r="D11" s="3">
        <f>SUM(D14:D86)</f>
        <v>832</v>
      </c>
      <c r="E11" s="3">
        <f t="shared" ref="E11:J11" si="0">SUM(E14:E86)</f>
        <v>170</v>
      </c>
      <c r="F11" s="3">
        <f t="shared" si="0"/>
        <v>732</v>
      </c>
      <c r="G11" s="3">
        <f t="shared" si="0"/>
        <v>182</v>
      </c>
      <c r="H11" s="3">
        <f t="shared" si="0"/>
        <v>542</v>
      </c>
      <c r="I11" s="3">
        <f t="shared" si="0"/>
        <v>341</v>
      </c>
      <c r="J11" s="3">
        <f t="shared" si="0"/>
        <v>178</v>
      </c>
    </row>
    <row r="12" spans="1:10" ht="10.5" customHeight="1">
      <c r="A12" s="4" t="s">
        <v>212</v>
      </c>
      <c r="B12" s="5"/>
      <c r="C12" s="6"/>
      <c r="D12" s="3"/>
      <c r="E12" s="3"/>
      <c r="F12" s="3"/>
      <c r="G12" s="3"/>
      <c r="H12" s="3"/>
      <c r="I12" s="3"/>
      <c r="J12" s="3"/>
    </row>
    <row r="13" spans="1:10" ht="10.5" customHeight="1">
      <c r="A13" s="4" t="s">
        <v>213</v>
      </c>
      <c r="B13" s="5"/>
      <c r="C13" s="6"/>
      <c r="D13" s="3"/>
      <c r="E13" s="3"/>
      <c r="F13" s="3"/>
      <c r="G13" s="3"/>
      <c r="H13" s="3"/>
      <c r="I13" s="3"/>
      <c r="J13" s="3"/>
    </row>
    <row r="14" spans="1:10" ht="10.5" customHeight="1">
      <c r="A14" s="4"/>
      <c r="B14" s="102" t="s">
        <v>289</v>
      </c>
      <c r="C14" s="6" t="s">
        <v>214</v>
      </c>
      <c r="D14" s="3">
        <v>18</v>
      </c>
      <c r="E14" s="74">
        <v>0</v>
      </c>
      <c r="F14" s="3">
        <v>13</v>
      </c>
      <c r="G14" s="74">
        <v>1</v>
      </c>
      <c r="H14" s="74">
        <v>12</v>
      </c>
      <c r="I14" s="74">
        <v>0</v>
      </c>
      <c r="J14" s="74">
        <v>0</v>
      </c>
    </row>
    <row r="15" spans="1:10" ht="10.5" customHeight="1">
      <c r="A15" s="4"/>
      <c r="B15" s="102" t="s">
        <v>253</v>
      </c>
      <c r="C15" s="6" t="s">
        <v>214</v>
      </c>
      <c r="D15" s="3">
        <v>18</v>
      </c>
      <c r="E15" s="74">
        <v>0</v>
      </c>
      <c r="F15" s="3">
        <v>17</v>
      </c>
      <c r="G15" s="74">
        <v>0</v>
      </c>
      <c r="H15" s="74">
        <v>17</v>
      </c>
      <c r="I15" s="74">
        <v>0</v>
      </c>
      <c r="J15" s="74">
        <v>0</v>
      </c>
    </row>
    <row r="16" spans="1:10" ht="10.5" customHeight="1">
      <c r="A16" s="7" t="s">
        <v>216</v>
      </c>
      <c r="B16" s="102"/>
      <c r="C16" s="93"/>
      <c r="D16" s="3"/>
      <c r="E16" s="3"/>
      <c r="F16" s="3"/>
      <c r="G16" s="3"/>
      <c r="H16" s="3"/>
      <c r="I16" s="74"/>
      <c r="J16" s="3"/>
    </row>
    <row r="17" spans="1:10" ht="10.5" customHeight="1">
      <c r="A17" s="7"/>
      <c r="B17" s="102" t="s">
        <v>290</v>
      </c>
      <c r="C17" s="6" t="s">
        <v>215</v>
      </c>
      <c r="D17" s="3">
        <v>18</v>
      </c>
      <c r="E17" s="74">
        <v>0</v>
      </c>
      <c r="F17" s="3">
        <v>18</v>
      </c>
      <c r="G17" s="3">
        <v>10</v>
      </c>
      <c r="H17" s="3">
        <v>8</v>
      </c>
      <c r="I17" s="3">
        <v>8</v>
      </c>
      <c r="J17" s="74">
        <v>0</v>
      </c>
    </row>
    <row r="18" spans="1:10" ht="10.5" customHeight="1">
      <c r="A18" s="4"/>
      <c r="B18" s="102" t="s">
        <v>252</v>
      </c>
      <c r="C18" s="6" t="s">
        <v>215</v>
      </c>
      <c r="D18" s="3">
        <v>18</v>
      </c>
      <c r="E18" s="74">
        <v>0</v>
      </c>
      <c r="F18" s="3">
        <v>18</v>
      </c>
      <c r="G18" s="3">
        <v>10</v>
      </c>
      <c r="H18" s="3">
        <v>8</v>
      </c>
      <c r="I18" s="3">
        <v>8</v>
      </c>
      <c r="J18" s="74">
        <v>0</v>
      </c>
    </row>
    <row r="19" spans="1:10" ht="10.5" customHeight="1">
      <c r="A19" s="4" t="s">
        <v>217</v>
      </c>
      <c r="B19" s="102"/>
      <c r="C19" s="6"/>
      <c r="D19" s="3"/>
      <c r="E19" s="3"/>
      <c r="F19" s="3"/>
      <c r="G19" s="3"/>
      <c r="H19" s="3"/>
      <c r="I19" s="3"/>
      <c r="J19" s="3"/>
    </row>
    <row r="20" spans="1:10" ht="10.5" customHeight="1">
      <c r="A20" s="4"/>
      <c r="B20" s="102" t="s">
        <v>291</v>
      </c>
      <c r="C20" s="6" t="s">
        <v>215</v>
      </c>
      <c r="D20" s="3">
        <v>0</v>
      </c>
      <c r="E20" s="74">
        <v>17</v>
      </c>
      <c r="F20" s="3">
        <v>0</v>
      </c>
      <c r="G20" s="3">
        <v>2</v>
      </c>
      <c r="H20" s="74">
        <v>15</v>
      </c>
      <c r="I20" s="74">
        <v>15</v>
      </c>
      <c r="J20" s="3">
        <v>0</v>
      </c>
    </row>
    <row r="21" spans="1:10" ht="10.5" customHeight="1">
      <c r="A21" s="4"/>
      <c r="B21" s="102" t="s">
        <v>254</v>
      </c>
      <c r="C21" s="6" t="s">
        <v>215</v>
      </c>
      <c r="D21" s="3">
        <v>18</v>
      </c>
      <c r="E21" s="74">
        <v>0</v>
      </c>
      <c r="F21" s="3">
        <v>16</v>
      </c>
      <c r="G21" s="3">
        <v>12</v>
      </c>
      <c r="H21" s="3">
        <v>4</v>
      </c>
      <c r="I21" s="3">
        <v>3</v>
      </c>
      <c r="J21" s="74">
        <v>0</v>
      </c>
    </row>
    <row r="22" spans="1:10" ht="10.5" customHeight="1">
      <c r="A22" s="4"/>
      <c r="B22" s="102" t="s">
        <v>292</v>
      </c>
      <c r="C22" s="6" t="s">
        <v>215</v>
      </c>
      <c r="D22" s="30">
        <v>18</v>
      </c>
      <c r="E22" s="30">
        <v>0</v>
      </c>
      <c r="F22" s="30">
        <v>12</v>
      </c>
      <c r="G22" s="30">
        <v>2</v>
      </c>
      <c r="H22" s="30">
        <v>0</v>
      </c>
      <c r="I22" s="30">
        <v>0</v>
      </c>
      <c r="J22" s="30">
        <v>10</v>
      </c>
    </row>
    <row r="23" spans="1:10" ht="10.5" customHeight="1">
      <c r="A23" s="4" t="s">
        <v>218</v>
      </c>
      <c r="B23" s="102"/>
      <c r="C23" s="6"/>
      <c r="D23" s="3"/>
      <c r="E23" s="3"/>
      <c r="F23" s="3"/>
      <c r="G23" s="3"/>
      <c r="H23" s="3"/>
      <c r="I23" s="3"/>
      <c r="J23" s="3"/>
    </row>
    <row r="24" spans="1:10" ht="10.5" customHeight="1">
      <c r="A24" s="4"/>
      <c r="B24" s="102" t="s">
        <v>251</v>
      </c>
      <c r="C24" s="6" t="s">
        <v>215</v>
      </c>
      <c r="D24" s="3">
        <v>0</v>
      </c>
      <c r="E24" s="74">
        <v>15</v>
      </c>
      <c r="F24" s="3">
        <v>0</v>
      </c>
      <c r="G24" s="74">
        <v>3</v>
      </c>
      <c r="H24" s="74">
        <v>12</v>
      </c>
      <c r="I24" s="74">
        <v>12</v>
      </c>
      <c r="J24" s="3">
        <v>0</v>
      </c>
    </row>
    <row r="25" spans="1:10" ht="10.5" customHeight="1">
      <c r="A25" s="4"/>
      <c r="B25" s="102" t="s">
        <v>255</v>
      </c>
      <c r="C25" s="6" t="s">
        <v>215</v>
      </c>
      <c r="D25" s="3">
        <v>18</v>
      </c>
      <c r="E25" s="74">
        <v>0</v>
      </c>
      <c r="F25" s="3">
        <v>15</v>
      </c>
      <c r="G25" s="3">
        <v>7</v>
      </c>
      <c r="H25" s="3">
        <v>8</v>
      </c>
      <c r="I25" s="3">
        <v>8</v>
      </c>
      <c r="J25" s="74">
        <v>0</v>
      </c>
    </row>
    <row r="26" spans="1:10" ht="10.5" customHeight="1">
      <c r="A26" s="4"/>
      <c r="B26" s="102" t="s">
        <v>256</v>
      </c>
      <c r="C26" s="6" t="s">
        <v>215</v>
      </c>
      <c r="D26" s="3">
        <v>18</v>
      </c>
      <c r="E26" s="74">
        <v>0</v>
      </c>
      <c r="F26" s="3">
        <v>9</v>
      </c>
      <c r="G26" s="3">
        <v>5</v>
      </c>
      <c r="H26" s="3">
        <v>4</v>
      </c>
      <c r="I26" s="3">
        <v>4</v>
      </c>
      <c r="J26" s="74">
        <v>0</v>
      </c>
    </row>
    <row r="27" spans="1:10" ht="10.5" customHeight="1">
      <c r="A27" s="4"/>
      <c r="B27" s="102" t="s">
        <v>257</v>
      </c>
      <c r="C27" s="6" t="s">
        <v>215</v>
      </c>
      <c r="D27" s="3">
        <v>18</v>
      </c>
      <c r="E27" s="74">
        <v>0</v>
      </c>
      <c r="F27" s="3">
        <v>14</v>
      </c>
      <c r="G27" s="3">
        <v>4</v>
      </c>
      <c r="H27" s="3">
        <v>10</v>
      </c>
      <c r="I27" s="3">
        <v>9</v>
      </c>
      <c r="J27" s="74">
        <v>0</v>
      </c>
    </row>
    <row r="28" spans="1:10" ht="10.5" customHeight="1">
      <c r="A28" s="4"/>
      <c r="B28" s="102" t="s">
        <v>293</v>
      </c>
      <c r="C28" s="6" t="s">
        <v>215</v>
      </c>
      <c r="D28" s="3">
        <v>18</v>
      </c>
      <c r="E28" s="74">
        <v>0</v>
      </c>
      <c r="F28" s="3">
        <v>9</v>
      </c>
      <c r="G28" s="74">
        <v>2</v>
      </c>
      <c r="H28" s="74">
        <v>0</v>
      </c>
      <c r="I28" s="74">
        <v>0</v>
      </c>
      <c r="J28" s="3">
        <v>7</v>
      </c>
    </row>
    <row r="29" spans="1:10" ht="10.5" customHeight="1">
      <c r="A29" s="4" t="s">
        <v>219</v>
      </c>
      <c r="B29" s="102"/>
      <c r="C29" s="6"/>
      <c r="D29" s="3"/>
      <c r="E29" s="3"/>
      <c r="F29" s="3"/>
      <c r="G29" s="3"/>
      <c r="H29" s="3"/>
      <c r="I29" s="3"/>
      <c r="J29" s="3"/>
    </row>
    <row r="30" spans="1:10" ht="10.5" customHeight="1">
      <c r="A30" s="4"/>
      <c r="B30" s="102" t="s">
        <v>294</v>
      </c>
      <c r="C30" s="6" t="s">
        <v>215</v>
      </c>
      <c r="D30" s="3">
        <v>0</v>
      </c>
      <c r="E30" s="74">
        <v>14</v>
      </c>
      <c r="F30" s="3">
        <v>0</v>
      </c>
      <c r="G30" s="3">
        <v>4</v>
      </c>
      <c r="H30" s="74">
        <v>10</v>
      </c>
      <c r="I30" s="74">
        <v>2</v>
      </c>
      <c r="J30" s="3">
        <v>0</v>
      </c>
    </row>
    <row r="31" spans="1:10" ht="10.5" customHeight="1">
      <c r="A31" s="4"/>
      <c r="B31" s="102" t="s">
        <v>258</v>
      </c>
      <c r="C31" s="6" t="s">
        <v>215</v>
      </c>
      <c r="D31" s="3">
        <v>18</v>
      </c>
      <c r="E31" s="74">
        <v>0</v>
      </c>
      <c r="F31" s="3">
        <v>13</v>
      </c>
      <c r="G31" s="3">
        <v>1</v>
      </c>
      <c r="H31" s="3">
        <v>12</v>
      </c>
      <c r="I31" s="3">
        <v>12</v>
      </c>
      <c r="J31" s="74">
        <v>0</v>
      </c>
    </row>
    <row r="32" spans="1:10" ht="10.5" customHeight="1">
      <c r="A32" s="4"/>
      <c r="B32" s="102" t="s">
        <v>295</v>
      </c>
      <c r="C32" s="6" t="s">
        <v>215</v>
      </c>
      <c r="D32" s="3">
        <v>18</v>
      </c>
      <c r="E32" s="74">
        <v>0</v>
      </c>
      <c r="F32" s="3">
        <v>11</v>
      </c>
      <c r="G32" s="3">
        <v>0</v>
      </c>
      <c r="H32" s="74">
        <v>0</v>
      </c>
      <c r="I32" s="74">
        <v>0</v>
      </c>
      <c r="J32" s="3">
        <v>11</v>
      </c>
    </row>
    <row r="33" spans="1:10" ht="10.5" customHeight="1">
      <c r="A33" s="4" t="s">
        <v>333</v>
      </c>
      <c r="B33" s="102"/>
      <c r="C33" s="6"/>
      <c r="D33" s="3"/>
      <c r="E33" s="3"/>
      <c r="F33" s="3"/>
      <c r="G33" s="3"/>
      <c r="H33" s="3"/>
      <c r="I33" s="3"/>
      <c r="J33" s="3"/>
    </row>
    <row r="34" spans="1:10" ht="10.5" customHeight="1">
      <c r="A34" s="4"/>
      <c r="B34" s="102" t="s">
        <v>296</v>
      </c>
      <c r="C34" s="6" t="s">
        <v>250</v>
      </c>
      <c r="D34" s="74">
        <v>0</v>
      </c>
      <c r="E34" s="3">
        <v>10</v>
      </c>
      <c r="F34" s="74">
        <v>0</v>
      </c>
      <c r="G34" s="3">
        <v>2</v>
      </c>
      <c r="H34" s="3">
        <v>8</v>
      </c>
      <c r="I34" s="3">
        <v>8</v>
      </c>
      <c r="J34" s="74">
        <v>0</v>
      </c>
    </row>
    <row r="35" spans="1:10" ht="10.5" customHeight="1">
      <c r="A35" s="4"/>
      <c r="B35" s="102" t="s">
        <v>297</v>
      </c>
      <c r="C35" s="6" t="s">
        <v>250</v>
      </c>
      <c r="D35" s="74">
        <v>0</v>
      </c>
      <c r="E35" s="3">
        <v>18</v>
      </c>
      <c r="F35" s="74">
        <v>0</v>
      </c>
      <c r="G35" s="3">
        <v>11</v>
      </c>
      <c r="H35" s="3">
        <v>7</v>
      </c>
      <c r="I35" s="3">
        <v>7</v>
      </c>
      <c r="J35" s="74">
        <v>0</v>
      </c>
    </row>
    <row r="36" spans="1:10" ht="10.5" customHeight="1">
      <c r="A36" s="4"/>
      <c r="B36" s="102" t="s">
        <v>259</v>
      </c>
      <c r="C36" s="6" t="s">
        <v>220</v>
      </c>
      <c r="D36" s="3">
        <v>20</v>
      </c>
      <c r="E36" s="74">
        <v>0</v>
      </c>
      <c r="F36" s="3">
        <v>20</v>
      </c>
      <c r="G36" s="3">
        <v>10</v>
      </c>
      <c r="H36" s="74">
        <v>0</v>
      </c>
      <c r="I36" s="74">
        <v>0</v>
      </c>
      <c r="J36" s="3">
        <v>10</v>
      </c>
    </row>
    <row r="37" spans="1:10" ht="10.5" customHeight="1">
      <c r="A37" s="4"/>
      <c r="B37" s="102" t="s">
        <v>298</v>
      </c>
      <c r="C37" s="6" t="s">
        <v>220</v>
      </c>
      <c r="D37" s="3">
        <v>20</v>
      </c>
      <c r="E37" s="74">
        <v>0</v>
      </c>
      <c r="F37" s="3">
        <v>17</v>
      </c>
      <c r="G37" s="74">
        <v>2</v>
      </c>
      <c r="H37" s="74">
        <v>0</v>
      </c>
      <c r="I37" s="74">
        <v>0</v>
      </c>
      <c r="J37" s="3">
        <v>15</v>
      </c>
    </row>
    <row r="38" spans="1:10" ht="10.5" customHeight="1">
      <c r="A38" s="4" t="s">
        <v>260</v>
      </c>
      <c r="B38" s="102"/>
      <c r="C38" s="6"/>
      <c r="D38" s="3"/>
      <c r="E38" s="74"/>
      <c r="F38" s="3"/>
      <c r="G38" s="74"/>
      <c r="H38" s="74"/>
      <c r="I38" s="74"/>
      <c r="J38" s="3"/>
    </row>
    <row r="39" spans="1:10" ht="10.5" customHeight="1">
      <c r="A39" s="4"/>
      <c r="B39" s="102" t="s">
        <v>299</v>
      </c>
      <c r="C39" s="6" t="s">
        <v>265</v>
      </c>
      <c r="D39" s="3">
        <v>20</v>
      </c>
      <c r="E39" s="74">
        <v>0</v>
      </c>
      <c r="F39" s="3">
        <v>20</v>
      </c>
      <c r="G39" s="74">
        <v>1</v>
      </c>
      <c r="H39" s="74">
        <v>19</v>
      </c>
      <c r="I39" s="74">
        <v>1</v>
      </c>
      <c r="J39" s="3">
        <v>0</v>
      </c>
    </row>
    <row r="40" spans="1:10" ht="10.5" customHeight="1">
      <c r="A40" s="4"/>
      <c r="B40" s="102" t="s">
        <v>300</v>
      </c>
      <c r="C40" s="6" t="s">
        <v>265</v>
      </c>
      <c r="D40" s="3">
        <v>20</v>
      </c>
      <c r="E40" s="74">
        <v>0</v>
      </c>
      <c r="F40" s="3">
        <v>10</v>
      </c>
      <c r="G40" s="74">
        <v>0</v>
      </c>
      <c r="H40" s="74">
        <v>10</v>
      </c>
      <c r="I40" s="74">
        <v>0</v>
      </c>
      <c r="J40" s="3">
        <v>0</v>
      </c>
    </row>
    <row r="41" spans="1:10" ht="10.5" customHeight="1">
      <c r="A41" s="4" t="s">
        <v>319</v>
      </c>
      <c r="B41" s="102"/>
      <c r="C41" s="6"/>
      <c r="D41" s="3"/>
      <c r="E41" s="3"/>
      <c r="F41" s="3"/>
      <c r="G41" s="3"/>
      <c r="H41" s="3"/>
      <c r="I41" s="3"/>
      <c r="J41" s="3"/>
    </row>
    <row r="42" spans="1:10" ht="10.5" customHeight="1">
      <c r="A42" s="4"/>
      <c r="B42" s="102" t="s">
        <v>291</v>
      </c>
      <c r="C42" s="6" t="s">
        <v>215</v>
      </c>
      <c r="D42" s="3">
        <v>0</v>
      </c>
      <c r="E42" s="74">
        <v>18</v>
      </c>
      <c r="F42" s="3">
        <v>0</v>
      </c>
      <c r="G42" s="3">
        <v>1</v>
      </c>
      <c r="H42" s="74">
        <v>17</v>
      </c>
      <c r="I42" s="74">
        <v>14</v>
      </c>
      <c r="J42" s="3">
        <v>0</v>
      </c>
    </row>
    <row r="43" spans="1:10" ht="10.5" customHeight="1">
      <c r="A43" s="4"/>
      <c r="B43" s="102" t="s">
        <v>255</v>
      </c>
      <c r="C43" s="6" t="s">
        <v>215</v>
      </c>
      <c r="D43" s="3">
        <v>20</v>
      </c>
      <c r="E43" s="74">
        <v>0</v>
      </c>
      <c r="F43" s="3">
        <v>20</v>
      </c>
      <c r="G43" s="3">
        <v>2</v>
      </c>
      <c r="H43" s="3">
        <v>18</v>
      </c>
      <c r="I43" s="3">
        <v>15</v>
      </c>
      <c r="J43" s="74">
        <v>0</v>
      </c>
    </row>
    <row r="44" spans="1:10" ht="10.5" customHeight="1">
      <c r="A44" s="4"/>
      <c r="B44" s="102" t="s">
        <v>261</v>
      </c>
      <c r="C44" s="6" t="s">
        <v>215</v>
      </c>
      <c r="D44" s="3">
        <v>20</v>
      </c>
      <c r="E44" s="74">
        <v>0</v>
      </c>
      <c r="F44" s="3">
        <v>20</v>
      </c>
      <c r="G44" s="3">
        <v>3</v>
      </c>
      <c r="H44" s="3">
        <v>17</v>
      </c>
      <c r="I44" s="3">
        <v>15</v>
      </c>
      <c r="J44" s="74">
        <v>0</v>
      </c>
    </row>
    <row r="45" spans="1:10" ht="10.5" customHeight="1">
      <c r="A45" s="4"/>
      <c r="B45" s="102" t="s">
        <v>257</v>
      </c>
      <c r="C45" s="6" t="s">
        <v>215</v>
      </c>
      <c r="D45" s="3">
        <v>20</v>
      </c>
      <c r="E45" s="74">
        <v>0</v>
      </c>
      <c r="F45" s="3">
        <v>20</v>
      </c>
      <c r="G45" s="3">
        <v>5</v>
      </c>
      <c r="H45" s="3">
        <v>15</v>
      </c>
      <c r="I45" s="3">
        <v>15</v>
      </c>
      <c r="J45" s="74">
        <v>0</v>
      </c>
    </row>
    <row r="46" spans="1:10" ht="10.5" customHeight="1">
      <c r="A46" s="4"/>
      <c r="B46" s="102" t="s">
        <v>301</v>
      </c>
      <c r="C46" s="6" t="s">
        <v>215</v>
      </c>
      <c r="D46" s="3">
        <v>20</v>
      </c>
      <c r="E46" s="74">
        <v>0</v>
      </c>
      <c r="F46" s="3">
        <v>14</v>
      </c>
      <c r="G46" s="3">
        <v>0</v>
      </c>
      <c r="H46" s="74">
        <v>0</v>
      </c>
      <c r="I46" s="74">
        <v>0</v>
      </c>
      <c r="J46" s="3">
        <v>14</v>
      </c>
    </row>
    <row r="47" spans="1:10" ht="10.5" customHeight="1">
      <c r="A47" s="4" t="s">
        <v>221</v>
      </c>
      <c r="B47" s="102"/>
      <c r="C47" s="6"/>
      <c r="D47" s="3"/>
      <c r="E47" s="3"/>
      <c r="F47" s="3"/>
      <c r="G47" s="3"/>
      <c r="H47" s="3"/>
      <c r="I47" s="3"/>
      <c r="J47" s="3"/>
    </row>
    <row r="48" spans="1:10" ht="10.5" customHeight="1">
      <c r="A48" s="4"/>
      <c r="B48" s="102" t="s">
        <v>313</v>
      </c>
      <c r="C48" s="6" t="s">
        <v>264</v>
      </c>
      <c r="D48" s="3">
        <v>20</v>
      </c>
      <c r="E48" s="74">
        <v>0</v>
      </c>
      <c r="F48" s="3">
        <v>21</v>
      </c>
      <c r="G48" s="3">
        <v>8</v>
      </c>
      <c r="H48" s="3">
        <v>13</v>
      </c>
      <c r="I48" s="3">
        <v>9</v>
      </c>
      <c r="J48" s="74">
        <v>0</v>
      </c>
    </row>
    <row r="49" spans="1:10" ht="10.5" customHeight="1">
      <c r="A49" s="4"/>
      <c r="B49" s="102" t="s">
        <v>314</v>
      </c>
      <c r="C49" s="6" t="s">
        <v>215</v>
      </c>
      <c r="D49" s="3">
        <v>20</v>
      </c>
      <c r="E49" s="74">
        <v>0</v>
      </c>
      <c r="F49" s="3">
        <v>21</v>
      </c>
      <c r="G49" s="3">
        <v>1</v>
      </c>
      <c r="H49" s="3">
        <v>0</v>
      </c>
      <c r="I49" s="3">
        <v>0</v>
      </c>
      <c r="J49" s="74">
        <v>20</v>
      </c>
    </row>
    <row r="50" spans="1:10" ht="10.5" customHeight="1">
      <c r="A50" s="4" t="s">
        <v>262</v>
      </c>
      <c r="B50" s="102"/>
      <c r="C50" s="6"/>
      <c r="D50" s="3"/>
      <c r="E50" s="3"/>
      <c r="F50" s="3"/>
      <c r="G50" s="3"/>
      <c r="H50" s="3"/>
      <c r="I50" s="3"/>
      <c r="J50" s="74"/>
    </row>
    <row r="51" spans="1:10" ht="10.5" customHeight="1">
      <c r="A51" s="4"/>
      <c r="B51" s="102" t="s">
        <v>316</v>
      </c>
      <c r="C51" s="6" t="s">
        <v>214</v>
      </c>
      <c r="D51" s="3">
        <v>12</v>
      </c>
      <c r="E51" s="3">
        <v>0</v>
      </c>
      <c r="F51" s="3">
        <v>12</v>
      </c>
      <c r="G51" s="3">
        <v>0</v>
      </c>
      <c r="H51" s="3">
        <v>12</v>
      </c>
      <c r="I51" s="3">
        <v>0</v>
      </c>
      <c r="J51" s="74">
        <v>0</v>
      </c>
    </row>
    <row r="52" spans="1:10" ht="10.5" customHeight="1">
      <c r="A52" s="4"/>
      <c r="B52" s="102" t="s">
        <v>315</v>
      </c>
      <c r="C52" s="6" t="s">
        <v>214</v>
      </c>
      <c r="D52" s="3">
        <v>12</v>
      </c>
      <c r="E52" s="3">
        <v>0</v>
      </c>
      <c r="F52" s="3">
        <v>12</v>
      </c>
      <c r="G52" s="3">
        <v>1</v>
      </c>
      <c r="H52" s="3">
        <v>11</v>
      </c>
      <c r="I52" s="3">
        <v>0</v>
      </c>
      <c r="J52" s="74">
        <v>0</v>
      </c>
    </row>
    <row r="53" spans="1:10" ht="10.5" customHeight="1">
      <c r="A53" s="4"/>
      <c r="B53" s="102" t="s">
        <v>263</v>
      </c>
      <c r="C53" s="6" t="s">
        <v>265</v>
      </c>
      <c r="D53" s="3">
        <v>12</v>
      </c>
      <c r="E53" s="3">
        <v>0</v>
      </c>
      <c r="F53" s="3">
        <v>12</v>
      </c>
      <c r="G53" s="3">
        <v>0</v>
      </c>
      <c r="H53" s="3">
        <v>12</v>
      </c>
      <c r="I53" s="3">
        <v>0</v>
      </c>
      <c r="J53" s="74">
        <v>0</v>
      </c>
    </row>
    <row r="54" spans="1:10" ht="10.5" customHeight="1">
      <c r="A54" s="4"/>
      <c r="B54" s="102" t="s">
        <v>293</v>
      </c>
      <c r="C54" s="6" t="s">
        <v>214</v>
      </c>
      <c r="D54" s="74">
        <v>12</v>
      </c>
      <c r="E54" s="3">
        <v>0</v>
      </c>
      <c r="F54" s="74">
        <v>10</v>
      </c>
      <c r="G54" s="3">
        <v>0</v>
      </c>
      <c r="H54" s="3">
        <v>10</v>
      </c>
      <c r="I54" s="3">
        <v>0</v>
      </c>
      <c r="J54" s="74">
        <v>0</v>
      </c>
    </row>
    <row r="55" spans="1:10" ht="10.5" customHeight="1">
      <c r="A55" s="4" t="s">
        <v>320</v>
      </c>
      <c r="B55" s="102"/>
      <c r="C55" s="6"/>
      <c r="D55" s="3"/>
      <c r="E55" s="3"/>
      <c r="F55" s="3"/>
      <c r="G55" s="3"/>
      <c r="H55" s="3"/>
      <c r="I55" s="3"/>
      <c r="J55" s="74"/>
    </row>
    <row r="56" spans="1:10" ht="10.5" customHeight="1">
      <c r="A56" s="4"/>
      <c r="B56" s="102" t="s">
        <v>302</v>
      </c>
      <c r="C56" s="6" t="s">
        <v>215</v>
      </c>
      <c r="D56" s="3">
        <v>0</v>
      </c>
      <c r="E56" s="74">
        <v>10</v>
      </c>
      <c r="F56" s="3">
        <v>0</v>
      </c>
      <c r="G56" s="3">
        <v>0</v>
      </c>
      <c r="H56" s="3">
        <v>10</v>
      </c>
      <c r="I56" s="3">
        <v>5</v>
      </c>
      <c r="J56" s="74">
        <v>0</v>
      </c>
    </row>
    <row r="57" spans="1:10" ht="10.5" customHeight="1">
      <c r="A57" s="4"/>
      <c r="B57" s="102" t="s">
        <v>303</v>
      </c>
      <c r="C57" s="6" t="s">
        <v>215</v>
      </c>
      <c r="D57" s="3">
        <v>0</v>
      </c>
      <c r="E57" s="74">
        <v>9</v>
      </c>
      <c r="F57" s="3">
        <v>0</v>
      </c>
      <c r="G57" s="3">
        <v>2</v>
      </c>
      <c r="H57" s="74">
        <v>7</v>
      </c>
      <c r="I57" s="74">
        <v>3</v>
      </c>
      <c r="J57" s="3">
        <v>0</v>
      </c>
    </row>
    <row r="58" spans="1:10" ht="10.5" customHeight="1">
      <c r="A58" s="4"/>
      <c r="B58" s="102" t="s">
        <v>266</v>
      </c>
      <c r="C58" s="6" t="s">
        <v>215</v>
      </c>
      <c r="D58" s="3">
        <v>12</v>
      </c>
      <c r="E58" s="74">
        <v>0</v>
      </c>
      <c r="F58" s="3">
        <v>12</v>
      </c>
      <c r="G58" s="3">
        <v>2</v>
      </c>
      <c r="H58" s="74">
        <v>10</v>
      </c>
      <c r="I58" s="74">
        <v>8</v>
      </c>
      <c r="J58" s="3">
        <v>0</v>
      </c>
    </row>
    <row r="59" spans="1:10" ht="10.5" customHeight="1">
      <c r="A59" s="4"/>
      <c r="B59" s="102" t="s">
        <v>267</v>
      </c>
      <c r="C59" s="6" t="s">
        <v>215</v>
      </c>
      <c r="D59" s="3">
        <v>12</v>
      </c>
      <c r="E59" s="74">
        <v>0</v>
      </c>
      <c r="F59" s="3">
        <v>11</v>
      </c>
      <c r="G59" s="3">
        <v>1</v>
      </c>
      <c r="H59" s="74">
        <v>10</v>
      </c>
      <c r="I59" s="74">
        <v>8</v>
      </c>
      <c r="J59" s="3">
        <v>0</v>
      </c>
    </row>
    <row r="60" spans="1:10" ht="10.5" customHeight="1">
      <c r="A60" s="4"/>
      <c r="B60" s="102" t="s">
        <v>268</v>
      </c>
      <c r="C60" s="6" t="s">
        <v>215</v>
      </c>
      <c r="D60" s="3">
        <v>12</v>
      </c>
      <c r="E60" s="74">
        <v>0</v>
      </c>
      <c r="F60" s="3">
        <v>12</v>
      </c>
      <c r="G60" s="3">
        <v>4</v>
      </c>
      <c r="H60" s="74">
        <v>0</v>
      </c>
      <c r="I60" s="74">
        <v>0</v>
      </c>
      <c r="J60" s="3">
        <v>8</v>
      </c>
    </row>
    <row r="61" spans="1:10" ht="10.5" customHeight="1">
      <c r="A61" s="4"/>
      <c r="B61" s="102" t="s">
        <v>304</v>
      </c>
      <c r="C61" s="6" t="s">
        <v>215</v>
      </c>
      <c r="D61" s="3">
        <v>12</v>
      </c>
      <c r="E61" s="74">
        <v>0</v>
      </c>
      <c r="F61" s="3">
        <v>11</v>
      </c>
      <c r="G61" s="3">
        <v>2</v>
      </c>
      <c r="H61" s="74">
        <v>0</v>
      </c>
      <c r="I61" s="74">
        <v>0</v>
      </c>
      <c r="J61" s="3">
        <v>9</v>
      </c>
    </row>
    <row r="62" spans="1:10" ht="10.5" customHeight="1">
      <c r="A62" s="4" t="s">
        <v>222</v>
      </c>
      <c r="B62" s="102"/>
      <c r="C62" s="6"/>
      <c r="D62" s="3"/>
      <c r="E62" s="3"/>
      <c r="F62" s="3"/>
      <c r="G62" s="3"/>
      <c r="H62" s="74"/>
      <c r="I62" s="74"/>
      <c r="J62" s="3"/>
    </row>
    <row r="63" spans="1:10" ht="10.5" customHeight="1">
      <c r="A63" s="4"/>
      <c r="B63" s="102" t="s">
        <v>291</v>
      </c>
      <c r="C63" s="6" t="s">
        <v>215</v>
      </c>
      <c r="D63" s="74">
        <v>0</v>
      </c>
      <c r="E63" s="3">
        <v>16</v>
      </c>
      <c r="F63" s="74">
        <v>0</v>
      </c>
      <c r="G63" s="3">
        <v>0</v>
      </c>
      <c r="H63" s="3">
        <v>16</v>
      </c>
      <c r="I63" s="3">
        <v>11</v>
      </c>
      <c r="J63" s="74">
        <v>0</v>
      </c>
    </row>
    <row r="64" spans="1:10" ht="10.5" customHeight="1">
      <c r="A64" s="4"/>
      <c r="B64" s="102" t="s">
        <v>255</v>
      </c>
      <c r="C64" s="6" t="s">
        <v>215</v>
      </c>
      <c r="D64" s="3">
        <v>18</v>
      </c>
      <c r="E64" s="74">
        <v>0</v>
      </c>
      <c r="F64" s="3">
        <v>18</v>
      </c>
      <c r="G64" s="3">
        <v>5</v>
      </c>
      <c r="H64" s="3">
        <v>13</v>
      </c>
      <c r="I64" s="3">
        <v>8</v>
      </c>
      <c r="J64" s="74">
        <v>0</v>
      </c>
    </row>
    <row r="65" spans="1:10" ht="10.5" customHeight="1">
      <c r="A65" s="4"/>
      <c r="B65" s="102" t="s">
        <v>261</v>
      </c>
      <c r="C65" s="6" t="s">
        <v>215</v>
      </c>
      <c r="D65" s="3">
        <v>18</v>
      </c>
      <c r="E65" s="74">
        <v>0</v>
      </c>
      <c r="F65" s="3">
        <v>18</v>
      </c>
      <c r="G65" s="3">
        <v>4</v>
      </c>
      <c r="H65" s="3">
        <v>14</v>
      </c>
      <c r="I65" s="3">
        <v>11</v>
      </c>
      <c r="J65" s="74">
        <v>0</v>
      </c>
    </row>
    <row r="66" spans="1:10" ht="10.5" customHeight="1">
      <c r="A66" s="4"/>
      <c r="B66" s="102" t="s">
        <v>257</v>
      </c>
      <c r="C66" s="6" t="s">
        <v>215</v>
      </c>
      <c r="D66" s="3">
        <v>18</v>
      </c>
      <c r="E66" s="74">
        <v>0</v>
      </c>
      <c r="F66" s="3">
        <v>18</v>
      </c>
      <c r="G66" s="3">
        <v>4</v>
      </c>
      <c r="H66" s="3">
        <v>14</v>
      </c>
      <c r="I66" s="3">
        <v>11</v>
      </c>
      <c r="J66" s="74">
        <v>0</v>
      </c>
    </row>
    <row r="67" spans="1:10" ht="10.5" customHeight="1">
      <c r="A67" s="4"/>
      <c r="B67" s="102" t="s">
        <v>305</v>
      </c>
      <c r="C67" s="6" t="s">
        <v>215</v>
      </c>
      <c r="D67" s="3">
        <v>18</v>
      </c>
      <c r="E67" s="74">
        <v>0</v>
      </c>
      <c r="F67" s="3">
        <v>18</v>
      </c>
      <c r="G67" s="3">
        <v>1</v>
      </c>
      <c r="H67" s="74">
        <v>0</v>
      </c>
      <c r="I67" s="74">
        <v>0</v>
      </c>
      <c r="J67" s="3">
        <v>17</v>
      </c>
    </row>
    <row r="68" spans="1:10" ht="10.5" customHeight="1">
      <c r="A68" s="4" t="s">
        <v>334</v>
      </c>
      <c r="B68" s="102"/>
      <c r="C68" s="6"/>
      <c r="D68" s="3"/>
      <c r="E68" s="3"/>
      <c r="F68" s="3"/>
      <c r="G68" s="3"/>
      <c r="H68" s="3"/>
      <c r="I68" s="3"/>
      <c r="J68" s="3"/>
    </row>
    <row r="69" spans="1:10" ht="10.5" customHeight="1">
      <c r="A69" s="4"/>
      <c r="B69" s="102" t="s">
        <v>306</v>
      </c>
      <c r="C69" s="6" t="s">
        <v>215</v>
      </c>
      <c r="D69" s="74">
        <v>0</v>
      </c>
      <c r="E69" s="3">
        <v>19</v>
      </c>
      <c r="F69" s="74">
        <v>0</v>
      </c>
      <c r="G69" s="3">
        <v>4</v>
      </c>
      <c r="H69" s="3">
        <v>15</v>
      </c>
      <c r="I69" s="3">
        <v>15</v>
      </c>
      <c r="J69" s="74">
        <v>0</v>
      </c>
    </row>
    <row r="70" spans="1:10" ht="10.5" customHeight="1">
      <c r="A70" s="4"/>
      <c r="B70" s="102" t="s">
        <v>255</v>
      </c>
      <c r="C70" s="6" t="s">
        <v>215</v>
      </c>
      <c r="D70" s="3">
        <v>24</v>
      </c>
      <c r="E70" s="74">
        <v>0</v>
      </c>
      <c r="F70" s="3">
        <v>24</v>
      </c>
      <c r="G70" s="3">
        <v>7</v>
      </c>
      <c r="H70" s="3">
        <v>17</v>
      </c>
      <c r="I70" s="3">
        <v>14</v>
      </c>
      <c r="J70" s="74">
        <v>0</v>
      </c>
    </row>
    <row r="71" spans="1:10" ht="10.5" customHeight="1">
      <c r="A71" s="4"/>
      <c r="B71" s="102" t="s">
        <v>261</v>
      </c>
      <c r="C71" s="6" t="s">
        <v>215</v>
      </c>
      <c r="D71" s="3">
        <v>24</v>
      </c>
      <c r="E71" s="74">
        <v>0</v>
      </c>
      <c r="F71" s="3">
        <v>24</v>
      </c>
      <c r="G71" s="3">
        <v>5</v>
      </c>
      <c r="H71" s="3">
        <v>19</v>
      </c>
      <c r="I71" s="3">
        <v>13</v>
      </c>
      <c r="J71" s="74">
        <v>0</v>
      </c>
    </row>
    <row r="72" spans="1:10" ht="10.5" customHeight="1">
      <c r="A72" s="4"/>
      <c r="B72" s="102" t="s">
        <v>257</v>
      </c>
      <c r="C72" s="6" t="s">
        <v>215</v>
      </c>
      <c r="D72" s="3">
        <v>24</v>
      </c>
      <c r="E72" s="74">
        <v>0</v>
      </c>
      <c r="F72" s="3">
        <v>24</v>
      </c>
      <c r="G72" s="3">
        <v>4</v>
      </c>
      <c r="H72" s="3">
        <v>20</v>
      </c>
      <c r="I72" s="3">
        <v>19</v>
      </c>
      <c r="J72" s="74">
        <v>0</v>
      </c>
    </row>
    <row r="73" spans="1:10" ht="10.5" customHeight="1">
      <c r="A73" s="4"/>
      <c r="B73" s="102" t="s">
        <v>305</v>
      </c>
      <c r="C73" s="6" t="s">
        <v>215</v>
      </c>
      <c r="D73" s="3">
        <v>24</v>
      </c>
      <c r="E73" s="74">
        <v>0</v>
      </c>
      <c r="F73" s="3">
        <v>24</v>
      </c>
      <c r="G73" s="3">
        <v>2</v>
      </c>
      <c r="H73" s="74">
        <v>0</v>
      </c>
      <c r="I73" s="74">
        <v>0</v>
      </c>
      <c r="J73" s="3">
        <v>22</v>
      </c>
    </row>
    <row r="74" spans="1:10" ht="10.5" customHeight="1">
      <c r="A74" s="4" t="s">
        <v>317</v>
      </c>
      <c r="B74" s="102"/>
      <c r="C74" s="6"/>
      <c r="D74" s="3"/>
      <c r="E74" s="3"/>
      <c r="F74" s="3"/>
      <c r="G74" s="3"/>
      <c r="H74" s="3"/>
      <c r="I74" s="3"/>
      <c r="J74" s="3"/>
    </row>
    <row r="75" spans="1:10" ht="10.5" customHeight="1">
      <c r="A75" s="4"/>
      <c r="B75" s="102" t="s">
        <v>251</v>
      </c>
      <c r="C75" s="6" t="s">
        <v>215</v>
      </c>
      <c r="D75" s="74">
        <v>0</v>
      </c>
      <c r="E75" s="3">
        <v>10</v>
      </c>
      <c r="F75" s="74">
        <v>0</v>
      </c>
      <c r="G75" s="3">
        <v>2</v>
      </c>
      <c r="H75" s="3">
        <v>8</v>
      </c>
      <c r="I75" s="3">
        <v>8</v>
      </c>
      <c r="J75" s="74">
        <v>0</v>
      </c>
    </row>
    <row r="76" spans="1:10" ht="10.5" customHeight="1">
      <c r="A76" s="4"/>
      <c r="B76" s="102" t="s">
        <v>322</v>
      </c>
      <c r="C76" s="6" t="s">
        <v>215</v>
      </c>
      <c r="D76" s="3">
        <v>20</v>
      </c>
      <c r="E76" s="74">
        <v>0</v>
      </c>
      <c r="F76" s="3">
        <v>22</v>
      </c>
      <c r="G76" s="3">
        <v>7</v>
      </c>
      <c r="H76" s="3">
        <v>15</v>
      </c>
      <c r="I76" s="3">
        <v>12</v>
      </c>
      <c r="J76" s="74">
        <v>0</v>
      </c>
    </row>
    <row r="77" spans="1:10" ht="10.5" customHeight="1">
      <c r="A77" s="4"/>
      <c r="B77" s="102" t="s">
        <v>323</v>
      </c>
      <c r="C77" s="6" t="s">
        <v>215</v>
      </c>
      <c r="D77" s="3">
        <v>20</v>
      </c>
      <c r="E77" s="74">
        <v>0</v>
      </c>
      <c r="F77" s="3">
        <v>20</v>
      </c>
      <c r="G77" s="3">
        <v>3</v>
      </c>
      <c r="H77" s="3">
        <v>17</v>
      </c>
      <c r="I77" s="3">
        <v>10</v>
      </c>
      <c r="J77" s="74">
        <v>0</v>
      </c>
    </row>
    <row r="78" spans="1:10" ht="10.5" customHeight="1">
      <c r="A78" s="4"/>
      <c r="B78" s="102" t="s">
        <v>324</v>
      </c>
      <c r="C78" s="6" t="s">
        <v>215</v>
      </c>
      <c r="D78" s="3">
        <v>20</v>
      </c>
      <c r="E78" s="74">
        <v>0</v>
      </c>
      <c r="F78" s="3">
        <v>24</v>
      </c>
      <c r="G78" s="74">
        <v>7</v>
      </c>
      <c r="H78" s="3">
        <v>0</v>
      </c>
      <c r="I78" s="3">
        <v>0</v>
      </c>
      <c r="J78" s="74">
        <v>17</v>
      </c>
    </row>
    <row r="79" spans="1:10" ht="10.5" customHeight="1">
      <c r="A79" s="4"/>
      <c r="B79" s="102" t="s">
        <v>325</v>
      </c>
      <c r="C79" s="6" t="s">
        <v>215</v>
      </c>
      <c r="D79" s="3">
        <v>20</v>
      </c>
      <c r="E79" s="74">
        <v>0</v>
      </c>
      <c r="F79" s="3">
        <v>13</v>
      </c>
      <c r="G79" s="3">
        <v>1</v>
      </c>
      <c r="H79" s="74">
        <v>0</v>
      </c>
      <c r="I79" s="74">
        <v>0</v>
      </c>
      <c r="J79" s="3">
        <v>12</v>
      </c>
    </row>
    <row r="80" spans="1:10" ht="10.5" customHeight="1">
      <c r="A80" s="7" t="s">
        <v>223</v>
      </c>
      <c r="B80" s="102"/>
      <c r="C80" s="7"/>
      <c r="D80" s="3"/>
      <c r="E80" s="3"/>
      <c r="F80" s="3"/>
      <c r="G80" s="3"/>
      <c r="H80" s="3"/>
      <c r="I80" s="3"/>
      <c r="J80" s="3"/>
    </row>
    <row r="81" spans="1:10" ht="10.5" customHeight="1">
      <c r="A81" s="7"/>
      <c r="B81" s="102" t="s">
        <v>307</v>
      </c>
      <c r="C81" s="93" t="s">
        <v>214</v>
      </c>
      <c r="D81" s="3">
        <v>18</v>
      </c>
      <c r="E81" s="74">
        <v>0</v>
      </c>
      <c r="F81" s="3">
        <v>17</v>
      </c>
      <c r="G81" s="74">
        <v>0</v>
      </c>
      <c r="H81" s="3">
        <v>17</v>
      </c>
      <c r="I81" s="74">
        <v>0</v>
      </c>
      <c r="J81" s="74">
        <v>0</v>
      </c>
    </row>
    <row r="82" spans="1:10" ht="10.5" customHeight="1">
      <c r="A82" s="4"/>
      <c r="B82" s="103" t="s">
        <v>301</v>
      </c>
      <c r="C82" s="95" t="s">
        <v>214</v>
      </c>
      <c r="D82" s="30">
        <v>18</v>
      </c>
      <c r="E82" s="104">
        <v>0</v>
      </c>
      <c r="F82" s="30">
        <v>5</v>
      </c>
      <c r="G82" s="30">
        <v>0</v>
      </c>
      <c r="H82" s="30">
        <v>5</v>
      </c>
      <c r="I82" s="104">
        <v>0</v>
      </c>
      <c r="J82" s="104">
        <v>0</v>
      </c>
    </row>
    <row r="83" spans="1:10" ht="10.5" customHeight="1">
      <c r="A83" s="4" t="s">
        <v>318</v>
      </c>
      <c r="B83" s="103"/>
      <c r="C83" s="67"/>
      <c r="D83" s="30"/>
      <c r="E83" s="30"/>
      <c r="F83" s="30"/>
      <c r="G83" s="30"/>
      <c r="H83" s="30"/>
      <c r="I83" s="30"/>
      <c r="J83" s="30"/>
    </row>
    <row r="84" spans="1:10" ht="10.5" customHeight="1">
      <c r="A84" s="4"/>
      <c r="B84" s="103" t="s">
        <v>303</v>
      </c>
      <c r="C84" s="95" t="s">
        <v>215</v>
      </c>
      <c r="D84" s="30">
        <v>0</v>
      </c>
      <c r="E84" s="104">
        <v>14</v>
      </c>
      <c r="F84" s="30">
        <v>0</v>
      </c>
      <c r="G84" s="30">
        <v>3</v>
      </c>
      <c r="H84" s="30">
        <v>11</v>
      </c>
      <c r="I84" s="30">
        <v>6</v>
      </c>
      <c r="J84" s="104">
        <v>0</v>
      </c>
    </row>
    <row r="85" spans="1:10" ht="10.5" customHeight="1">
      <c r="A85" s="4"/>
      <c r="B85" s="103" t="s">
        <v>326</v>
      </c>
      <c r="C85" s="95" t="s">
        <v>215</v>
      </c>
      <c r="D85" s="30">
        <v>18</v>
      </c>
      <c r="E85" s="104">
        <v>0</v>
      </c>
      <c r="F85" s="30">
        <v>17</v>
      </c>
      <c r="G85" s="30">
        <v>2</v>
      </c>
      <c r="H85" s="30">
        <v>15</v>
      </c>
      <c r="I85" s="30">
        <v>14</v>
      </c>
      <c r="J85" s="104">
        <v>0</v>
      </c>
    </row>
    <row r="86" spans="1:10" ht="10.5" customHeight="1">
      <c r="A86" s="7"/>
      <c r="B86" s="105" t="s">
        <v>298</v>
      </c>
      <c r="C86" s="95" t="s">
        <v>215</v>
      </c>
      <c r="D86" s="3">
        <v>18</v>
      </c>
      <c r="E86" s="74">
        <v>0</v>
      </c>
      <c r="F86" s="3">
        <v>6</v>
      </c>
      <c r="G86" s="3">
        <v>0</v>
      </c>
      <c r="H86" s="74">
        <v>0</v>
      </c>
      <c r="I86" s="74">
        <v>0</v>
      </c>
      <c r="J86" s="3">
        <v>6</v>
      </c>
    </row>
    <row r="87" spans="1:10" ht="3" customHeight="1">
      <c r="A87" s="17"/>
      <c r="B87" s="78"/>
      <c r="C87" s="101"/>
      <c r="D87" s="62"/>
      <c r="E87" s="79"/>
      <c r="F87" s="62"/>
      <c r="G87" s="62"/>
      <c r="H87" s="79"/>
      <c r="I87" s="79"/>
      <c r="J87" s="62"/>
    </row>
    <row r="88" spans="1:10">
      <c r="A88" s="25" t="s">
        <v>332</v>
      </c>
    </row>
    <row r="89" spans="1:10">
      <c r="A89" s="25" t="s">
        <v>321</v>
      </c>
    </row>
    <row r="90" spans="1:10">
      <c r="A90" s="4" t="s">
        <v>269</v>
      </c>
    </row>
    <row r="91" spans="1:10" ht="12" customHeight="1"/>
  </sheetData>
  <mergeCells count="8">
    <mergeCell ref="J5:J6"/>
    <mergeCell ref="A5:B6"/>
    <mergeCell ref="C5:C6"/>
    <mergeCell ref="D5:D6"/>
    <mergeCell ref="E5:E6"/>
    <mergeCell ref="F5:F6"/>
    <mergeCell ref="G5:G6"/>
    <mergeCell ref="H5:H6"/>
  </mergeCells>
  <phoneticPr fontId="3"/>
  <pageMargins left="0.59055118110236227" right="0.59055118110236227" top="0.39370078740157483" bottom="0.19685039370078741" header="0.31496062992125984" footer="0.31496062992125984"/>
  <pageSetup paperSize="9" scale="87" firstPageNumber="100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61"/>
  <sheetViews>
    <sheetView tabSelected="1" zoomScaleNormal="100" zoomScaleSheetLayoutView="100" workbookViewId="0"/>
  </sheetViews>
  <sheetFormatPr defaultRowHeight="13.5"/>
  <cols>
    <col min="1" max="1" width="8.625" style="36" customWidth="1"/>
    <col min="2" max="15" width="6.125" style="36" customWidth="1"/>
    <col min="16" max="16384" width="9" style="36"/>
  </cols>
  <sheetData>
    <row r="1" spans="1: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4" t="s">
        <v>335</v>
      </c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25">
      <c r="A3" s="1" t="s">
        <v>237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"/>
      <c r="O4" s="14" t="s">
        <v>130</v>
      </c>
    </row>
    <row r="5" spans="1:15" ht="27" customHeight="1">
      <c r="A5" s="108" t="s">
        <v>146</v>
      </c>
      <c r="B5" s="109" t="s">
        <v>147</v>
      </c>
      <c r="C5" s="109"/>
      <c r="D5" s="109"/>
      <c r="E5" s="109" t="s">
        <v>131</v>
      </c>
      <c r="F5" s="109"/>
      <c r="G5" s="109"/>
      <c r="H5" s="111" t="s">
        <v>132</v>
      </c>
      <c r="I5" s="111"/>
      <c r="J5" s="111" t="s">
        <v>133</v>
      </c>
      <c r="K5" s="111"/>
      <c r="L5" s="109" t="s">
        <v>134</v>
      </c>
      <c r="M5" s="109"/>
      <c r="N5" s="109" t="s">
        <v>135</v>
      </c>
      <c r="O5" s="119"/>
    </row>
    <row r="6" spans="1:15" ht="27" customHeight="1">
      <c r="A6" s="108"/>
      <c r="B6" s="89" t="s">
        <v>148</v>
      </c>
      <c r="C6" s="109" t="s">
        <v>149</v>
      </c>
      <c r="D6" s="109"/>
      <c r="E6" s="89" t="s">
        <v>148</v>
      </c>
      <c r="F6" s="109" t="s">
        <v>149</v>
      </c>
      <c r="G6" s="109"/>
      <c r="H6" s="89" t="s">
        <v>148</v>
      </c>
      <c r="I6" s="90" t="s">
        <v>136</v>
      </c>
      <c r="J6" s="89" t="s">
        <v>148</v>
      </c>
      <c r="K6" s="90" t="s">
        <v>136</v>
      </c>
      <c r="L6" s="89" t="s">
        <v>148</v>
      </c>
      <c r="M6" s="90" t="s">
        <v>136</v>
      </c>
      <c r="N6" s="89" t="s">
        <v>148</v>
      </c>
      <c r="O6" s="45" t="s">
        <v>136</v>
      </c>
    </row>
    <row r="7" spans="1:15" ht="5.0999999999999996" customHeight="1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>
      <c r="A8" s="20" t="s">
        <v>308</v>
      </c>
      <c r="B8" s="21">
        <v>255</v>
      </c>
      <c r="C8" s="53">
        <v>36415</v>
      </c>
      <c r="D8" s="53"/>
      <c r="E8" s="21">
        <v>245</v>
      </c>
      <c r="F8" s="53">
        <v>33845</v>
      </c>
      <c r="G8" s="53"/>
      <c r="H8" s="21">
        <v>0</v>
      </c>
      <c r="I8" s="21">
        <v>0</v>
      </c>
      <c r="J8" s="21">
        <v>4</v>
      </c>
      <c r="K8" s="56" t="s">
        <v>224</v>
      </c>
      <c r="L8" s="21">
        <v>2</v>
      </c>
      <c r="M8" s="56" t="s">
        <v>224</v>
      </c>
      <c r="N8" s="21">
        <v>4</v>
      </c>
      <c r="O8" s="21">
        <v>2006</v>
      </c>
    </row>
    <row r="9" spans="1:15">
      <c r="A9" s="54" t="s">
        <v>194</v>
      </c>
      <c r="B9" s="2">
        <v>259</v>
      </c>
      <c r="C9" s="55">
        <v>35871</v>
      </c>
      <c r="D9" s="53"/>
      <c r="E9" s="2">
        <v>248</v>
      </c>
      <c r="F9" s="55">
        <v>33426</v>
      </c>
      <c r="G9" s="53"/>
      <c r="H9" s="21">
        <v>0</v>
      </c>
      <c r="I9" s="21">
        <v>0</v>
      </c>
      <c r="J9" s="2">
        <v>4</v>
      </c>
      <c r="K9" s="56" t="s">
        <v>224</v>
      </c>
      <c r="L9" s="2">
        <v>2</v>
      </c>
      <c r="M9" s="56" t="s">
        <v>224</v>
      </c>
      <c r="N9" s="2">
        <v>5</v>
      </c>
      <c r="O9" s="2">
        <v>1922</v>
      </c>
    </row>
    <row r="10" spans="1:15">
      <c r="A10" s="54" t="s">
        <v>199</v>
      </c>
      <c r="B10" s="2">
        <v>264</v>
      </c>
      <c r="C10" s="55">
        <v>36463</v>
      </c>
      <c r="D10" s="55"/>
      <c r="E10" s="2">
        <v>252</v>
      </c>
      <c r="F10" s="55">
        <v>33944</v>
      </c>
      <c r="G10" s="55"/>
      <c r="H10" s="2">
        <v>0</v>
      </c>
      <c r="I10" s="2">
        <v>0</v>
      </c>
      <c r="J10" s="2">
        <v>5</v>
      </c>
      <c r="K10" s="56" t="s">
        <v>224</v>
      </c>
      <c r="L10" s="2">
        <v>2</v>
      </c>
      <c r="M10" s="56" t="s">
        <v>224</v>
      </c>
      <c r="N10" s="2">
        <v>5</v>
      </c>
      <c r="O10" s="2">
        <v>2024</v>
      </c>
    </row>
    <row r="11" spans="1:15">
      <c r="A11" s="54" t="s">
        <v>244</v>
      </c>
      <c r="B11" s="2">
        <v>256</v>
      </c>
      <c r="C11" s="55">
        <v>34756</v>
      </c>
      <c r="D11" s="55"/>
      <c r="E11" s="2">
        <v>244</v>
      </c>
      <c r="F11" s="55">
        <v>32421</v>
      </c>
      <c r="G11" s="55"/>
      <c r="H11" s="56" t="s">
        <v>287</v>
      </c>
      <c r="I11" s="56" t="s">
        <v>287</v>
      </c>
      <c r="J11" s="2">
        <v>5</v>
      </c>
      <c r="K11" s="56" t="s">
        <v>224</v>
      </c>
      <c r="L11" s="2">
        <v>2</v>
      </c>
      <c r="M11" s="56" t="s">
        <v>224</v>
      </c>
      <c r="N11" s="2">
        <v>5</v>
      </c>
      <c r="O11" s="2">
        <v>1898</v>
      </c>
    </row>
    <row r="12" spans="1:15" ht="15.95" customHeight="1">
      <c r="A12" s="54" t="s">
        <v>310</v>
      </c>
      <c r="B12" s="2">
        <v>246</v>
      </c>
      <c r="C12" s="55">
        <v>32390</v>
      </c>
      <c r="D12" s="55"/>
      <c r="E12" s="2">
        <v>234</v>
      </c>
      <c r="F12" s="55">
        <v>30231</v>
      </c>
      <c r="G12" s="55"/>
      <c r="H12" s="56">
        <v>0</v>
      </c>
      <c r="I12" s="56">
        <v>0</v>
      </c>
      <c r="J12" s="2">
        <v>5</v>
      </c>
      <c r="K12" s="56" t="s">
        <v>224</v>
      </c>
      <c r="L12" s="2">
        <v>2</v>
      </c>
      <c r="M12" s="56" t="s">
        <v>224</v>
      </c>
      <c r="N12" s="2">
        <v>5</v>
      </c>
      <c r="O12" s="2">
        <v>1740</v>
      </c>
    </row>
    <row r="13" spans="1:15" ht="5.0999999999999996" customHeight="1">
      <c r="A13" s="1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57"/>
      <c r="N13" s="17"/>
      <c r="O13" s="17"/>
    </row>
    <row r="14" spans="1:15">
      <c r="A14" s="4" t="s">
        <v>249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4.25">
      <c r="A17" s="1" t="s">
        <v>238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N18" s="4"/>
      <c r="O18" s="14" t="s">
        <v>130</v>
      </c>
    </row>
    <row r="19" spans="1:15" ht="27" customHeight="1">
      <c r="A19" s="88" t="s">
        <v>150</v>
      </c>
      <c r="B19" s="109" t="s">
        <v>137</v>
      </c>
      <c r="C19" s="109"/>
      <c r="D19" s="89" t="s">
        <v>151</v>
      </c>
      <c r="E19" s="89" t="s">
        <v>152</v>
      </c>
      <c r="F19" s="89" t="s">
        <v>153</v>
      </c>
      <c r="G19" s="90" t="s">
        <v>138</v>
      </c>
      <c r="H19" s="90" t="s">
        <v>139</v>
      </c>
      <c r="I19" s="90" t="s">
        <v>169</v>
      </c>
      <c r="J19" s="90" t="s">
        <v>140</v>
      </c>
      <c r="K19" s="111" t="s">
        <v>141</v>
      </c>
      <c r="L19" s="111"/>
      <c r="M19" s="90" t="s">
        <v>142</v>
      </c>
      <c r="N19" s="89" t="s">
        <v>154</v>
      </c>
      <c r="O19" s="45" t="s">
        <v>143</v>
      </c>
    </row>
    <row r="20" spans="1:15">
      <c r="A20" s="20"/>
      <c r="B20" s="38"/>
      <c r="C20" s="24"/>
      <c r="D20" s="24"/>
      <c r="E20" s="24"/>
      <c r="F20" s="24"/>
      <c r="G20" s="24"/>
      <c r="H20" s="47" t="s">
        <v>144</v>
      </c>
      <c r="I20" s="24"/>
      <c r="J20" s="24"/>
      <c r="K20" s="24"/>
      <c r="L20" s="24"/>
      <c r="M20" s="24"/>
      <c r="N20" s="24"/>
      <c r="O20" s="24"/>
    </row>
    <row r="21" spans="1:15">
      <c r="A21" s="20" t="s">
        <v>308</v>
      </c>
      <c r="B21" s="58">
        <v>255</v>
      </c>
      <c r="C21" s="55"/>
      <c r="D21" s="21">
        <v>0</v>
      </c>
      <c r="E21" s="21">
        <v>4</v>
      </c>
      <c r="F21" s="21">
        <v>113</v>
      </c>
      <c r="G21" s="21">
        <v>15</v>
      </c>
      <c r="H21" s="21">
        <v>5</v>
      </c>
      <c r="I21" s="21">
        <v>1</v>
      </c>
      <c r="J21" s="21">
        <v>51</v>
      </c>
      <c r="K21" s="53">
        <v>2</v>
      </c>
      <c r="L21" s="59"/>
      <c r="M21" s="21">
        <v>56</v>
      </c>
      <c r="N21" s="21">
        <v>4</v>
      </c>
      <c r="O21" s="21">
        <v>4</v>
      </c>
    </row>
    <row r="22" spans="1:15">
      <c r="A22" s="54" t="s">
        <v>194</v>
      </c>
      <c r="B22" s="58">
        <v>259</v>
      </c>
      <c r="C22" s="55"/>
      <c r="D22" s="21">
        <v>0</v>
      </c>
      <c r="E22" s="2">
        <v>5</v>
      </c>
      <c r="F22" s="2">
        <v>112</v>
      </c>
      <c r="G22" s="2">
        <v>18</v>
      </c>
      <c r="H22" s="2">
        <v>4</v>
      </c>
      <c r="I22" s="2">
        <v>1</v>
      </c>
      <c r="J22" s="2">
        <v>49</v>
      </c>
      <c r="K22" s="55">
        <v>3</v>
      </c>
      <c r="L22" s="59"/>
      <c r="M22" s="2">
        <v>57</v>
      </c>
      <c r="N22" s="2">
        <v>5</v>
      </c>
      <c r="O22" s="2">
        <v>5</v>
      </c>
    </row>
    <row r="23" spans="1:15">
      <c r="A23" s="54" t="s">
        <v>199</v>
      </c>
      <c r="B23" s="55">
        <v>264</v>
      </c>
      <c r="C23" s="55"/>
      <c r="D23" s="2">
        <v>0</v>
      </c>
      <c r="E23" s="2">
        <v>7</v>
      </c>
      <c r="F23" s="2">
        <v>113</v>
      </c>
      <c r="G23" s="2">
        <v>21</v>
      </c>
      <c r="H23" s="2">
        <v>4</v>
      </c>
      <c r="I23" s="2">
        <v>2</v>
      </c>
      <c r="J23" s="2">
        <v>49</v>
      </c>
      <c r="K23" s="55">
        <v>3</v>
      </c>
      <c r="L23" s="60"/>
      <c r="M23" s="2">
        <v>56</v>
      </c>
      <c r="N23" s="2">
        <v>5</v>
      </c>
      <c r="O23" s="2">
        <v>4</v>
      </c>
    </row>
    <row r="24" spans="1:15">
      <c r="A24" s="54" t="s">
        <v>244</v>
      </c>
      <c r="B24" s="55">
        <v>256</v>
      </c>
      <c r="C24" s="55"/>
      <c r="D24" s="56" t="s">
        <v>287</v>
      </c>
      <c r="E24" s="2">
        <v>7</v>
      </c>
      <c r="F24" s="2">
        <v>109</v>
      </c>
      <c r="G24" s="2">
        <v>21</v>
      </c>
      <c r="H24" s="2">
        <v>4</v>
      </c>
      <c r="I24" s="2">
        <v>1</v>
      </c>
      <c r="J24" s="2">
        <v>46</v>
      </c>
      <c r="K24" s="55">
        <v>3</v>
      </c>
      <c r="L24" s="60"/>
      <c r="M24" s="2">
        <v>53</v>
      </c>
      <c r="N24" s="2">
        <v>5</v>
      </c>
      <c r="O24" s="2">
        <v>7</v>
      </c>
    </row>
    <row r="25" spans="1:15" ht="15.95" customHeight="1">
      <c r="A25" s="54" t="s">
        <v>309</v>
      </c>
      <c r="B25" s="55">
        <v>246</v>
      </c>
      <c r="C25" s="55"/>
      <c r="D25" s="56">
        <v>0</v>
      </c>
      <c r="E25" s="2">
        <v>7</v>
      </c>
      <c r="F25" s="2">
        <v>105</v>
      </c>
      <c r="G25" s="2">
        <v>17</v>
      </c>
      <c r="H25" s="2">
        <v>6</v>
      </c>
      <c r="I25" s="2">
        <v>1</v>
      </c>
      <c r="J25" s="2">
        <v>43</v>
      </c>
      <c r="K25" s="55">
        <v>3</v>
      </c>
      <c r="L25" s="60"/>
      <c r="M25" s="2">
        <v>54</v>
      </c>
      <c r="N25" s="2">
        <v>5</v>
      </c>
      <c r="O25" s="2">
        <v>5</v>
      </c>
    </row>
    <row r="26" spans="1:15">
      <c r="A26" s="20"/>
      <c r="B26" s="38"/>
      <c r="C26" s="24"/>
      <c r="D26" s="24"/>
      <c r="E26" s="24"/>
      <c r="F26" s="24"/>
      <c r="G26" s="24"/>
      <c r="H26" s="47" t="s">
        <v>155</v>
      </c>
      <c r="I26" s="24"/>
      <c r="J26" s="24"/>
      <c r="K26" s="24"/>
      <c r="L26" s="24"/>
      <c r="M26" s="24"/>
      <c r="N26" s="24"/>
      <c r="O26" s="24"/>
    </row>
    <row r="27" spans="1:15">
      <c r="A27" s="20" t="s">
        <v>308</v>
      </c>
      <c r="B27" s="58">
        <v>36415</v>
      </c>
      <c r="C27" s="55"/>
      <c r="D27" s="21">
        <v>0</v>
      </c>
      <c r="E27" s="2">
        <v>4953</v>
      </c>
      <c r="F27" s="77">
        <v>18355</v>
      </c>
      <c r="G27" s="2">
        <v>2346</v>
      </c>
      <c r="H27" s="2">
        <v>424</v>
      </c>
      <c r="I27" s="56" t="s">
        <v>224</v>
      </c>
      <c r="J27" s="2">
        <v>3177</v>
      </c>
      <c r="K27" s="56" t="s">
        <v>224</v>
      </c>
      <c r="L27" s="59"/>
      <c r="M27" s="2">
        <v>5236</v>
      </c>
      <c r="N27" s="2">
        <v>1241</v>
      </c>
      <c r="O27" s="2">
        <v>45</v>
      </c>
    </row>
    <row r="28" spans="1:15">
      <c r="A28" s="54" t="s">
        <v>194</v>
      </c>
      <c r="B28" s="55">
        <v>35871</v>
      </c>
      <c r="C28" s="55"/>
      <c r="D28" s="2">
        <v>0</v>
      </c>
      <c r="E28" s="2">
        <v>4888</v>
      </c>
      <c r="F28" s="77">
        <v>17906</v>
      </c>
      <c r="G28" s="2">
        <v>2316</v>
      </c>
      <c r="H28" s="2">
        <v>418</v>
      </c>
      <c r="I28" s="56" t="s">
        <v>224</v>
      </c>
      <c r="J28" s="2">
        <v>3196</v>
      </c>
      <c r="K28" s="56" t="s">
        <v>224</v>
      </c>
      <c r="L28" s="60"/>
      <c r="M28" s="2">
        <v>5107</v>
      </c>
      <c r="N28" s="2">
        <v>1153</v>
      </c>
      <c r="O28" s="2">
        <v>89</v>
      </c>
    </row>
    <row r="29" spans="1:15">
      <c r="A29" s="54" t="s">
        <v>199</v>
      </c>
      <c r="B29" s="55">
        <v>36463</v>
      </c>
      <c r="C29" s="55"/>
      <c r="D29" s="2">
        <v>0</v>
      </c>
      <c r="E29" s="2">
        <v>4715</v>
      </c>
      <c r="F29" s="77">
        <v>17716</v>
      </c>
      <c r="G29" s="2">
        <v>2608</v>
      </c>
      <c r="H29" s="2">
        <v>422</v>
      </c>
      <c r="I29" s="56" t="s">
        <v>224</v>
      </c>
      <c r="J29" s="2">
        <v>3270</v>
      </c>
      <c r="K29" s="56" t="s">
        <v>224</v>
      </c>
      <c r="L29" s="60"/>
      <c r="M29" s="56">
        <v>5533</v>
      </c>
      <c r="N29" s="2">
        <v>1333</v>
      </c>
      <c r="O29" s="2">
        <v>85</v>
      </c>
    </row>
    <row r="30" spans="1:15">
      <c r="A30" s="54" t="s">
        <v>244</v>
      </c>
      <c r="B30" s="55">
        <v>34756</v>
      </c>
      <c r="C30" s="55"/>
      <c r="D30" s="56" t="s">
        <v>287</v>
      </c>
      <c r="E30" s="2">
        <v>4477</v>
      </c>
      <c r="F30" s="77">
        <v>16572</v>
      </c>
      <c r="G30" s="2">
        <v>2596</v>
      </c>
      <c r="H30" s="2">
        <v>430</v>
      </c>
      <c r="I30" s="56" t="s">
        <v>224</v>
      </c>
      <c r="J30" s="2">
        <v>3135</v>
      </c>
      <c r="K30" s="56" t="s">
        <v>224</v>
      </c>
      <c r="L30" s="56"/>
      <c r="M30" s="56">
        <v>5426</v>
      </c>
      <c r="N30" s="2">
        <v>1215</v>
      </c>
      <c r="O30" s="2">
        <v>105</v>
      </c>
    </row>
    <row r="31" spans="1:15" ht="15.95" customHeight="1">
      <c r="A31" s="54" t="s">
        <v>309</v>
      </c>
      <c r="B31" s="55">
        <v>32390</v>
      </c>
      <c r="C31" s="55"/>
      <c r="D31" s="56">
        <v>0</v>
      </c>
      <c r="E31" s="2">
        <v>4416</v>
      </c>
      <c r="F31" s="77">
        <v>15530</v>
      </c>
      <c r="G31" s="2">
        <v>2030</v>
      </c>
      <c r="H31" s="2">
        <v>398</v>
      </c>
      <c r="I31" s="56" t="s">
        <v>224</v>
      </c>
      <c r="J31" s="2">
        <v>3028</v>
      </c>
      <c r="K31" s="56" t="s">
        <v>224</v>
      </c>
      <c r="L31" s="56"/>
      <c r="M31" s="56">
        <v>4972</v>
      </c>
      <c r="N31" s="2">
        <v>1141</v>
      </c>
      <c r="O31" s="2">
        <v>103</v>
      </c>
    </row>
    <row r="32" spans="1:15" ht="5.0999999999999996" customHeight="1">
      <c r="A32" s="18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6">
      <c r="A33" s="4" t="s">
        <v>249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6" ht="14.25">
      <c r="A36" s="1" t="s">
        <v>239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4"/>
      <c r="O37" s="14" t="s">
        <v>130</v>
      </c>
    </row>
    <row r="38" spans="1:16">
      <c r="A38" s="108" t="s">
        <v>146</v>
      </c>
      <c r="B38" s="109" t="s">
        <v>156</v>
      </c>
      <c r="C38" s="109"/>
      <c r="D38" s="109" t="s">
        <v>157</v>
      </c>
      <c r="E38" s="109"/>
      <c r="F38" s="109" t="s">
        <v>158</v>
      </c>
      <c r="G38" s="109"/>
      <c r="H38" s="109" t="s">
        <v>159</v>
      </c>
      <c r="I38" s="109"/>
      <c r="J38" s="109" t="s">
        <v>160</v>
      </c>
      <c r="K38" s="109"/>
      <c r="L38" s="109" t="s">
        <v>161</v>
      </c>
      <c r="M38" s="109"/>
      <c r="N38" s="109" t="s">
        <v>162</v>
      </c>
      <c r="O38" s="119"/>
    </row>
    <row r="39" spans="1:16" ht="27" customHeight="1">
      <c r="A39" s="108"/>
      <c r="B39" s="89" t="s">
        <v>148</v>
      </c>
      <c r="C39" s="90" t="s">
        <v>136</v>
      </c>
      <c r="D39" s="89" t="s">
        <v>148</v>
      </c>
      <c r="E39" s="90" t="s">
        <v>136</v>
      </c>
      <c r="F39" s="89" t="s">
        <v>148</v>
      </c>
      <c r="G39" s="90" t="s">
        <v>136</v>
      </c>
      <c r="H39" s="89" t="s">
        <v>148</v>
      </c>
      <c r="I39" s="90" t="s">
        <v>136</v>
      </c>
      <c r="J39" s="89" t="s">
        <v>148</v>
      </c>
      <c r="K39" s="90" t="s">
        <v>136</v>
      </c>
      <c r="L39" s="89" t="s">
        <v>148</v>
      </c>
      <c r="M39" s="90" t="s">
        <v>136</v>
      </c>
      <c r="N39" s="89" t="s">
        <v>148</v>
      </c>
      <c r="O39" s="45" t="s">
        <v>136</v>
      </c>
    </row>
    <row r="40" spans="1:16" ht="5.0999999999999996" customHeight="1">
      <c r="A40" s="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6">
      <c r="A41" s="20" t="s">
        <v>308</v>
      </c>
      <c r="B41" s="21">
        <v>255</v>
      </c>
      <c r="C41" s="76">
        <v>36415</v>
      </c>
      <c r="D41" s="21">
        <v>106</v>
      </c>
      <c r="E41" s="21">
        <v>1191</v>
      </c>
      <c r="F41" s="21">
        <v>68</v>
      </c>
      <c r="G41" s="21">
        <v>3701</v>
      </c>
      <c r="H41" s="21">
        <v>51</v>
      </c>
      <c r="I41" s="21">
        <v>8965</v>
      </c>
      <c r="J41" s="21">
        <v>14</v>
      </c>
      <c r="K41" s="21">
        <v>5454</v>
      </c>
      <c r="L41" s="21">
        <v>9</v>
      </c>
      <c r="M41" s="21">
        <v>5766</v>
      </c>
      <c r="N41" s="21">
        <v>7</v>
      </c>
      <c r="O41" s="76">
        <v>11338</v>
      </c>
    </row>
    <row r="42" spans="1:16">
      <c r="A42" s="54" t="s">
        <v>194</v>
      </c>
      <c r="B42" s="2">
        <v>259</v>
      </c>
      <c r="C42" s="77">
        <v>35871</v>
      </c>
      <c r="D42" s="2">
        <v>109</v>
      </c>
      <c r="E42" s="2">
        <v>1223</v>
      </c>
      <c r="F42" s="2">
        <v>66</v>
      </c>
      <c r="G42" s="2">
        <v>3513</v>
      </c>
      <c r="H42" s="2">
        <v>55</v>
      </c>
      <c r="I42" s="2">
        <v>9187</v>
      </c>
      <c r="J42" s="2">
        <v>14</v>
      </c>
      <c r="K42" s="2">
        <v>5657</v>
      </c>
      <c r="L42" s="2">
        <v>8</v>
      </c>
      <c r="M42" s="2">
        <v>5185</v>
      </c>
      <c r="N42" s="2">
        <v>7</v>
      </c>
      <c r="O42" s="77">
        <v>11106</v>
      </c>
    </row>
    <row r="43" spans="1:16">
      <c r="A43" s="54" t="s">
        <v>199</v>
      </c>
      <c r="B43" s="2">
        <v>264</v>
      </c>
      <c r="C43" s="77">
        <v>36463</v>
      </c>
      <c r="D43" s="2">
        <v>117</v>
      </c>
      <c r="E43" s="2">
        <v>1338</v>
      </c>
      <c r="F43" s="2">
        <v>66</v>
      </c>
      <c r="G43" s="2">
        <v>3531</v>
      </c>
      <c r="H43" s="2">
        <v>51</v>
      </c>
      <c r="I43" s="2">
        <v>8421</v>
      </c>
      <c r="J43" s="2">
        <v>14</v>
      </c>
      <c r="K43" s="2">
        <v>5556</v>
      </c>
      <c r="L43" s="2">
        <v>8</v>
      </c>
      <c r="M43" s="2">
        <v>5409</v>
      </c>
      <c r="N43" s="2">
        <v>8</v>
      </c>
      <c r="O43" s="77">
        <v>12208</v>
      </c>
    </row>
    <row r="44" spans="1:16">
      <c r="A44" s="54" t="s">
        <v>244</v>
      </c>
      <c r="B44" s="2">
        <v>256</v>
      </c>
      <c r="C44" s="77">
        <v>34756</v>
      </c>
      <c r="D44" s="2">
        <v>108</v>
      </c>
      <c r="E44" s="2">
        <v>1179</v>
      </c>
      <c r="F44" s="2">
        <v>69</v>
      </c>
      <c r="G44" s="2">
        <v>3552</v>
      </c>
      <c r="H44" s="2">
        <v>52</v>
      </c>
      <c r="I44" s="2">
        <v>8784</v>
      </c>
      <c r="J44" s="2">
        <v>13</v>
      </c>
      <c r="K44" s="2">
        <v>5388</v>
      </c>
      <c r="L44" s="2">
        <v>7</v>
      </c>
      <c r="M44" s="2">
        <v>4928</v>
      </c>
      <c r="N44" s="2">
        <v>7</v>
      </c>
      <c r="O44" s="77">
        <v>10925</v>
      </c>
    </row>
    <row r="45" spans="1:16" ht="15.95" customHeight="1">
      <c r="A45" s="54" t="s">
        <v>309</v>
      </c>
      <c r="B45" s="2">
        <v>246</v>
      </c>
      <c r="C45" s="77">
        <v>32390</v>
      </c>
      <c r="D45" s="2">
        <v>107</v>
      </c>
      <c r="E45" s="2">
        <v>1148</v>
      </c>
      <c r="F45" s="2">
        <v>64</v>
      </c>
      <c r="G45" s="2">
        <v>3313</v>
      </c>
      <c r="H45" s="2">
        <v>53</v>
      </c>
      <c r="I45" s="2">
        <v>9275</v>
      </c>
      <c r="J45" s="2">
        <v>9</v>
      </c>
      <c r="K45" s="2">
        <v>3684</v>
      </c>
      <c r="L45" s="2">
        <v>6</v>
      </c>
      <c r="M45" s="2">
        <v>4135</v>
      </c>
      <c r="N45" s="2">
        <v>7</v>
      </c>
      <c r="O45" s="77">
        <v>10835</v>
      </c>
      <c r="P45" s="52"/>
    </row>
    <row r="46" spans="1:16" ht="5.0999999999999996" customHeight="1">
      <c r="A46" s="1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6">
      <c r="A47" s="4" t="s">
        <v>249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4.25">
      <c r="A50" s="1" t="s">
        <v>240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>
      <c r="A51" s="4"/>
      <c r="B51" s="4"/>
      <c r="C51" s="4"/>
      <c r="D51" s="4"/>
      <c r="E51" s="4"/>
      <c r="F51" s="4"/>
      <c r="G51" s="4"/>
      <c r="H51" s="4"/>
      <c r="I51" s="4"/>
      <c r="K51" s="4"/>
      <c r="L51" s="4"/>
      <c r="M51" s="14" t="s">
        <v>130</v>
      </c>
      <c r="N51" s="4"/>
      <c r="O51" s="4"/>
    </row>
    <row r="52" spans="1:15">
      <c r="A52" s="108" t="s">
        <v>150</v>
      </c>
      <c r="B52" s="109"/>
      <c r="C52" s="109" t="s">
        <v>163</v>
      </c>
      <c r="D52" s="109"/>
      <c r="E52" s="109"/>
      <c r="F52" s="109" t="s">
        <v>164</v>
      </c>
      <c r="G52" s="109"/>
      <c r="H52" s="109" t="s">
        <v>165</v>
      </c>
      <c r="I52" s="109"/>
      <c r="J52" s="109" t="s">
        <v>166</v>
      </c>
      <c r="K52" s="109"/>
      <c r="L52" s="109" t="s">
        <v>167</v>
      </c>
      <c r="M52" s="119"/>
      <c r="N52" s="4"/>
      <c r="O52" s="4"/>
    </row>
    <row r="53" spans="1:15" ht="27" customHeight="1">
      <c r="A53" s="108"/>
      <c r="B53" s="109"/>
      <c r="C53" s="89" t="s">
        <v>148</v>
      </c>
      <c r="D53" s="109" t="s">
        <v>168</v>
      </c>
      <c r="E53" s="109"/>
      <c r="F53" s="89" t="s">
        <v>148</v>
      </c>
      <c r="G53" s="90" t="s">
        <v>136</v>
      </c>
      <c r="H53" s="89" t="s">
        <v>148</v>
      </c>
      <c r="I53" s="90" t="s">
        <v>136</v>
      </c>
      <c r="J53" s="89" t="s">
        <v>148</v>
      </c>
      <c r="K53" s="90" t="s">
        <v>136</v>
      </c>
      <c r="L53" s="89" t="s">
        <v>148</v>
      </c>
      <c r="M53" s="45" t="s">
        <v>136</v>
      </c>
      <c r="N53" s="4"/>
      <c r="O53" s="4"/>
    </row>
    <row r="54" spans="1:15" ht="5.0999999999999996" customHeight="1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19" t="s">
        <v>311</v>
      </c>
      <c r="B55" s="20" t="s">
        <v>145</v>
      </c>
      <c r="C55" s="2">
        <v>255</v>
      </c>
      <c r="D55" s="55">
        <v>36415</v>
      </c>
      <c r="E55" s="55"/>
      <c r="F55" s="2">
        <v>136</v>
      </c>
      <c r="G55" s="77">
        <v>24387</v>
      </c>
      <c r="H55" s="2">
        <v>25</v>
      </c>
      <c r="I55" s="2">
        <v>1279</v>
      </c>
      <c r="J55" s="2">
        <v>30</v>
      </c>
      <c r="K55" s="2">
        <v>6340</v>
      </c>
      <c r="L55" s="2">
        <v>64</v>
      </c>
      <c r="M55" s="2">
        <v>4409</v>
      </c>
      <c r="N55" s="4"/>
      <c r="O55" s="4"/>
    </row>
    <row r="56" spans="1:15">
      <c r="A56" s="22" t="s">
        <v>195</v>
      </c>
      <c r="B56" s="20"/>
      <c r="C56" s="2">
        <v>259</v>
      </c>
      <c r="D56" s="55">
        <v>35871</v>
      </c>
      <c r="E56" s="55"/>
      <c r="F56" s="2">
        <v>143</v>
      </c>
      <c r="G56" s="77">
        <v>24260</v>
      </c>
      <c r="H56" s="2">
        <v>25</v>
      </c>
      <c r="I56" s="2">
        <v>1265</v>
      </c>
      <c r="J56" s="2">
        <v>49</v>
      </c>
      <c r="K56" s="2">
        <v>6467</v>
      </c>
      <c r="L56" s="2">
        <v>42</v>
      </c>
      <c r="M56" s="2">
        <v>3879</v>
      </c>
      <c r="N56" s="4"/>
      <c r="O56" s="4"/>
    </row>
    <row r="57" spans="1:15">
      <c r="A57" s="22" t="s">
        <v>200</v>
      </c>
      <c r="B57" s="20"/>
      <c r="C57" s="2">
        <v>264</v>
      </c>
      <c r="D57" s="55">
        <v>36463</v>
      </c>
      <c r="E57" s="55"/>
      <c r="F57" s="2">
        <v>145</v>
      </c>
      <c r="G57" s="77">
        <v>24776</v>
      </c>
      <c r="H57" s="2">
        <v>29</v>
      </c>
      <c r="I57" s="2">
        <v>1253</v>
      </c>
      <c r="J57" s="2">
        <v>49</v>
      </c>
      <c r="K57" s="2">
        <v>6647</v>
      </c>
      <c r="L57" s="2">
        <v>61</v>
      </c>
      <c r="M57" s="2">
        <v>3787</v>
      </c>
      <c r="N57" s="4"/>
      <c r="O57" s="4"/>
    </row>
    <row r="58" spans="1:15">
      <c r="A58" s="22" t="s">
        <v>245</v>
      </c>
      <c r="B58" s="20"/>
      <c r="C58" s="2">
        <v>256</v>
      </c>
      <c r="D58" s="55">
        <v>34756</v>
      </c>
      <c r="E58" s="55"/>
      <c r="F58" s="2">
        <v>140</v>
      </c>
      <c r="G58" s="77">
        <v>23867</v>
      </c>
      <c r="H58" s="2">
        <v>29</v>
      </c>
      <c r="I58" s="2">
        <v>1266</v>
      </c>
      <c r="J58" s="2">
        <v>30</v>
      </c>
      <c r="K58" s="2">
        <v>6511</v>
      </c>
      <c r="L58" s="2">
        <v>57</v>
      </c>
      <c r="M58" s="2">
        <v>3072</v>
      </c>
      <c r="N58" s="4"/>
      <c r="O58" s="4"/>
    </row>
    <row r="59" spans="1:15" ht="15.95" customHeight="1">
      <c r="A59" s="22" t="s">
        <v>312</v>
      </c>
      <c r="B59" s="20"/>
      <c r="C59" s="2">
        <v>246</v>
      </c>
      <c r="D59" s="55">
        <v>32390</v>
      </c>
      <c r="E59" s="55"/>
      <c r="F59" s="2">
        <v>129</v>
      </c>
      <c r="G59" s="77">
        <v>22295</v>
      </c>
      <c r="H59" s="2">
        <v>28</v>
      </c>
      <c r="I59" s="2">
        <v>1186</v>
      </c>
      <c r="J59" s="2">
        <v>35</v>
      </c>
      <c r="K59" s="2">
        <v>6554</v>
      </c>
      <c r="L59" s="2">
        <v>54</v>
      </c>
      <c r="M59" s="2">
        <v>2355</v>
      </c>
      <c r="N59" s="4"/>
      <c r="O59" s="4"/>
    </row>
    <row r="60" spans="1:15" ht="5.0999999999999996" customHeight="1">
      <c r="A60" s="17"/>
      <c r="B60" s="18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4"/>
      <c r="O60" s="4"/>
    </row>
    <row r="61" spans="1:15">
      <c r="A61" s="4" t="s">
        <v>249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</sheetData>
  <mergeCells count="26">
    <mergeCell ref="N38:O38"/>
    <mergeCell ref="C6:D6"/>
    <mergeCell ref="B5:D5"/>
    <mergeCell ref="E5:G5"/>
    <mergeCell ref="F6:G6"/>
    <mergeCell ref="N5:O5"/>
    <mergeCell ref="L5:M5"/>
    <mergeCell ref="J5:K5"/>
    <mergeCell ref="H5:I5"/>
    <mergeCell ref="L38:M38"/>
    <mergeCell ref="J38:K38"/>
    <mergeCell ref="H38:I38"/>
    <mergeCell ref="A5:A6"/>
    <mergeCell ref="B19:C19"/>
    <mergeCell ref="K19:L19"/>
    <mergeCell ref="A38:A39"/>
    <mergeCell ref="F38:G38"/>
    <mergeCell ref="D38:E38"/>
    <mergeCell ref="B38:C38"/>
    <mergeCell ref="A52:B53"/>
    <mergeCell ref="D53:E53"/>
    <mergeCell ref="C52:E52"/>
    <mergeCell ref="L52:M52"/>
    <mergeCell ref="J52:K52"/>
    <mergeCell ref="H52:I52"/>
    <mergeCell ref="F52:G52"/>
  </mergeCells>
  <phoneticPr fontId="3"/>
  <pageMargins left="0.59055118110236227" right="0.39370078740157483" top="0.39370078740157483" bottom="0.39370078740157483" header="0.31496062992125984" footer="0.31496062992125984"/>
  <pageSetup paperSize="9" firstPageNumber="101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93ページ</vt:lpstr>
      <vt:lpstr>94ページ</vt:lpstr>
      <vt:lpstr>95ページ</vt:lpstr>
      <vt:lpstr>96-97ページ</vt:lpstr>
      <vt:lpstr>98ページ</vt:lpstr>
      <vt:lpstr>99ページ</vt:lpstr>
      <vt:lpstr>100ページ</vt:lpstr>
      <vt:lpstr>101ページ</vt:lpstr>
      <vt:lpstr>'100ページ'!Print_Area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2017-01-26T01:21:09Z</cp:lastPrinted>
  <dcterms:created xsi:type="dcterms:W3CDTF">2008-05-19T02:50:42Z</dcterms:created>
  <dcterms:modified xsi:type="dcterms:W3CDTF">2017-02-23T23:40:08Z</dcterms:modified>
</cp:coreProperties>
</file>