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29C20B2-A895-4769-A37E-E7A064BC5B67}" xr6:coauthVersionLast="47" xr6:coauthVersionMax="47" xr10:uidLastSave="{00000000-0000-0000-0000-000000000000}"/>
  <bookViews>
    <workbookView xWindow="-28920" yWindow="-2445" windowWidth="29040" windowHeight="15720" firstSheet="6" activeTab="9" xr2:uid="{00000000-000D-0000-FFFF-FFFF00000000}"/>
  </bookViews>
  <sheets>
    <sheet name="1月" sheetId="2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9" r:id="rId7"/>
    <sheet name="8月" sheetId="10" r:id="rId8"/>
    <sheet name="9月" sheetId="11" r:id="rId9"/>
    <sheet name="10月_速報" sheetId="16" r:id="rId10"/>
    <sheet name="11月_速報" sheetId="17" r:id="rId11"/>
    <sheet name="12月_速報" sheetId="18" r:id="rId12"/>
  </sheets>
  <definedNames>
    <definedName name="_xlnm.Print_Area" localSheetId="9">'10月_速報'!$A$1:$Q$74</definedName>
    <definedName name="_xlnm.Print_Area" localSheetId="10">'11月_速報'!$A$1:$Q$74</definedName>
    <definedName name="_xlnm.Print_Area" localSheetId="11">'12月_速報'!$A$1:$Q$74</definedName>
    <definedName name="_xlnm.Print_Area" localSheetId="0">'1月'!$A$1:$Q$80</definedName>
    <definedName name="_xlnm.Print_Area" localSheetId="2">'3月'!$A$1:$Q$80</definedName>
    <definedName name="_xlnm.Print_Area" localSheetId="3">'4月'!$A$1:$Q$80</definedName>
    <definedName name="_xlnm.Print_Area" localSheetId="4">'5月'!$A$1:$Q$80</definedName>
    <definedName name="_xlnm.Print_Area" localSheetId="5">'6月'!$A$1:$Q$80</definedName>
    <definedName name="_xlnm.Print_Area" localSheetId="6">'7月'!$A$1:$Q$80</definedName>
    <definedName name="_xlnm.Print_Area" localSheetId="7">'8月'!$A$1:$Q$80</definedName>
    <definedName name="_xlnm.Print_Area" localSheetId="8">'9月'!$A$1:$Q$80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6" i="18" l="1"/>
  <c r="D17" i="18"/>
  <c r="H17" i="18"/>
  <c r="Q17" i="18"/>
  <c r="D18" i="18"/>
  <c r="H18" i="18"/>
  <c r="Q18" i="18"/>
  <c r="P30" i="18"/>
  <c r="I50" i="18"/>
  <c r="O50" i="18"/>
  <c r="Q50" i="18"/>
  <c r="I51" i="18"/>
  <c r="Q51" i="18" s="1"/>
  <c r="O51" i="18"/>
  <c r="I52" i="18"/>
  <c r="O52" i="18"/>
  <c r="Q52" i="18"/>
  <c r="J63" i="18"/>
  <c r="N63" i="18"/>
  <c r="P63" i="18"/>
  <c r="L64" i="18"/>
  <c r="L63" i="18" s="1"/>
  <c r="L65" i="18"/>
  <c r="L66" i="18"/>
  <c r="L67" i="18"/>
  <c r="L68" i="18"/>
  <c r="L69" i="18"/>
  <c r="M72" i="18"/>
  <c r="P12" i="17" l="1"/>
  <c r="P13" i="17"/>
  <c r="P14" i="17"/>
  <c r="Q16" i="17"/>
  <c r="Q17" i="17"/>
  <c r="Q18" i="17"/>
  <c r="P30" i="17"/>
  <c r="O50" i="17"/>
  <c r="Q50" i="17" s="1"/>
  <c r="O51" i="17"/>
  <c r="Q51" i="17"/>
  <c r="O52" i="17"/>
  <c r="Q52" i="17" s="1"/>
  <c r="J63" i="17"/>
  <c r="L63" i="17"/>
  <c r="N63" i="17"/>
  <c r="P63" i="17"/>
  <c r="P12" i="16" l="1"/>
  <c r="P13" i="16"/>
  <c r="P14" i="16"/>
  <c r="Q16" i="16"/>
  <c r="Q17" i="16"/>
  <c r="Q18" i="16"/>
  <c r="P30" i="16"/>
</calcChain>
</file>

<file path=xl/sharedStrings.xml><?xml version="1.0" encoding="utf-8"?>
<sst xmlns="http://schemas.openxmlformats.org/spreadsheetml/2006/main" count="1454" uniqueCount="175">
  <si>
    <t>尼崎市人口月報（令和７年１月）</t>
    <rPh sb="8" eb="10">
      <t>レイワ</t>
    </rPh>
    <rPh sb="11" eb="12">
      <t>ネン</t>
    </rPh>
    <rPh sb="13" eb="14">
      <t>ガツ</t>
    </rPh>
    <phoneticPr fontId="5"/>
  </si>
  <si>
    <t>情報統計担当
06-6489-6150</t>
    <rPh sb="0" eb="2">
      <t>ジョウホウ</t>
    </rPh>
    <rPh sb="2" eb="4">
      <t>トウケイ</t>
    </rPh>
    <rPh sb="4" eb="6">
      <t>タントウ</t>
    </rPh>
    <phoneticPr fontId="6"/>
  </si>
  <si>
    <t>　　　　　　</t>
  </si>
  <si>
    <t>　　　　　　　　　　　　</t>
  </si>
  <si>
    <t>尼崎市の推計人口</t>
    <rPh sb="0" eb="3">
      <t>アマガサキシ</t>
    </rPh>
    <rPh sb="4" eb="6">
      <t>スイケイ</t>
    </rPh>
    <rPh sb="6" eb="8">
      <t>ジンコウ</t>
    </rPh>
    <phoneticPr fontId="10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</si>
  <si>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0"/>
  </si>
  <si>
    <t>年　・　月</t>
    <rPh sb="0" eb="1">
      <t>ネン</t>
    </rPh>
    <rPh sb="4" eb="5">
      <t>ツキ</t>
    </rPh>
    <phoneticPr fontId="10"/>
  </si>
  <si>
    <t>世帯数</t>
  </si>
  <si>
    <t>人　口</t>
  </si>
  <si>
    <r>
      <t xml:space="preserve"> 1km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当り人口</t>
    </r>
    <phoneticPr fontId="6"/>
  </si>
  <si>
    <t>増減数</t>
    <rPh sb="0" eb="2">
      <t>ゾウゲン</t>
    </rPh>
    <phoneticPr fontId="6"/>
  </si>
  <si>
    <t>増減数</t>
    <rPh sb="0" eb="2">
      <t>ゾウゲン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</si>
  <si>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</si>
  <si>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</si>
  <si>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（１）</t>
  </si>
  <si>
    <t>(対前年)</t>
    <rPh sb="1" eb="2">
      <t>タイ</t>
    </rPh>
    <rPh sb="2" eb="4">
      <t>ゼンネン</t>
    </rPh>
    <phoneticPr fontId="6"/>
  </si>
  <si>
    <t>令和４年</t>
    <rPh sb="0" eb="2">
      <t>レイワ</t>
    </rPh>
    <rPh sb="3" eb="4">
      <t>ネン</t>
    </rPh>
    <phoneticPr fontId="5"/>
  </si>
  <si>
    <t>1月</t>
    <rPh sb="1" eb="2">
      <t>ガツ</t>
    </rPh>
    <phoneticPr fontId="6"/>
  </si>
  <si>
    <t>令和５年</t>
    <rPh sb="0" eb="2">
      <t>レイワ</t>
    </rPh>
    <rPh sb="3" eb="4">
      <t>ネン</t>
    </rPh>
    <phoneticPr fontId="5"/>
  </si>
  <si>
    <t>令和６年</t>
    <rPh sb="0" eb="2">
      <t>レイワ</t>
    </rPh>
    <rPh sb="3" eb="4">
      <t>ネン</t>
    </rPh>
    <phoneticPr fontId="5"/>
  </si>
  <si>
    <t>(対前月)</t>
    <rPh sb="1" eb="2">
      <t>タイ</t>
    </rPh>
    <rPh sb="2" eb="4">
      <t>ゼンゲツ</t>
    </rPh>
    <phoneticPr fontId="6"/>
  </si>
  <si>
    <t>１１月</t>
  </si>
  <si>
    <t/>
  </si>
  <si>
    <t>１２月</t>
  </si>
  <si>
    <t>令和７年</t>
    <rPh sb="0" eb="2">
      <t>レイワ</t>
    </rPh>
    <rPh sb="3" eb="4">
      <t>ネン</t>
    </rPh>
    <phoneticPr fontId="5"/>
  </si>
  <si>
    <t>１月</t>
  </si>
  <si>
    <t>（１）　市域面積の更新がありました。　令和6年4月2日付　50.70ｋ㎡　　令和3年11月10日付　50.71ｋ㎡　　平成27年6月1日付　50.72ｋ㎡　　</t>
    <phoneticPr fontId="5"/>
  </si>
  <si>
    <t>地区別推計人口</t>
    <rPh sb="0" eb="2">
      <t>チク</t>
    </rPh>
    <rPh sb="2" eb="3">
      <t>ベツ</t>
    </rPh>
    <rPh sb="3" eb="5">
      <t>スイケイ</t>
    </rPh>
    <rPh sb="5" eb="7">
      <t>ジンコウ</t>
    </rPh>
    <phoneticPr fontId="10"/>
  </si>
  <si>
    <t>（令和７年１月１日現在）</t>
  </si>
  <si>
    <t>地　区</t>
    <rPh sb="0" eb="1">
      <t>チ</t>
    </rPh>
    <rPh sb="2" eb="3">
      <t>ク</t>
    </rPh>
    <phoneticPr fontId="10"/>
  </si>
  <si>
    <t>対　前　月</t>
    <rPh sb="0" eb="1">
      <t>タイ</t>
    </rPh>
    <rPh sb="2" eb="3">
      <t>マエ</t>
    </rPh>
    <rPh sb="4" eb="5">
      <t>ツキ</t>
    </rPh>
    <phoneticPr fontId="10"/>
  </si>
  <si>
    <t>対前月</t>
  </si>
  <si>
    <t>男</t>
  </si>
  <si>
    <t>女</t>
  </si>
  <si>
    <r>
      <t xml:space="preserve"> 1km</t>
    </r>
    <r>
      <rPr>
        <vertAlign val="super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当り人口</t>
    </r>
    <phoneticPr fontId="6"/>
  </si>
  <si>
    <t>増加</t>
    <rPh sb="0" eb="2">
      <t>ゾウカ</t>
    </rPh>
    <phoneticPr fontId="10"/>
  </si>
  <si>
    <t>減少</t>
    <rPh sb="0" eb="2">
      <t>ゲンショウ</t>
    </rPh>
    <phoneticPr fontId="10"/>
  </si>
  <si>
    <t>差引
増減</t>
    <rPh sb="0" eb="2">
      <t>サシヒキ</t>
    </rPh>
    <rPh sb="3" eb="5">
      <t>ゾウゲン</t>
    </rPh>
    <phoneticPr fontId="10"/>
  </si>
  <si>
    <t>全　　　市</t>
    <rPh sb="0" eb="1">
      <t>ゼン</t>
    </rPh>
    <rPh sb="4" eb="5">
      <t>シ</t>
    </rPh>
    <phoneticPr fontId="10"/>
  </si>
  <si>
    <t>中　　　央</t>
    <rPh sb="0" eb="1">
      <t>ナカ</t>
    </rPh>
    <rPh sb="4" eb="5">
      <t>ヒサシ</t>
    </rPh>
    <phoneticPr fontId="10"/>
  </si>
  <si>
    <t>小　　　田</t>
    <rPh sb="0" eb="1">
      <t>ショウ</t>
    </rPh>
    <rPh sb="4" eb="5">
      <t>タ</t>
    </rPh>
    <phoneticPr fontId="10"/>
  </si>
  <si>
    <t>大　　　庄</t>
    <rPh sb="0" eb="1">
      <t>ダイ</t>
    </rPh>
    <rPh sb="4" eb="5">
      <t>ショウ</t>
    </rPh>
    <phoneticPr fontId="10"/>
  </si>
  <si>
    <t>立　　　花</t>
    <rPh sb="0" eb="1">
      <t>タテ</t>
    </rPh>
    <rPh sb="4" eb="5">
      <t>ハナ</t>
    </rPh>
    <phoneticPr fontId="10"/>
  </si>
  <si>
    <t>武　　　庫</t>
    <rPh sb="0" eb="1">
      <t>タケシ</t>
    </rPh>
    <rPh sb="4" eb="5">
      <t>コ</t>
    </rPh>
    <phoneticPr fontId="10"/>
  </si>
  <si>
    <t>園　　　田</t>
    <rPh sb="0" eb="1">
      <t>エン</t>
    </rPh>
    <rPh sb="4" eb="5">
      <t>タ</t>
    </rPh>
    <phoneticPr fontId="10"/>
  </si>
  <si>
    <t>尼崎市の人口動態</t>
  </si>
  <si>
    <t>出　生</t>
    <rPh sb="0" eb="1">
      <t>デ</t>
    </rPh>
    <rPh sb="2" eb="3">
      <t>ショウ</t>
    </rPh>
    <phoneticPr fontId="10"/>
  </si>
  <si>
    <t>死　亡</t>
    <rPh sb="0" eb="1">
      <t>シ</t>
    </rPh>
    <rPh sb="2" eb="3">
      <t>ボウ</t>
    </rPh>
    <phoneticPr fontId="10"/>
  </si>
  <si>
    <t>自然増減</t>
    <rPh sb="0" eb="2">
      <t>シゼン</t>
    </rPh>
    <rPh sb="2" eb="4">
      <t>ゾウゲン</t>
    </rPh>
    <phoneticPr fontId="10"/>
  </si>
  <si>
    <t>転　入</t>
    <rPh sb="0" eb="1">
      <t>テン</t>
    </rPh>
    <rPh sb="2" eb="3">
      <t>イ</t>
    </rPh>
    <phoneticPr fontId="10"/>
  </si>
  <si>
    <t>転　出</t>
    <rPh sb="0" eb="1">
      <t>テン</t>
    </rPh>
    <rPh sb="2" eb="3">
      <t>デ</t>
    </rPh>
    <phoneticPr fontId="10"/>
  </si>
  <si>
    <t>社会増減</t>
    <rPh sb="0" eb="2">
      <t>シャカイ</t>
    </rPh>
    <rPh sb="2" eb="4">
      <t>ゾウゲン</t>
    </rPh>
    <phoneticPr fontId="10"/>
  </si>
  <si>
    <t>年・月間増減数</t>
    <rPh sb="0" eb="1">
      <t>ネン</t>
    </rPh>
    <rPh sb="2" eb="4">
      <t>ゲッカン</t>
    </rPh>
    <rPh sb="4" eb="6">
      <t>ゾウゲン</t>
    </rPh>
    <rPh sb="6" eb="7">
      <t>スウ</t>
    </rPh>
    <phoneticPr fontId="10"/>
  </si>
  <si>
    <t>（注１）</t>
    <rPh sb="1" eb="2">
      <t>チュウ</t>
    </rPh>
    <phoneticPr fontId="10"/>
  </si>
  <si>
    <t>（注２）</t>
    <rPh sb="1" eb="2">
      <t>チュウ</t>
    </rPh>
    <phoneticPr fontId="10"/>
  </si>
  <si>
    <t>（注３）</t>
    <rPh sb="1" eb="2">
      <t>チュウ</t>
    </rPh>
    <phoneticPr fontId="10"/>
  </si>
  <si>
    <t>(年間増減)</t>
    <rPh sb="1" eb="2">
      <t>トシ</t>
    </rPh>
    <rPh sb="2" eb="3">
      <t>アイダ</t>
    </rPh>
    <rPh sb="3" eb="5">
      <t>ゾウゲン</t>
    </rPh>
    <phoneticPr fontId="6"/>
  </si>
  <si>
    <t>令和４年 中</t>
    <rPh sb="0" eb="2">
      <t>レイワ</t>
    </rPh>
    <rPh sb="3" eb="4">
      <t>ネン</t>
    </rPh>
    <rPh sb="5" eb="6">
      <t>ナカ</t>
    </rPh>
    <phoneticPr fontId="6"/>
  </si>
  <si>
    <t>(月間増減)</t>
    <rPh sb="1" eb="2">
      <t>ツキ</t>
    </rPh>
    <rPh sb="2" eb="3">
      <t>アイダ</t>
    </rPh>
    <rPh sb="3" eb="5">
      <t>ゾウゲン</t>
    </rPh>
    <phoneticPr fontId="6"/>
  </si>
  <si>
    <t>１０月</t>
    <rPh sb="2" eb="3">
      <t>ガツ</t>
    </rPh>
    <phoneticPr fontId="5"/>
  </si>
  <si>
    <t>中</t>
    <rPh sb="0" eb="1">
      <t>チュウ</t>
    </rPh>
    <phoneticPr fontId="6"/>
  </si>
  <si>
    <t>１１月</t>
    <rPh sb="2" eb="3">
      <t>ガツ</t>
    </rPh>
    <phoneticPr fontId="5"/>
  </si>
  <si>
    <t>１２月</t>
    <rPh sb="2" eb="3">
      <t>ガツ</t>
    </rPh>
    <phoneticPr fontId="5"/>
  </si>
  <si>
    <t>（注１）　出生・死亡の差引である。  （注２）　転入・転出の差引である。  （注３）　自然増減・社会増減の合計である。　</t>
    <rPh sb="1" eb="2">
      <t>チュウ</t>
    </rPh>
    <rPh sb="20" eb="21">
      <t>チュウ</t>
    </rPh>
    <rPh sb="39" eb="40">
      <t>チュウ</t>
    </rPh>
    <phoneticPr fontId="10"/>
  </si>
  <si>
    <t>地区別人口動態</t>
    <rPh sb="3" eb="5">
      <t>ジンコウ</t>
    </rPh>
    <phoneticPr fontId="10"/>
  </si>
  <si>
    <t>（令和６年１２月中）</t>
    <rPh sb="1" eb="3">
      <t>レイワ</t>
    </rPh>
    <phoneticPr fontId="5"/>
  </si>
  <si>
    <t>地 　   区</t>
    <rPh sb="0" eb="1">
      <t>チ</t>
    </rPh>
    <rPh sb="6" eb="7">
      <t>ク</t>
    </rPh>
    <phoneticPr fontId="10"/>
  </si>
  <si>
    <t>出　　　　生</t>
    <rPh sb="0" eb="1">
      <t>デ</t>
    </rPh>
    <rPh sb="5" eb="6">
      <t>ショウ</t>
    </rPh>
    <phoneticPr fontId="10"/>
  </si>
  <si>
    <t>死　　　　亡</t>
    <rPh sb="0" eb="1">
      <t>シ</t>
    </rPh>
    <rPh sb="5" eb="6">
      <t>ボウ</t>
    </rPh>
    <phoneticPr fontId="10"/>
  </si>
  <si>
    <t>転　　　入　　（注１）</t>
    <rPh sb="0" eb="1">
      <t>テン</t>
    </rPh>
    <rPh sb="4" eb="5">
      <t>ニュウ</t>
    </rPh>
    <rPh sb="8" eb="9">
      <t>チュウ</t>
    </rPh>
    <phoneticPr fontId="10"/>
  </si>
  <si>
    <t>転　　　出　　（注１）</t>
    <rPh sb="0" eb="1">
      <t>テン</t>
    </rPh>
    <rPh sb="4" eb="5">
      <t>デ</t>
    </rPh>
    <rPh sb="8" eb="9">
      <t>チュウ</t>
    </rPh>
    <phoneticPr fontId="10"/>
  </si>
  <si>
    <t>自然</t>
    <rPh sb="0" eb="1">
      <t>ジ</t>
    </rPh>
    <rPh sb="1" eb="2">
      <t>ゼン</t>
    </rPh>
    <phoneticPr fontId="10"/>
  </si>
  <si>
    <t>社会</t>
    <rPh sb="0" eb="1">
      <t>シャ</t>
    </rPh>
    <rPh sb="1" eb="2">
      <t>カイ</t>
    </rPh>
    <phoneticPr fontId="10"/>
  </si>
  <si>
    <t>市内間</t>
    <rPh sb="0" eb="2">
      <t>シナイ</t>
    </rPh>
    <rPh sb="2" eb="3">
      <t>アイダ</t>
    </rPh>
    <phoneticPr fontId="10"/>
  </si>
  <si>
    <t>増減</t>
    <rPh sb="0" eb="1">
      <t>ゾウ</t>
    </rPh>
    <rPh sb="1" eb="2">
      <t>ゲン</t>
    </rPh>
    <phoneticPr fontId="10"/>
  </si>
  <si>
    <t>増　減</t>
    <phoneticPr fontId="6"/>
  </si>
  <si>
    <t>総数</t>
    <rPh sb="0" eb="2">
      <t>ソウスウ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</si>
  <si>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</si>
  <si>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</si>
  <si>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総数</t>
    <rPh sb="0" eb="1">
      <t>フサ</t>
    </rPh>
    <rPh sb="1" eb="2">
      <t>カズ</t>
    </rPh>
    <phoneticPr fontId="10"/>
  </si>
  <si>
    <t>-</t>
    <phoneticPr fontId="6"/>
  </si>
  <si>
    <t>（注１）　市内間増減は含まない。　（注２）　出生と死亡の差である。　（注３）　転入と転出の差である。</t>
    <rPh sb="1" eb="2">
      <t>チュウ</t>
    </rPh>
    <rPh sb="5" eb="7">
      <t>シナイ</t>
    </rPh>
    <rPh sb="7" eb="8">
      <t>アイダ</t>
    </rPh>
    <rPh sb="8" eb="10">
      <t>ゾウゲン</t>
    </rPh>
    <rPh sb="11" eb="12">
      <t>フク</t>
    </rPh>
    <rPh sb="18" eb="19">
      <t>チュウ</t>
    </rPh>
    <rPh sb="22" eb="24">
      <t>シュッセイ</t>
    </rPh>
    <rPh sb="25" eb="27">
      <t>シボウ</t>
    </rPh>
    <rPh sb="28" eb="29">
      <t>サ</t>
    </rPh>
    <rPh sb="35" eb="36">
      <t>チュウ</t>
    </rPh>
    <rPh sb="39" eb="41">
      <t>テンニュウ</t>
    </rPh>
    <rPh sb="42" eb="44">
      <t>テンシュツ</t>
    </rPh>
    <rPh sb="45" eb="46">
      <t>サ</t>
    </rPh>
    <phoneticPr fontId="10"/>
  </si>
  <si>
    <t>住民基本台帳登録者数（日本人及び外国人）　（令和６年１２月３１日現在）</t>
    <rPh sb="22" eb="23">
      <t>レイ</t>
    </rPh>
    <rPh sb="23" eb="24">
      <t>カズ</t>
    </rPh>
    <rPh sb="25" eb="26">
      <t>ネン</t>
    </rPh>
    <rPh sb="28" eb="29">
      <t>ガツ</t>
    </rPh>
    <rPh sb="31" eb="32">
      <t>ニチ</t>
    </rPh>
    <rPh sb="32" eb="34">
      <t>ゲンザイ</t>
    </rPh>
    <phoneticPr fontId="5"/>
  </si>
  <si>
    <t>推　計　人　口　と　は</t>
    <phoneticPr fontId="6"/>
  </si>
  <si>
    <t>地　　　区</t>
    <rPh sb="0" eb="5">
      <t>チク</t>
    </rPh>
    <phoneticPr fontId="10"/>
  </si>
  <si>
    <t>世帯数</t>
    <rPh sb="0" eb="3">
      <t>セタイスウ</t>
    </rPh>
    <phoneticPr fontId="10"/>
  </si>
  <si>
    <t>人口総数</t>
    <rPh sb="0" eb="2">
      <t>ジンコウ</t>
    </rPh>
    <rPh sb="2" eb="4">
      <t>ソウスウ</t>
    </rPh>
    <phoneticPr fontId="10"/>
  </si>
  <si>
    <t>　全　　　市</t>
    <rPh sb="1" eb="2">
      <t>ゼン</t>
    </rPh>
    <rPh sb="5" eb="6">
      <t>シ</t>
    </rPh>
    <phoneticPr fontId="10"/>
  </si>
  <si>
    <t>　 推計人口とは、国勢調査の直近の結果を基礎として、それ以降の毎月の住民基本台帳（日本人及び外国人）による増減数（出生、死亡、転入、転出）を加減して得られた市の公称人口です。
　推計人口は、住民基本台帳登録者数の合計とは異なるものです。</t>
    <phoneticPr fontId="6"/>
  </si>
  <si>
    <t>　中　　　央</t>
    <rPh sb="1" eb="2">
      <t>ナカ</t>
    </rPh>
    <rPh sb="5" eb="6">
      <t>ヒサシ</t>
    </rPh>
    <phoneticPr fontId="10"/>
  </si>
  <si>
    <t>　小　　　田</t>
    <rPh sb="1" eb="2">
      <t>ショウ</t>
    </rPh>
    <rPh sb="5" eb="6">
      <t>タ</t>
    </rPh>
    <phoneticPr fontId="10"/>
  </si>
  <si>
    <t>　大　　　庄</t>
    <rPh sb="1" eb="2">
      <t>ダイ</t>
    </rPh>
    <rPh sb="5" eb="6">
      <t>ショウ</t>
    </rPh>
    <phoneticPr fontId="10"/>
  </si>
  <si>
    <t>　立　　　花</t>
    <rPh sb="1" eb="2">
      <t>タテ</t>
    </rPh>
    <rPh sb="5" eb="6">
      <t>ハナ</t>
    </rPh>
    <phoneticPr fontId="10"/>
  </si>
  <si>
    <t>　武　　　庫</t>
    <rPh sb="1" eb="2">
      <t>タケシ</t>
    </rPh>
    <rPh sb="5" eb="6">
      <t>コ</t>
    </rPh>
    <phoneticPr fontId="10"/>
  </si>
  <si>
    <t>　園　　　田</t>
    <rPh sb="1" eb="2">
      <t>エン</t>
    </rPh>
    <rPh sb="5" eb="6">
      <t>タ</t>
    </rPh>
    <phoneticPr fontId="10"/>
  </si>
  <si>
    <t>【うち、外国人住民】</t>
    <rPh sb="4" eb="6">
      <t>ガイコク</t>
    </rPh>
    <rPh sb="6" eb="7">
      <t>ジン</t>
    </rPh>
    <rPh sb="7" eb="9">
      <t>ジュウミン</t>
    </rPh>
    <phoneticPr fontId="10"/>
  </si>
  <si>
    <t>　全　　　市</t>
    <rPh sb="1" eb="6">
      <t>ゼンシ</t>
    </rPh>
    <phoneticPr fontId="10"/>
  </si>
  <si>
    <t>尼崎市人口月報（令和７年２月）</t>
    <rPh sb="8" eb="10">
      <t>レイワ</t>
    </rPh>
    <rPh sb="11" eb="12">
      <t>ネン</t>
    </rPh>
    <rPh sb="13" eb="14">
      <t>ガツ</t>
    </rPh>
    <phoneticPr fontId="5"/>
  </si>
  <si>
    <t xml:space="preserve"> 1km2当り人口</t>
    <phoneticPr fontId="6"/>
  </si>
  <si>
    <t>1月</t>
    <rPh sb="1" eb="2">
      <t>ガツ</t>
    </rPh>
    <phoneticPr fontId="5"/>
  </si>
  <si>
    <t>２月</t>
  </si>
  <si>
    <t>（令和７年２月１日現在）</t>
  </si>
  <si>
    <t>11月</t>
    <rPh sb="2" eb="3">
      <t>ガツ</t>
    </rPh>
    <phoneticPr fontId="5"/>
  </si>
  <si>
    <t>12月</t>
    <rPh sb="2" eb="3">
      <t>ガツ</t>
    </rPh>
    <phoneticPr fontId="5"/>
  </si>
  <si>
    <t>（令和７年１月中）</t>
    <rPh sb="1" eb="3">
      <t>レイワ</t>
    </rPh>
    <phoneticPr fontId="5"/>
  </si>
  <si>
    <t>住民基本台帳登録者数（日本人及び外国人）　（令和７年１月３１日現在）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</si>
  <si>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令和５年 中</t>
    <rPh sb="0" eb="2">
      <t>レイワ</t>
    </rPh>
    <rPh sb="3" eb="4">
      <t>ネン</t>
    </rPh>
    <rPh sb="5" eb="6">
      <t>ナカ</t>
    </rPh>
    <phoneticPr fontId="6"/>
  </si>
  <si>
    <t>令和６年 中</t>
    <rPh sb="0" eb="2">
      <t>レイワ</t>
    </rPh>
    <rPh sb="5" eb="6">
      <t>ナカ</t>
    </rPh>
    <phoneticPr fontId="6"/>
  </si>
  <si>
    <t>尼崎市人口月報（令和７年３月）</t>
    <rPh sb="8" eb="10">
      <t>レイワ</t>
    </rPh>
    <rPh sb="11" eb="12">
      <t>ネン</t>
    </rPh>
    <rPh sb="13" eb="14">
      <t>ガツ</t>
    </rPh>
    <phoneticPr fontId="5"/>
  </si>
  <si>
    <t>３月</t>
  </si>
  <si>
    <t>（令和７年３月１日現在）</t>
  </si>
  <si>
    <t>１月</t>
    <rPh sb="1" eb="2">
      <t>ガツ</t>
    </rPh>
    <phoneticPr fontId="5"/>
  </si>
  <si>
    <t>２月</t>
    <rPh sb="1" eb="2">
      <t>ガツ</t>
    </rPh>
    <phoneticPr fontId="5"/>
  </si>
  <si>
    <t>（令和７年２月中）</t>
    <rPh sb="1" eb="3">
      <t>レイワ</t>
    </rPh>
    <phoneticPr fontId="5"/>
  </si>
  <si>
    <t>住民基本台帳登録者数（日本人及び外国人）　（令和７年２月２８日現在）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</si>
  <si>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尼崎市人口月報（令和７年４月）</t>
    <rPh sb="8" eb="10">
      <t>レイワ</t>
    </rPh>
    <rPh sb="11" eb="12">
      <t>ネン</t>
    </rPh>
    <rPh sb="13" eb="14">
      <t>ガツ</t>
    </rPh>
    <phoneticPr fontId="5"/>
  </si>
  <si>
    <t>国勢調査・統計担当
06-6489-6150</t>
    <rPh sb="0" eb="2">
      <t>コクセイ</t>
    </rPh>
    <rPh sb="2" eb="4">
      <t>チョウサ</t>
    </rPh>
    <rPh sb="5" eb="7">
      <t>トウケイ</t>
    </rPh>
    <rPh sb="7" eb="9">
      <t>タントウ</t>
    </rPh>
    <phoneticPr fontId="6"/>
  </si>
  <si>
    <t>４月</t>
  </si>
  <si>
    <t>（令和７年４月１日現在）</t>
  </si>
  <si>
    <t>３月</t>
    <rPh sb="1" eb="2">
      <t>ガツ</t>
    </rPh>
    <phoneticPr fontId="5"/>
  </si>
  <si>
    <t>（令和７年３月中）</t>
    <rPh sb="1" eb="3">
      <t>レイワ</t>
    </rPh>
    <phoneticPr fontId="5"/>
  </si>
  <si>
    <t>住民基本台帳登録者数（日本人及び外国人）　（令和７年３月３１日現在）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</si>
  <si>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住民基本台帳登録者数（日本人及び外国人）　（令和７年４月３０日現在）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</si>
  <si>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（令和７年４月中）</t>
    <rPh sb="1" eb="3">
      <t>レイワ</t>
    </rPh>
    <phoneticPr fontId="5"/>
  </si>
  <si>
    <t>４月</t>
    <rPh sb="1" eb="2">
      <t>ガツ</t>
    </rPh>
    <phoneticPr fontId="5"/>
  </si>
  <si>
    <r>
      <t xml:space="preserve"> 1km</t>
    </r>
    <r>
      <rPr>
        <vertAlign val="superscript"/>
        <sz val="10"/>
        <color theme="1"/>
        <rFont val="ＭＳ Ｐ明朝"/>
        <family val="1"/>
        <charset val="128"/>
      </rPr>
      <t>2</t>
    </r>
    <r>
      <rPr>
        <sz val="10"/>
        <color theme="1"/>
        <rFont val="ＭＳ Ｐ明朝"/>
        <family val="1"/>
        <charset val="128"/>
      </rPr>
      <t>当り人口</t>
    </r>
    <phoneticPr fontId="6"/>
  </si>
  <si>
    <t>（令和７年５月１日現在）</t>
  </si>
  <si>
    <t>５月</t>
  </si>
  <si>
    <r>
      <t xml:space="preserve"> 1km</t>
    </r>
    <r>
      <rPr>
        <vertAlign val="superscript"/>
        <sz val="9"/>
        <color theme="1"/>
        <rFont val="ＭＳ Ｐ明朝"/>
        <family val="1"/>
        <charset val="128"/>
      </rPr>
      <t>2</t>
    </r>
    <r>
      <rPr>
        <sz val="9"/>
        <color theme="1"/>
        <rFont val="ＭＳ Ｐ明朝"/>
        <family val="1"/>
        <charset val="128"/>
      </rPr>
      <t>当り人口</t>
    </r>
    <phoneticPr fontId="6"/>
  </si>
  <si>
    <t>尼崎市人口月報（令和７年５月）</t>
    <rPh sb="8" eb="10">
      <t>レイワ</t>
    </rPh>
    <rPh sb="11" eb="12">
      <t>ネン</t>
    </rPh>
    <rPh sb="13" eb="14">
      <t>ガツ</t>
    </rPh>
    <phoneticPr fontId="5"/>
  </si>
  <si>
    <t>住民基本台帳登録者数（日本人及び外国人）　（令和７年５月３１日現在）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</si>
  <si>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（令和７年５月中）</t>
    <rPh sb="1" eb="3">
      <t>レイワ</t>
    </rPh>
    <phoneticPr fontId="5"/>
  </si>
  <si>
    <t>５月</t>
    <rPh sb="1" eb="2">
      <t>ガツ</t>
    </rPh>
    <phoneticPr fontId="5"/>
  </si>
  <si>
    <t>（令和７年６月１日現在）</t>
  </si>
  <si>
    <t>６月</t>
  </si>
  <si>
    <t>尼崎市人口月報（令和７年６月）</t>
    <rPh sb="8" eb="10">
      <t>レイワ</t>
    </rPh>
    <rPh sb="11" eb="12">
      <t>ネン</t>
    </rPh>
    <rPh sb="13" eb="14">
      <t>ガツ</t>
    </rPh>
    <phoneticPr fontId="5"/>
  </si>
  <si>
    <t>尼崎市人口月報（令和７年７月）</t>
    <rPh sb="8" eb="10">
      <t>レイワ</t>
    </rPh>
    <rPh sb="11" eb="12">
      <t>ネン</t>
    </rPh>
    <rPh sb="13" eb="14">
      <t>ガツ</t>
    </rPh>
    <phoneticPr fontId="5"/>
  </si>
  <si>
    <t>７月</t>
  </si>
  <si>
    <t>（令和７年７月１日現在）</t>
  </si>
  <si>
    <t>６月</t>
    <rPh sb="1" eb="2">
      <t>ガツ</t>
    </rPh>
    <phoneticPr fontId="5"/>
  </si>
  <si>
    <t>（令和７年６月中）</t>
    <rPh sb="1" eb="3">
      <t>レイワ</t>
    </rPh>
    <phoneticPr fontId="5"/>
  </si>
  <si>
    <t>住民基本台帳登録者数（日本人及び外国人）　（令和７年６月３０日現在）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</si>
  <si>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尼崎市人口月報（令和７年８月）</t>
    <rPh sb="8" eb="10">
      <t>レイワ</t>
    </rPh>
    <rPh sb="11" eb="12">
      <t>ネン</t>
    </rPh>
    <rPh sb="13" eb="14">
      <t>ガツ</t>
    </rPh>
    <phoneticPr fontId="5"/>
  </si>
  <si>
    <t>８月</t>
  </si>
  <si>
    <t>（令和７年８月１日現在）</t>
  </si>
  <si>
    <t>７月</t>
    <rPh sb="1" eb="2">
      <t>ガツ</t>
    </rPh>
    <phoneticPr fontId="5"/>
  </si>
  <si>
    <t>（令和７年７月中）</t>
    <rPh sb="1" eb="3">
      <t>レイワ</t>
    </rPh>
    <phoneticPr fontId="5"/>
  </si>
  <si>
    <t>住民基本台帳登録者数（日本人及び外国人）　（令和７年７月３１日現在）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</si>
  <si>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住民基本台帳登録者数（日本人及び外国人）　（令和７年８月３１日現在）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</si>
  <si>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（令和７年８月中）</t>
    <rPh sb="1" eb="3">
      <t>レイワ</t>
    </rPh>
    <phoneticPr fontId="5"/>
  </si>
  <si>
    <t>８月</t>
    <rPh sb="1" eb="2">
      <t>ガツ</t>
    </rPh>
    <phoneticPr fontId="5"/>
  </si>
  <si>
    <t>（令和７年９月１日現在）</t>
  </si>
  <si>
    <t>９月</t>
  </si>
  <si>
    <t>尼崎市人口月報（令和７年９月）</t>
    <rPh sb="8" eb="10">
      <t>レイワ</t>
    </rPh>
    <rPh sb="11" eb="12">
      <t>ネン</t>
    </rPh>
    <rPh sb="13" eb="14">
      <t>ガツ</t>
    </rPh>
    <phoneticPr fontId="5"/>
  </si>
  <si>
    <t>尼崎市人口月報（令和７年１０月）</t>
    <rPh sb="8" eb="10">
      <t>レイワ</t>
    </rPh>
    <rPh sb="11" eb="12">
      <t>ネン</t>
    </rPh>
    <rPh sb="14" eb="15">
      <t>ガツ</t>
    </rPh>
    <phoneticPr fontId="5"/>
  </si>
  <si>
    <t>８月</t>
    <phoneticPr fontId="5"/>
  </si>
  <si>
    <t>９月</t>
    <phoneticPr fontId="5"/>
  </si>
  <si>
    <t>（令和７年１０月１日現在）</t>
    <phoneticPr fontId="5"/>
  </si>
  <si>
    <t>９月</t>
    <rPh sb="1" eb="2">
      <t>ガツ</t>
    </rPh>
    <phoneticPr fontId="5"/>
  </si>
  <si>
    <t>住民基本台帳登録者数（日本人及び外国人）　（令和７年９月３０日現在）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5"/>
  </si>
  <si>
    <t>【うち、外国人住民】※（）内は混合世帯の数</t>
    <rPh sb="4" eb="6">
      <t>ガイコク</t>
    </rPh>
    <rPh sb="6" eb="7">
      <t>ジン</t>
    </rPh>
    <rPh sb="7" eb="9">
      <t>ジュウミン</t>
    </rPh>
    <rPh sb="13" eb="14">
      <t>ナイ</t>
    </rPh>
    <phoneticPr fontId="10"/>
  </si>
  <si>
    <t>11,972（2,033）</t>
    <phoneticPr fontId="5"/>
  </si>
  <si>
    <t>尼崎市人口月報（令和７年１１月）</t>
    <rPh sb="8" eb="10">
      <t>レイワ</t>
    </rPh>
    <rPh sb="11" eb="12">
      <t>ネン</t>
    </rPh>
    <rPh sb="14" eb="15">
      <t>ガツ</t>
    </rPh>
    <phoneticPr fontId="5"/>
  </si>
  <si>
    <t>（令和７年１１月１日現在）</t>
    <phoneticPr fontId="5"/>
  </si>
  <si>
    <t>住民基本台帳登録者数（日本人及び外国人）　（令和７年１０月３１日現在）</t>
    <rPh sb="22" eb="23">
      <t>レイ</t>
    </rPh>
    <rPh sb="23" eb="24">
      <t>カズ</t>
    </rPh>
    <rPh sb="25" eb="26">
      <t>ネン</t>
    </rPh>
    <rPh sb="28" eb="29">
      <t>ガツ</t>
    </rPh>
    <rPh sb="31" eb="32">
      <t>ニチ</t>
    </rPh>
    <rPh sb="32" eb="34">
      <t>ゲンザイ</t>
    </rPh>
    <phoneticPr fontId="5"/>
  </si>
  <si>
    <t>12,055（2,031）</t>
    <phoneticPr fontId="5"/>
  </si>
  <si>
    <t>尼崎市人口月報（令和７年１2月）</t>
    <rPh sb="8" eb="10">
      <t>レイワ</t>
    </rPh>
    <rPh sb="11" eb="12">
      <t>ネン</t>
    </rPh>
    <rPh sb="14" eb="15">
      <t>ガツ</t>
    </rPh>
    <phoneticPr fontId="5"/>
  </si>
  <si>
    <t>（令和７年１２月１日現在）</t>
    <phoneticPr fontId="5"/>
  </si>
  <si>
    <t>住民基本台帳登録者数（日本人及び外国人）　（令和７年１１月３０日現在）</t>
    <rPh sb="22" eb="23">
      <t>レイ</t>
    </rPh>
    <rPh sb="23" eb="24">
      <t>カズ</t>
    </rPh>
    <rPh sb="25" eb="26">
      <t>ネン</t>
    </rPh>
    <rPh sb="28" eb="29">
      <t>ガツ</t>
    </rPh>
    <rPh sb="31" eb="32">
      <t>ニチ</t>
    </rPh>
    <rPh sb="32" eb="34">
      <t>ゲンザイ</t>
    </rPh>
    <phoneticPr fontId="5"/>
  </si>
  <si>
    <t>12,098（2,035）</t>
    <phoneticPr fontId="5"/>
  </si>
  <si>
    <t>　　　なお、10月1日現在の対前月増減は、同年9月1日現在推計人口との単純比較であり、国勢調査の結果による増減を含んでいる。</t>
    <rPh sb="8" eb="9">
      <t>ガツ</t>
    </rPh>
    <rPh sb="10" eb="11">
      <t>ニチ</t>
    </rPh>
    <rPh sb="11" eb="13">
      <t>ゲンザイ</t>
    </rPh>
    <phoneticPr fontId="5"/>
  </si>
  <si>
    <t>（２）　令和7年国勢調査（令和7年10月1日実施）の速報値に遡及修正した数値である。</t>
    <rPh sb="4" eb="6">
      <t>レイワ</t>
    </rPh>
    <rPh sb="7" eb="8">
      <t>ネン</t>
    </rPh>
    <rPh sb="8" eb="10">
      <t>コクセイ</t>
    </rPh>
    <rPh sb="10" eb="12">
      <t>チョウサ</t>
    </rPh>
    <rPh sb="13" eb="15">
      <t>レイワ</t>
    </rPh>
    <rPh sb="16" eb="17">
      <t>ネン</t>
    </rPh>
    <rPh sb="19" eb="20">
      <t>ガツ</t>
    </rPh>
    <rPh sb="21" eb="22">
      <t>ニチ</t>
    </rPh>
    <rPh sb="22" eb="24">
      <t>ジッシ</t>
    </rPh>
    <rPh sb="26" eb="28">
      <t>ソクホウ</t>
    </rPh>
    <rPh sb="28" eb="29">
      <t>チ</t>
    </rPh>
    <rPh sb="30" eb="32">
      <t>ソキュウ</t>
    </rPh>
    <rPh sb="32" eb="34">
      <t>シュウセイ</t>
    </rPh>
    <rPh sb="36" eb="38">
      <t>スウチ</t>
    </rPh>
    <phoneticPr fontId="10"/>
  </si>
  <si>
    <t>（２）</t>
    <phoneticPr fontId="5"/>
  </si>
  <si>
    <t xml:space="preserve">     ※令和７年国勢調査の速報値に基づき、遡及修正を行っている。
        令和8年5月29日速報集計公表（総務省）</t>
    <rPh sb="6" eb="8">
      <t>レイワ</t>
    </rPh>
    <rPh sb="9" eb="10">
      <t>ネン</t>
    </rPh>
    <rPh sb="10" eb="12">
      <t>コクセイ</t>
    </rPh>
    <rPh sb="12" eb="14">
      <t>チョウサ</t>
    </rPh>
    <rPh sb="15" eb="17">
      <t>ソクホウ</t>
    </rPh>
    <rPh sb="17" eb="18">
      <t>チ</t>
    </rPh>
    <rPh sb="19" eb="20">
      <t>モト</t>
    </rPh>
    <rPh sb="23" eb="25">
      <t>ソキュウ</t>
    </rPh>
    <rPh sb="25" eb="27">
      <t>シュウセイ</t>
    </rPh>
    <rPh sb="28" eb="29">
      <t>オコナ</t>
    </rPh>
    <rPh sb="43" eb="45">
      <t>レイワ</t>
    </rPh>
    <rPh sb="46" eb="47">
      <t>ネン</t>
    </rPh>
    <rPh sb="48" eb="49">
      <t>ガツ</t>
    </rPh>
    <rPh sb="51" eb="52">
      <t>ニチ</t>
    </rPh>
    <rPh sb="52" eb="56">
      <t>ソクホウシュウケイ</t>
    </rPh>
    <rPh sb="56" eb="58">
      <t>コウヒョウ</t>
    </rPh>
    <rPh sb="59" eb="62">
      <t>ソウムショウ</t>
    </rPh>
    <phoneticPr fontId="5"/>
  </si>
  <si>
    <t>公文書管理・統計担当
06-6489-6150</t>
    <rPh sb="0" eb="5">
      <t>コウブンショカンリ</t>
    </rPh>
    <rPh sb="6" eb="8">
      <t>トウケイ</t>
    </rPh>
    <rPh sb="8" eb="10">
      <t>タントウ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</si>
</sst>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vertAlign val="superscript"/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7" fillId="0" borderId="0"/>
  </cellStyleXfs>
  <cellXfs count="441">
    <xf numFmtId="0" fontId="0" fillId="0" borderId="0" xfId="0"/>
    <xf numFmtId="0" fontId="3" fillId="0" borderId="0" xfId="1" applyFont="1" applyAlignment="1" applyProtection="1"/>
    <xf numFmtId="0" fontId="2" fillId="0" borderId="0" xfId="1" applyAlignment="1" applyProtection="1"/>
    <xf numFmtId="0" fontId="4" fillId="0" borderId="0" xfId="1" applyFont="1" applyAlignment="1" applyProtection="1">
      <alignment horizontal="center"/>
    </xf>
    <xf numFmtId="0" fontId="8" fillId="0" borderId="0" xfId="2" applyFont="1" applyAlignment="1">
      <alignment vertical="center" wrapText="1"/>
    </xf>
    <xf numFmtId="0" fontId="9" fillId="0" borderId="0" xfId="1" applyFont="1" applyAlignment="1" applyProtection="1"/>
    <xf numFmtId="0" fontId="8" fillId="0" borderId="7" xfId="2" applyFont="1" applyBorder="1" applyAlignment="1">
      <alignment vertical="center" wrapText="1"/>
    </xf>
    <xf numFmtId="0" fontId="3" fillId="0" borderId="0" xfId="1" applyFont="1" applyAlignment="1" applyProtection="1">
      <alignment horizontal="right"/>
    </xf>
    <xf numFmtId="0" fontId="3" fillId="0" borderId="2" xfId="1" applyFont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0" fontId="10" fillId="0" borderId="1" xfId="1" applyNumberFormat="1" applyFont="1" applyBorder="1" applyAlignment="1" applyProtection="1">
      <alignment vertical="center"/>
    </xf>
    <xf numFmtId="0" fontId="3" fillId="0" borderId="2" xfId="1" applyNumberFormat="1" applyFont="1" applyBorder="1" applyAlignment="1" applyProtection="1">
      <alignment vertical="center"/>
    </xf>
    <xf numFmtId="0" fontId="3" fillId="0" borderId="6" xfId="1" applyFont="1" applyBorder="1" applyAlignment="1" applyProtection="1">
      <alignment vertical="center"/>
    </xf>
    <xf numFmtId="0" fontId="3" fillId="0" borderId="7" xfId="1" applyFont="1" applyBorder="1" applyAlignment="1" applyProtection="1">
      <alignment horizontal="right" vertical="center"/>
    </xf>
    <xf numFmtId="0" fontId="3" fillId="0" borderId="3" xfId="1" applyFont="1" applyBorder="1" applyAlignment="1" applyProtection="1"/>
    <xf numFmtId="0" fontId="3" fillId="0" borderId="5" xfId="1" applyFont="1" applyBorder="1" applyAlignment="1" applyProtection="1"/>
    <xf numFmtId="0" fontId="3" fillId="2" borderId="0" xfId="1" applyFont="1" applyFill="1" applyAlignment="1" applyProtection="1">
      <alignment horizontal="right"/>
      <protection locked="0"/>
    </xf>
    <xf numFmtId="0" fontId="3" fillId="2" borderId="0" xfId="1" applyFont="1" applyFill="1" applyAlignment="1" applyProtection="1">
      <alignment horizontal="center"/>
      <protection locked="0"/>
    </xf>
    <xf numFmtId="0" fontId="3" fillId="2" borderId="5" xfId="1" quotePrefix="1" applyFont="1" applyFill="1" applyBorder="1" applyAlignment="1" applyProtection="1">
      <protection locked="0"/>
    </xf>
    <xf numFmtId="0" fontId="3" fillId="0" borderId="0" xfId="1" applyFont="1" applyFill="1" applyAlignment="1" applyProtection="1">
      <alignment horizontal="right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5" xfId="1" quotePrefix="1" applyFont="1" applyFill="1" applyBorder="1" applyAlignment="1" applyProtection="1">
      <protection locked="0"/>
    </xf>
    <xf numFmtId="0" fontId="3" fillId="3" borderId="0" xfId="1" applyFont="1" applyFill="1" applyAlignment="1" applyProtection="1">
      <alignment horizontal="right"/>
      <protection locked="0"/>
    </xf>
    <xf numFmtId="0" fontId="3" fillId="3" borderId="0" xfId="1" applyFont="1" applyFill="1" applyAlignment="1" applyProtection="1">
      <alignment horizontal="center"/>
      <protection locked="0"/>
    </xf>
    <xf numFmtId="0" fontId="3" fillId="3" borderId="0" xfId="1" applyFont="1" applyFill="1" applyAlignment="1" applyProtection="1">
      <alignment horizontal="right"/>
    </xf>
    <xf numFmtId="0" fontId="3" fillId="3" borderId="5" xfId="1" quotePrefix="1" applyFont="1" applyFill="1" applyBorder="1" applyAlignment="1" applyProtection="1">
      <protection locked="0"/>
    </xf>
    <xf numFmtId="0" fontId="3" fillId="3" borderId="0" xfId="1" applyFont="1" applyFill="1" applyAlignment="1" applyProtection="1"/>
    <xf numFmtId="176" fontId="3" fillId="3" borderId="0" xfId="1" applyNumberFormat="1" applyFont="1" applyFill="1" applyAlignment="1" applyProtection="1"/>
    <xf numFmtId="0" fontId="3" fillId="0" borderId="0" xfId="1" applyFont="1" applyFill="1" applyAlignment="1" applyProtection="1">
      <alignment horizontal="right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0" fontId="3" fillId="2" borderId="0" xfId="1" applyFont="1" applyFill="1" applyBorder="1" applyAlignment="1" applyProtection="1">
      <alignment horizontal="right"/>
    </xf>
    <xf numFmtId="0" fontId="3" fillId="2" borderId="0" xfId="1" applyFont="1" applyFill="1" applyAlignment="1" applyProtection="1">
      <alignment horizontal="right"/>
    </xf>
    <xf numFmtId="0" fontId="3" fillId="2" borderId="0" xfId="1" applyFont="1" applyFill="1" applyBorder="1" applyAlignment="1" applyProtection="1"/>
    <xf numFmtId="176" fontId="3" fillId="2" borderId="0" xfId="1" applyNumberFormat="1" applyFont="1" applyFill="1" applyBorder="1" applyAlignment="1" applyProtection="1"/>
    <xf numFmtId="0" fontId="3" fillId="0" borderId="7" xfId="1" applyFont="1" applyBorder="1" applyAlignment="1" applyProtection="1"/>
    <xf numFmtId="0" fontId="3" fillId="0" borderId="8" xfId="1" applyFont="1" applyBorder="1" applyAlignment="1" applyProtection="1"/>
    <xf numFmtId="0" fontId="10" fillId="0" borderId="0" xfId="1" applyFont="1" applyAlignment="1" applyProtection="1">
      <protection locked="0"/>
    </xf>
    <xf numFmtId="0" fontId="10" fillId="0" borderId="0" xfId="1" applyFont="1" applyAlignment="1" applyProtection="1"/>
    <xf numFmtId="0" fontId="2" fillId="0" borderId="0" xfId="1" applyBorder="1" applyAlignment="1" applyProtection="1"/>
    <xf numFmtId="0" fontId="3" fillId="0" borderId="0" xfId="1" applyFont="1" applyAlignment="1" applyProtection="1">
      <alignment vertical="top"/>
    </xf>
    <xf numFmtId="0" fontId="3" fillId="0" borderId="1" xfId="1" applyFont="1" applyBorder="1" applyAlignment="1" applyProtection="1">
      <alignment vertical="center"/>
    </xf>
    <xf numFmtId="0" fontId="3" fillId="0" borderId="9" xfId="1" applyFont="1" applyBorder="1" applyAlignment="1" applyProtection="1">
      <alignment vertical="center"/>
    </xf>
    <xf numFmtId="0" fontId="3" fillId="0" borderId="11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vertical="center"/>
    </xf>
    <xf numFmtId="0" fontId="3" fillId="0" borderId="12" xfId="1" applyFont="1" applyBorder="1" applyAlignment="1" applyProtection="1">
      <alignment horizontal="center" vertical="center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/>
    <xf numFmtId="0" fontId="3" fillId="0" borderId="0" xfId="1" applyFont="1" applyBorder="1" applyAlignment="1" applyProtection="1">
      <alignment horizontal="centerContinuous"/>
    </xf>
    <xf numFmtId="0" fontId="3" fillId="0" borderId="5" xfId="1" applyFont="1" applyBorder="1" applyAlignment="1" applyProtection="1">
      <alignment horizontal="centerContinuous"/>
    </xf>
    <xf numFmtId="0" fontId="3" fillId="3" borderId="0" xfId="1" applyFont="1" applyFill="1" applyBorder="1" applyAlignment="1" applyProtection="1">
      <alignment horizontal="centerContinuous"/>
    </xf>
    <xf numFmtId="0" fontId="3" fillId="3" borderId="5" xfId="1" applyFont="1" applyFill="1" applyBorder="1" applyAlignment="1" applyProtection="1">
      <alignment horizontal="centerContinuous"/>
    </xf>
    <xf numFmtId="176" fontId="3" fillId="0" borderId="0" xfId="1" applyNumberFormat="1" applyFont="1" applyBorder="1" applyAlignment="1" applyProtection="1"/>
    <xf numFmtId="0" fontId="3" fillId="0" borderId="6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8" fillId="0" borderId="0" xfId="1" applyFont="1" applyAlignment="1" applyProtection="1"/>
    <xf numFmtId="0" fontId="3" fillId="3" borderId="0" xfId="1" applyFont="1" applyFill="1" applyAlignment="1" applyProtection="1">
      <protection locked="0"/>
    </xf>
    <xf numFmtId="0" fontId="3" fillId="2" borderId="0" xfId="1" applyFont="1" applyFill="1" applyAlignment="1" applyProtection="1">
      <protection locked="0"/>
    </xf>
    <xf numFmtId="0" fontId="3" fillId="0" borderId="0" xfId="1" applyFont="1" applyFill="1" applyAlignment="1" applyProtection="1">
      <protection locked="0"/>
    </xf>
    <xf numFmtId="176" fontId="3" fillId="0" borderId="0" xfId="1" applyNumberFormat="1" applyFont="1" applyFill="1" applyAlignment="1" applyProtection="1">
      <protection locked="0"/>
    </xf>
    <xf numFmtId="0" fontId="3" fillId="2" borderId="5" xfId="1" applyFont="1" applyFill="1" applyBorder="1" applyAlignment="1" applyProtection="1"/>
    <xf numFmtId="176" fontId="3" fillId="3" borderId="0" xfId="1" applyNumberFormat="1" applyFont="1" applyFill="1" applyAlignment="1" applyProtection="1">
      <protection locked="0"/>
    </xf>
    <xf numFmtId="0" fontId="3" fillId="3" borderId="5" xfId="1" applyFont="1" applyFill="1" applyBorder="1" applyAlignment="1" applyProtection="1"/>
    <xf numFmtId="0" fontId="3" fillId="2" borderId="0" xfId="1" applyFont="1" applyFill="1" applyAlignment="1" applyProtection="1"/>
    <xf numFmtId="176" fontId="3" fillId="2" borderId="0" xfId="1" applyNumberFormat="1" applyFont="1" applyFill="1" applyAlignment="1" applyProtection="1"/>
    <xf numFmtId="0" fontId="3" fillId="0" borderId="0" xfId="1" applyFont="1" applyFill="1" applyBorder="1" applyAlignment="1" applyProtection="1">
      <alignment horizontal="right"/>
    </xf>
    <xf numFmtId="0" fontId="3" fillId="0" borderId="0" xfId="1" applyFont="1" applyFill="1" applyAlignment="1" applyProtection="1"/>
    <xf numFmtId="0" fontId="3" fillId="3" borderId="0" xfId="1" applyFont="1" applyFill="1" applyBorder="1" applyAlignment="1" applyProtection="1">
      <alignment horizontal="right"/>
    </xf>
    <xf numFmtId="0" fontId="3" fillId="0" borderId="13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14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3" fillId="0" borderId="15" xfId="1" applyFont="1" applyBorder="1" applyAlignment="1" applyProtection="1">
      <alignment horizontal="center"/>
    </xf>
    <xf numFmtId="176" fontId="3" fillId="0" borderId="0" xfId="1" applyNumberFormat="1" applyFont="1" applyAlignment="1" applyProtection="1">
      <alignment horizontal="right"/>
    </xf>
    <xf numFmtId="0" fontId="4" fillId="0" borderId="0" xfId="1" applyFont="1" applyBorder="1" applyAlignment="1" applyProtection="1">
      <alignment horizontal="center" vertical="center"/>
    </xf>
    <xf numFmtId="0" fontId="7" fillId="0" borderId="0" xfId="2" applyFont="1" applyBorder="1" applyAlignment="1"/>
    <xf numFmtId="0" fontId="13" fillId="0" borderId="0" xfId="1" applyFont="1" applyAlignment="1" applyProtection="1"/>
    <xf numFmtId="0" fontId="3" fillId="0" borderId="12" xfId="1" applyFont="1" applyBorder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7" fillId="0" borderId="0" xfId="2" applyBorder="1" applyAlignment="1">
      <alignment vertical="distributed"/>
    </xf>
    <xf numFmtId="176" fontId="3" fillId="2" borderId="0" xfId="1" applyNumberFormat="1" applyFont="1" applyFill="1" applyAlignment="1" applyProtection="1">
      <protection locked="0"/>
    </xf>
    <xf numFmtId="0" fontId="2" fillId="0" borderId="0" xfId="1" applyFont="1" applyAlignment="1" applyProtection="1"/>
    <xf numFmtId="0" fontId="2" fillId="0" borderId="0" xfId="1" applyFont="1" applyBorder="1" applyAlignment="1" applyProtection="1"/>
    <xf numFmtId="0" fontId="7" fillId="0" borderId="0" xfId="2" applyFont="1" applyBorder="1" applyAlignment="1">
      <alignment vertical="distributed"/>
    </xf>
    <xf numFmtId="176" fontId="3" fillId="2" borderId="0" xfId="1" applyNumberFormat="1" applyFont="1" applyFill="1" applyAlignment="1" applyProtection="1"/>
    <xf numFmtId="176" fontId="3" fillId="0" borderId="0" xfId="1" applyNumberFormat="1" applyFont="1" applyAlignment="1" applyProtection="1"/>
    <xf numFmtId="0" fontId="3" fillId="0" borderId="12" xfId="1" applyFont="1" applyBorder="1" applyAlignment="1" applyProtection="1">
      <alignment horizontal="center"/>
    </xf>
    <xf numFmtId="176" fontId="3" fillId="0" borderId="0" xfId="1" applyNumberFormat="1" applyFont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Alignment="1" applyProtection="1">
      <protection locked="0"/>
    </xf>
    <xf numFmtId="176" fontId="3" fillId="2" borderId="0" xfId="1" applyNumberFormat="1" applyFont="1" applyFill="1" applyAlignment="1" applyProtection="1">
      <protection locked="0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Alignment="1" applyProtection="1"/>
    <xf numFmtId="176" fontId="3" fillId="0" borderId="0" xfId="1" applyNumberFormat="1" applyFont="1" applyBorder="1" applyAlignment="1" applyProtection="1"/>
    <xf numFmtId="0" fontId="3" fillId="0" borderId="12" xfId="1" applyFont="1" applyBorder="1" applyAlignment="1" applyProtection="1">
      <alignment horizontal="center"/>
    </xf>
    <xf numFmtId="176" fontId="3" fillId="2" borderId="0" xfId="1" applyNumberFormat="1" applyFont="1" applyFill="1" applyAlignment="1" applyProtection="1">
      <protection locked="0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Alignment="1" applyProtection="1"/>
    <xf numFmtId="176" fontId="3" fillId="0" borderId="0" xfId="1" applyNumberFormat="1" applyFont="1" applyBorder="1" applyAlignment="1" applyProtection="1"/>
    <xf numFmtId="0" fontId="3" fillId="0" borderId="12" xfId="1" applyFont="1" applyBorder="1" applyAlignment="1" applyProtection="1">
      <alignment horizontal="center"/>
    </xf>
    <xf numFmtId="0" fontId="14" fillId="0" borderId="0" xfId="1" applyFont="1" applyAlignment="1" applyProtection="1"/>
    <xf numFmtId="0" fontId="15" fillId="0" borderId="0" xfId="2" applyFont="1" applyBorder="1" applyAlignment="1">
      <alignment vertical="distributed"/>
    </xf>
    <xf numFmtId="0" fontId="16" fillId="0" borderId="7" xfId="1" applyFont="1" applyBorder="1" applyAlignment="1" applyProtection="1"/>
    <xf numFmtId="0" fontId="16" fillId="0" borderId="8" xfId="1" applyFont="1" applyBorder="1" applyAlignment="1" applyProtection="1"/>
    <xf numFmtId="0" fontId="16" fillId="0" borderId="0" xfId="1" applyFont="1" applyAlignment="1" applyProtection="1"/>
    <xf numFmtId="176" fontId="16" fillId="0" borderId="0" xfId="1" applyNumberFormat="1" applyFont="1" applyAlignment="1" applyProtection="1"/>
    <xf numFmtId="0" fontId="16" fillId="0" borderId="5" xfId="1" applyFont="1" applyBorder="1" applyAlignment="1" applyProtection="1"/>
    <xf numFmtId="0" fontId="16" fillId="0" borderId="0" xfId="1" applyFont="1" applyAlignment="1" applyProtection="1">
      <alignment horizontal="center"/>
    </xf>
    <xf numFmtId="176" fontId="16" fillId="3" borderId="0" xfId="1" applyNumberFormat="1" applyFont="1" applyFill="1" applyAlignment="1" applyProtection="1"/>
    <xf numFmtId="0" fontId="16" fillId="3" borderId="0" xfId="1" applyFont="1" applyFill="1" applyAlignment="1" applyProtection="1"/>
    <xf numFmtId="0" fontId="16" fillId="3" borderId="5" xfId="1" applyFont="1" applyFill="1" applyBorder="1" applyAlignment="1" applyProtection="1"/>
    <xf numFmtId="0" fontId="16" fillId="0" borderId="3" xfId="1" applyFont="1" applyBorder="1" applyAlignment="1" applyProtection="1"/>
    <xf numFmtId="0" fontId="18" fillId="0" borderId="0" xfId="1" applyFont="1" applyAlignment="1" applyProtection="1"/>
    <xf numFmtId="0" fontId="15" fillId="0" borderId="0" xfId="2" applyFont="1" applyBorder="1" applyAlignment="1"/>
    <xf numFmtId="0" fontId="17" fillId="0" borderId="0" xfId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Continuous"/>
    </xf>
    <xf numFmtId="0" fontId="16" fillId="0" borderId="0" xfId="1" applyFont="1" applyBorder="1" applyAlignment="1" applyProtection="1">
      <alignment horizontal="centerContinuous"/>
    </xf>
    <xf numFmtId="0" fontId="16" fillId="3" borderId="5" xfId="1" applyFont="1" applyFill="1" applyBorder="1" applyAlignment="1" applyProtection="1">
      <alignment horizontal="centerContinuous"/>
    </xf>
    <xf numFmtId="0" fontId="16" fillId="3" borderId="0" xfId="1" applyFont="1" applyFill="1" applyBorder="1" applyAlignment="1" applyProtection="1">
      <alignment horizontal="centerContinuous"/>
    </xf>
    <xf numFmtId="176" fontId="16" fillId="0" borderId="0" xfId="1" applyNumberFormat="1" applyFont="1" applyAlignment="1" applyProtection="1">
      <alignment horizontal="right"/>
    </xf>
    <xf numFmtId="0" fontId="16" fillId="0" borderId="2" xfId="1" applyFont="1" applyBorder="1" applyAlignment="1" applyProtection="1"/>
    <xf numFmtId="0" fontId="16" fillId="0" borderId="6" xfId="1" applyFont="1" applyBorder="1" applyAlignment="1" applyProtection="1">
      <alignment horizontal="center"/>
    </xf>
    <xf numFmtId="0" fontId="16" fillId="0" borderId="15" xfId="1" applyFont="1" applyBorder="1" applyAlignment="1" applyProtection="1">
      <alignment horizontal="center"/>
    </xf>
    <xf numFmtId="0" fontId="16" fillId="0" borderId="12" xfId="1" applyFont="1" applyBorder="1" applyAlignment="1" applyProtection="1">
      <alignment horizontal="center"/>
    </xf>
    <xf numFmtId="0" fontId="16" fillId="0" borderId="4" xfId="1" applyFont="1" applyBorder="1" applyAlignment="1" applyProtection="1">
      <alignment horizontal="center"/>
    </xf>
    <xf numFmtId="0" fontId="16" fillId="0" borderId="14" xfId="1" applyFont="1" applyBorder="1" applyAlignment="1" applyProtection="1">
      <alignment horizontal="center"/>
    </xf>
    <xf numFmtId="0" fontId="16" fillId="0" borderId="1" xfId="1" applyFont="1" applyBorder="1" applyAlignment="1" applyProtection="1">
      <alignment horizontal="center"/>
    </xf>
    <xf numFmtId="0" fontId="16" fillId="0" borderId="13" xfId="1" applyFont="1" applyBorder="1" applyAlignment="1" applyProtection="1">
      <alignment horizontal="center"/>
    </xf>
    <xf numFmtId="0" fontId="16" fillId="0" borderId="0" xfId="1" applyFont="1" applyAlignment="1" applyProtection="1">
      <alignment horizontal="right"/>
    </xf>
    <xf numFmtId="0" fontId="19" fillId="0" borderId="0" xfId="1" applyFont="1" applyAlignment="1" applyProtection="1"/>
    <xf numFmtId="176" fontId="16" fillId="2" borderId="0" xfId="1" applyNumberFormat="1" applyFont="1" applyFill="1" applyAlignment="1" applyProtection="1"/>
    <xf numFmtId="0" fontId="16" fillId="2" borderId="0" xfId="1" applyFont="1" applyFill="1" applyAlignment="1" applyProtection="1"/>
    <xf numFmtId="0" fontId="16" fillId="3" borderId="0" xfId="1" applyFont="1" applyFill="1" applyBorder="1" applyAlignment="1" applyProtection="1">
      <alignment horizontal="right"/>
    </xf>
    <xf numFmtId="176" fontId="16" fillId="0" borderId="0" xfId="1" applyNumberFormat="1" applyFont="1" applyFill="1" applyAlignment="1" applyProtection="1"/>
    <xf numFmtId="0" fontId="16" fillId="0" borderId="0" xfId="1" applyFont="1" applyFill="1" applyAlignment="1" applyProtection="1"/>
    <xf numFmtId="0" fontId="16" fillId="0" borderId="0" xfId="1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right"/>
    </xf>
    <xf numFmtId="0" fontId="16" fillId="2" borderId="0" xfId="1" applyFont="1" applyFill="1" applyBorder="1" applyAlignment="1" applyProtection="1">
      <alignment horizontal="right"/>
    </xf>
    <xf numFmtId="0" fontId="16" fillId="3" borderId="0" xfId="1" applyFont="1" applyFill="1" applyAlignment="1" applyProtection="1">
      <alignment horizontal="right"/>
    </xf>
    <xf numFmtId="0" fontId="20" fillId="0" borderId="0" xfId="1" applyFont="1" applyAlignment="1" applyProtection="1"/>
    <xf numFmtId="176" fontId="16" fillId="3" borderId="0" xfId="1" applyNumberFormat="1" applyFont="1" applyFill="1" applyAlignment="1" applyProtection="1">
      <protection locked="0"/>
    </xf>
    <xf numFmtId="0" fontId="16" fillId="3" borderId="0" xfId="1" applyFont="1" applyFill="1" applyAlignment="1" applyProtection="1">
      <protection locked="0"/>
    </xf>
    <xf numFmtId="0" fontId="16" fillId="2" borderId="5" xfId="1" applyFont="1" applyFill="1" applyBorder="1" applyAlignment="1" applyProtection="1"/>
    <xf numFmtId="176" fontId="16" fillId="0" borderId="0" xfId="1" applyNumberFormat="1" applyFont="1" applyFill="1" applyAlignment="1" applyProtection="1">
      <protection locked="0"/>
    </xf>
    <xf numFmtId="0" fontId="16" fillId="0" borderId="0" xfId="1" applyFont="1" applyFill="1" applyAlignment="1" applyProtection="1">
      <protection locked="0"/>
    </xf>
    <xf numFmtId="176" fontId="16" fillId="2" borderId="0" xfId="1" applyNumberFormat="1" applyFont="1" applyFill="1" applyAlignment="1" applyProtection="1">
      <protection locked="0"/>
    </xf>
    <xf numFmtId="0" fontId="16" fillId="2" borderId="0" xfId="1" applyFont="1" applyFill="1" applyAlignment="1" applyProtection="1">
      <protection locked="0"/>
    </xf>
    <xf numFmtId="0" fontId="16" fillId="0" borderId="7" xfId="1" applyFont="1" applyBorder="1" applyAlignment="1" applyProtection="1">
      <alignment horizontal="center"/>
    </xf>
    <xf numFmtId="0" fontId="16" fillId="0" borderId="8" xfId="1" applyFont="1" applyBorder="1" applyAlignment="1" applyProtection="1">
      <alignment horizontal="center"/>
    </xf>
    <xf numFmtId="176" fontId="16" fillId="0" borderId="0" xfId="1" applyNumberFormat="1" applyFont="1" applyBorder="1" applyAlignment="1" applyProtection="1"/>
    <xf numFmtId="0" fontId="16" fillId="0" borderId="12" xfId="1" applyFont="1" applyBorder="1" applyAlignment="1" applyProtection="1">
      <alignment horizontal="center" vertical="center" wrapText="1"/>
    </xf>
    <xf numFmtId="0" fontId="16" fillId="0" borderId="12" xfId="1" applyFont="1" applyBorder="1" applyAlignment="1" applyProtection="1">
      <alignment horizontal="center" vertical="center"/>
    </xf>
    <xf numFmtId="0" fontId="16" fillId="0" borderId="10" xfId="1" applyFont="1" applyBorder="1" applyAlignment="1" applyProtection="1">
      <alignment vertical="center"/>
    </xf>
    <xf numFmtId="0" fontId="16" fillId="0" borderId="11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/>
    </xf>
    <xf numFmtId="0" fontId="16" fillId="0" borderId="2" xfId="1" applyFont="1" applyBorder="1" applyAlignment="1" applyProtection="1">
      <alignment vertical="center"/>
    </xf>
    <xf numFmtId="0" fontId="16" fillId="0" borderId="1" xfId="1" applyFont="1" applyBorder="1" applyAlignment="1" applyProtection="1">
      <alignment vertical="center"/>
    </xf>
    <xf numFmtId="0" fontId="16" fillId="0" borderId="3" xfId="1" applyFont="1" applyBorder="1" applyAlignment="1" applyProtection="1">
      <alignment vertical="center"/>
    </xf>
    <xf numFmtId="0" fontId="16" fillId="0" borderId="0" xfId="1" applyFont="1" applyAlignment="1" applyProtection="1">
      <alignment vertical="top"/>
    </xf>
    <xf numFmtId="0" fontId="22" fillId="0" borderId="0" xfId="1" applyFont="1" applyAlignment="1" applyProtection="1"/>
    <xf numFmtId="0" fontId="22" fillId="0" borderId="0" xfId="1" applyFont="1" applyAlignment="1" applyProtection="1">
      <protection locked="0"/>
    </xf>
    <xf numFmtId="176" fontId="16" fillId="2" borderId="0" xfId="1" applyNumberFormat="1" applyFont="1" applyFill="1" applyBorder="1" applyAlignment="1" applyProtection="1"/>
    <xf numFmtId="0" fontId="16" fillId="2" borderId="0" xfId="1" applyFont="1" applyFill="1" applyBorder="1" applyAlignment="1" applyProtection="1"/>
    <xf numFmtId="0" fontId="16" fillId="2" borderId="5" xfId="1" quotePrefix="1" applyFont="1" applyFill="1" applyBorder="1" applyAlignment="1" applyProtection="1">
      <protection locked="0"/>
    </xf>
    <xf numFmtId="0" fontId="16" fillId="2" borderId="0" xfId="1" applyFont="1" applyFill="1" applyAlignment="1" applyProtection="1">
      <alignment horizontal="right"/>
    </xf>
    <xf numFmtId="0" fontId="16" fillId="0" borderId="5" xfId="1" quotePrefix="1" applyFont="1" applyFill="1" applyBorder="1" applyAlignment="1" applyProtection="1">
      <protection locked="0"/>
    </xf>
    <xf numFmtId="0" fontId="16" fillId="3" borderId="5" xfId="1" quotePrefix="1" applyFont="1" applyFill="1" applyBorder="1" applyAlignment="1" applyProtection="1">
      <protection locked="0"/>
    </xf>
    <xf numFmtId="0" fontId="16" fillId="3" borderId="0" xfId="1" applyFont="1" applyFill="1" applyAlignment="1" applyProtection="1">
      <alignment horizontal="center"/>
      <protection locked="0"/>
    </xf>
    <xf numFmtId="0" fontId="16" fillId="3" borderId="0" xfId="1" applyFont="1" applyFill="1" applyAlignment="1" applyProtection="1">
      <alignment horizontal="right"/>
      <protection locked="0"/>
    </xf>
    <xf numFmtId="0" fontId="16" fillId="0" borderId="0" xfId="1" applyFont="1" applyAlignment="1" applyProtection="1">
      <alignment horizontal="center"/>
      <protection locked="0"/>
    </xf>
    <xf numFmtId="0" fontId="16" fillId="0" borderId="0" xfId="1" applyFont="1" applyFill="1" applyAlignment="1" applyProtection="1">
      <alignment horizontal="right"/>
      <protection locked="0"/>
    </xf>
    <xf numFmtId="0" fontId="16" fillId="2" borderId="0" xfId="1" applyFont="1" applyFill="1" applyAlignment="1" applyProtection="1">
      <alignment horizontal="center"/>
      <protection locked="0"/>
    </xf>
    <xf numFmtId="0" fontId="16" fillId="2" borderId="0" xfId="1" applyFont="1" applyFill="1" applyAlignment="1" applyProtection="1">
      <alignment horizontal="right"/>
      <protection locked="0"/>
    </xf>
    <xf numFmtId="0" fontId="16" fillId="0" borderId="7" xfId="1" applyFont="1" applyBorder="1" applyAlignment="1" applyProtection="1">
      <alignment horizontal="right" vertical="center"/>
    </xf>
    <xf numFmtId="0" fontId="16" fillId="0" borderId="6" xfId="1" applyFont="1" applyBorder="1" applyAlignment="1" applyProtection="1">
      <alignment vertical="center"/>
    </xf>
    <xf numFmtId="0" fontId="16" fillId="0" borderId="2" xfId="1" applyNumberFormat="1" applyFont="1" applyBorder="1" applyAlignment="1" applyProtection="1">
      <alignment vertical="center"/>
    </xf>
    <xf numFmtId="0" fontId="22" fillId="0" borderId="1" xfId="1" applyNumberFormat="1" applyFont="1" applyBorder="1" applyAlignment="1" applyProtection="1">
      <alignment vertical="center"/>
    </xf>
    <xf numFmtId="0" fontId="20" fillId="0" borderId="7" xfId="2" applyFont="1" applyBorder="1" applyAlignment="1">
      <alignment vertical="center" wrapText="1"/>
    </xf>
    <xf numFmtId="0" fontId="20" fillId="0" borderId="0" xfId="2" applyFont="1" applyAlignment="1">
      <alignment vertical="center" wrapText="1"/>
    </xf>
    <xf numFmtId="0" fontId="17" fillId="0" borderId="0" xfId="1" applyFont="1" applyAlignment="1" applyProtection="1">
      <alignment horizontal="center"/>
    </xf>
    <xf numFmtId="176" fontId="3" fillId="2" borderId="0" xfId="1" applyNumberFormat="1" applyFont="1" applyFill="1" applyAlignment="1" applyProtection="1">
      <protection locked="0"/>
    </xf>
    <xf numFmtId="176" fontId="3" fillId="0" borderId="0" xfId="1" applyNumberFormat="1" applyFont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Alignment="1" applyProtection="1"/>
    <xf numFmtId="176" fontId="3" fillId="0" borderId="0" xfId="1" applyNumberFormat="1" applyFont="1" applyBorder="1" applyAlignment="1" applyProtection="1"/>
    <xf numFmtId="0" fontId="3" fillId="0" borderId="12" xfId="1" applyFont="1" applyBorder="1" applyAlignment="1" applyProtection="1">
      <alignment horizontal="center"/>
    </xf>
    <xf numFmtId="176" fontId="3" fillId="2" borderId="0" xfId="1" applyNumberFormat="1" applyFont="1" applyFill="1" applyAlignment="1" applyProtection="1"/>
    <xf numFmtId="176" fontId="3" fillId="0" borderId="0" xfId="1" applyNumberFormat="1" applyFont="1" applyAlignment="1" applyProtection="1"/>
    <xf numFmtId="0" fontId="3" fillId="0" borderId="12" xfId="1" applyFont="1" applyBorder="1" applyAlignment="1" applyProtection="1">
      <alignment horizontal="center"/>
    </xf>
    <xf numFmtId="176" fontId="3" fillId="0" borderId="0" xfId="1" applyNumberFormat="1" applyFont="1" applyBorder="1" applyAlignment="1" applyProtection="1"/>
    <xf numFmtId="176" fontId="3" fillId="3" borderId="0" xfId="1" applyNumberFormat="1" applyFont="1" applyFill="1" applyAlignment="1" applyProtection="1"/>
    <xf numFmtId="176" fontId="3" fillId="2" borderId="0" xfId="1" applyNumberFormat="1" applyFont="1" applyFill="1" applyBorder="1" applyAlignment="1" applyProtection="1"/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Alignment="1" applyProtection="1">
      <protection locked="0"/>
    </xf>
    <xf numFmtId="176" fontId="16" fillId="2" borderId="0" xfId="1" applyNumberFormat="1" applyFont="1" applyFill="1" applyAlignment="1" applyProtection="1"/>
    <xf numFmtId="176" fontId="16" fillId="0" borderId="0" xfId="1" applyNumberFormat="1" applyFont="1" applyAlignment="1" applyProtection="1"/>
    <xf numFmtId="176" fontId="16" fillId="0" borderId="0" xfId="1" applyNumberFormat="1" applyFont="1" applyBorder="1" applyAlignment="1" applyProtection="1"/>
    <xf numFmtId="0" fontId="16" fillId="0" borderId="12" xfId="1" applyFont="1" applyBorder="1" applyAlignment="1" applyProtection="1">
      <alignment horizontal="center"/>
    </xf>
    <xf numFmtId="176" fontId="16" fillId="3" borderId="0" xfId="1" applyNumberFormat="1" applyFont="1" applyFill="1" applyAlignment="1" applyProtection="1"/>
    <xf numFmtId="176" fontId="16" fillId="0" borderId="0" xfId="1" applyNumberFormat="1" applyFont="1" applyFill="1" applyAlignment="1" applyProtection="1"/>
    <xf numFmtId="176" fontId="16" fillId="2" borderId="0" xfId="1" applyNumberFormat="1" applyFont="1" applyFill="1" applyBorder="1" applyAlignment="1" applyProtection="1"/>
    <xf numFmtId="176" fontId="16" fillId="2" borderId="0" xfId="1" applyNumberFormat="1" applyFont="1" applyFill="1" applyAlignment="1" applyProtection="1">
      <protection locked="0"/>
    </xf>
    <xf numFmtId="0" fontId="3" fillId="0" borderId="0" xfId="1" applyFont="1" applyAlignment="1"/>
    <xf numFmtId="0" fontId="2" fillId="0" borderId="0" xfId="1" applyAlignment="1"/>
    <xf numFmtId="0" fontId="4" fillId="0" borderId="0" xfId="1" applyFont="1" applyAlignment="1">
      <alignment horizontal="center"/>
    </xf>
    <xf numFmtId="0" fontId="9" fillId="0" borderId="0" xfId="1" applyFont="1" applyAlignment="1"/>
    <xf numFmtId="0" fontId="3" fillId="0" borderId="0" xfId="1" applyFont="1" applyAlignment="1">
      <alignment horizontal="right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10" fillId="0" borderId="1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7" xfId="1" applyFont="1" applyBorder="1" applyAlignment="1">
      <alignment horizontal="right" vertical="center"/>
    </xf>
    <xf numFmtId="0" fontId="3" fillId="0" borderId="3" xfId="1" applyFont="1" applyBorder="1" applyAlignment="1"/>
    <xf numFmtId="0" fontId="3" fillId="0" borderId="5" xfId="1" applyFont="1" applyBorder="1" applyAlignment="1"/>
    <xf numFmtId="0" fontId="3" fillId="0" borderId="0" xfId="1" applyFont="1" applyAlignment="1" applyProtection="1">
      <alignment horizontal="right"/>
      <protection locked="0"/>
    </xf>
    <xf numFmtId="0" fontId="3" fillId="0" borderId="5" xfId="1" quotePrefix="1" applyFont="1" applyBorder="1" applyAlignment="1" applyProtection="1">
      <protection locked="0"/>
    </xf>
    <xf numFmtId="0" fontId="3" fillId="3" borderId="0" xfId="1" applyFont="1" applyFill="1" applyAlignment="1">
      <alignment horizontal="right"/>
    </xf>
    <xf numFmtId="0" fontId="3" fillId="3" borderId="0" xfId="1" applyFont="1" applyFill="1" applyAlignment="1"/>
    <xf numFmtId="0" fontId="3" fillId="2" borderId="0" xfId="1" applyFont="1" applyFill="1" applyAlignment="1">
      <alignment horizontal="right"/>
    </xf>
    <xf numFmtId="0" fontId="3" fillId="2" borderId="0" xfId="1" applyFont="1" applyFill="1" applyAlignment="1"/>
    <xf numFmtId="0" fontId="3" fillId="0" borderId="7" xfId="1" applyFont="1" applyBorder="1" applyAlignment="1"/>
    <xf numFmtId="0" fontId="3" fillId="0" borderId="8" xfId="1" applyFont="1" applyBorder="1" applyAlignment="1"/>
    <xf numFmtId="0" fontId="10" fillId="0" borderId="0" xfId="1" applyFont="1" applyAlignment="1"/>
    <xf numFmtId="0" fontId="3" fillId="0" borderId="0" xfId="1" applyFont="1" applyAlignment="1">
      <alignment vertical="top"/>
    </xf>
    <xf numFmtId="0" fontId="3" fillId="0" borderId="1" xfId="1" applyFont="1" applyBorder="1">
      <alignment vertical="center"/>
    </xf>
    <xf numFmtId="0" fontId="3" fillId="0" borderId="2" xfId="1" applyFont="1" applyBorder="1" applyAlignment="1"/>
    <xf numFmtId="0" fontId="3" fillId="0" borderId="0" xfId="1" applyFont="1" applyAlignment="1">
      <alignment horizontal="centerContinuous"/>
    </xf>
    <xf numFmtId="0" fontId="3" fillId="0" borderId="5" xfId="1" applyFont="1" applyBorder="1" applyAlignment="1">
      <alignment horizontal="centerContinuous"/>
    </xf>
    <xf numFmtId="176" fontId="3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centerContinuous"/>
    </xf>
    <xf numFmtId="0" fontId="3" fillId="3" borderId="5" xfId="1" applyFont="1" applyFill="1" applyBorder="1" applyAlignment="1">
      <alignment horizontal="centerContinuous"/>
    </xf>
    <xf numFmtId="176" fontId="3" fillId="3" borderId="0" xfId="1" applyNumberFormat="1" applyFont="1" applyFill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8" fillId="0" borderId="0" xfId="1" applyFont="1" applyAlignment="1"/>
    <xf numFmtId="0" fontId="3" fillId="0" borderId="0" xfId="1" applyFont="1" applyAlignment="1" applyProtection="1">
      <protection locked="0"/>
    </xf>
    <xf numFmtId="176" fontId="3" fillId="0" borderId="0" xfId="1" applyNumberFormat="1" applyFont="1" applyAlignment="1" applyProtection="1">
      <protection locked="0"/>
    </xf>
    <xf numFmtId="0" fontId="3" fillId="2" borderId="5" xfId="1" applyFont="1" applyFill="1" applyBorder="1" applyAlignment="1"/>
    <xf numFmtId="0" fontId="3" fillId="3" borderId="5" xfId="1" applyFont="1" applyFill="1" applyBorder="1" applyAlignment="1"/>
    <xf numFmtId="0" fontId="4" fillId="0" borderId="0" xfId="1" applyFont="1" applyAlignment="1">
      <alignment horizontal="center" vertical="center"/>
    </xf>
    <xf numFmtId="0" fontId="7" fillId="0" borderId="0" xfId="2"/>
    <xf numFmtId="0" fontId="13" fillId="0" borderId="0" xfId="1" applyFont="1" applyAlignment="1"/>
    <xf numFmtId="0" fontId="3" fillId="0" borderId="0" xfId="1" applyFont="1" applyAlignment="1">
      <alignment horizontal="center"/>
    </xf>
    <xf numFmtId="0" fontId="7" fillId="0" borderId="0" xfId="2" applyAlignment="1">
      <alignment vertical="distributed"/>
    </xf>
    <xf numFmtId="176" fontId="3" fillId="2" borderId="0" xfId="1" applyNumberFormat="1" applyFont="1" applyFill="1" applyAlignment="1" applyProtection="1">
      <protection locked="0"/>
    </xf>
    <xf numFmtId="0" fontId="2" fillId="0" borderId="0" xfId="1" applyAlignment="1">
      <alignment horizontal="center" vertical="center" wrapText="1"/>
    </xf>
    <xf numFmtId="176" fontId="3" fillId="0" borderId="0" xfId="1" applyNumberFormat="1" applyFont="1" applyAlignment="1"/>
    <xf numFmtId="176" fontId="3" fillId="2" borderId="0" xfId="1" applyNumberFormat="1" applyFont="1" applyFill="1" applyAlignment="1"/>
    <xf numFmtId="176" fontId="3" fillId="3" borderId="0" xfId="1" applyNumberFormat="1" applyFont="1" applyFill="1" applyAlignment="1"/>
    <xf numFmtId="176" fontId="3" fillId="2" borderId="0" xfId="1" applyNumberFormat="1" applyFont="1" applyFill="1" applyAlignment="1" applyProtection="1"/>
    <xf numFmtId="176" fontId="3" fillId="0" borderId="0" xfId="1" applyNumberFormat="1" applyFont="1" applyAlignment="1" applyProtection="1"/>
    <xf numFmtId="0" fontId="3" fillId="0" borderId="12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176" fontId="3" fillId="0" borderId="4" xfId="1" applyNumberFormat="1" applyFont="1" applyBorder="1" applyAlignment="1" applyProtection="1"/>
    <xf numFmtId="176" fontId="3" fillId="0" borderId="0" xfId="1" applyNumberFormat="1" applyFont="1" applyBorder="1" applyAlignment="1" applyProtection="1"/>
    <xf numFmtId="0" fontId="2" fillId="0" borderId="4" xfId="2" applyFont="1" applyBorder="1" applyAlignment="1">
      <alignment vertical="distributed" wrapText="1"/>
    </xf>
    <xf numFmtId="0" fontId="2" fillId="0" borderId="0" xfId="2" applyFont="1" applyBorder="1" applyAlignment="1">
      <alignment vertical="distributed" wrapText="1"/>
    </xf>
    <xf numFmtId="0" fontId="2" fillId="0" borderId="5" xfId="2" applyFont="1" applyBorder="1" applyAlignment="1">
      <alignment vertical="distributed" wrapText="1"/>
    </xf>
    <xf numFmtId="0" fontId="2" fillId="0" borderId="0" xfId="2" applyFont="1" applyAlignment="1">
      <alignment vertical="distributed" wrapText="1"/>
    </xf>
    <xf numFmtId="0" fontId="2" fillId="0" borderId="6" xfId="2" applyFont="1" applyBorder="1" applyAlignment="1">
      <alignment vertical="distributed" wrapText="1"/>
    </xf>
    <xf numFmtId="0" fontId="2" fillId="0" borderId="7" xfId="2" applyFont="1" applyBorder="1" applyAlignment="1">
      <alignment vertical="distributed" wrapText="1"/>
    </xf>
    <xf numFmtId="0" fontId="2" fillId="0" borderId="8" xfId="2" applyFont="1" applyBorder="1" applyAlignment="1">
      <alignment vertical="distributed" wrapText="1"/>
    </xf>
    <xf numFmtId="0" fontId="3" fillId="0" borderId="2" xfId="1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10" xfId="1" applyFont="1" applyBorder="1" applyAlignment="1" applyProtection="1">
      <alignment horizontal="center"/>
    </xf>
    <xf numFmtId="0" fontId="3" fillId="0" borderId="0" xfId="1" applyFont="1" applyAlignment="1" applyProtection="1">
      <alignment horizontal="left"/>
      <protection locked="0"/>
    </xf>
    <xf numFmtId="0" fontId="3" fillId="0" borderId="5" xfId="1" applyFont="1" applyBorder="1" applyAlignment="1" applyProtection="1">
      <alignment horizontal="left"/>
      <protection locked="0"/>
    </xf>
    <xf numFmtId="176" fontId="3" fillId="0" borderId="0" xfId="1" applyNumberFormat="1" applyFont="1" applyFill="1" applyAlignment="1" applyProtection="1">
      <alignment horizontal="right"/>
      <protection locked="0"/>
    </xf>
    <xf numFmtId="176" fontId="3" fillId="3" borderId="0" xfId="1" applyNumberFormat="1" applyFont="1" applyFill="1" applyAlignment="1" applyProtection="1">
      <alignment horizontal="right"/>
      <protection locked="0"/>
    </xf>
    <xf numFmtId="0" fontId="3" fillId="2" borderId="0" xfId="1" applyFont="1" applyFill="1" applyAlignment="1" applyProtection="1">
      <alignment horizontal="left"/>
      <protection locked="0"/>
    </xf>
    <xf numFmtId="0" fontId="3" fillId="2" borderId="5" xfId="1" applyFont="1" applyFill="1" applyBorder="1" applyAlignment="1" applyProtection="1">
      <alignment horizontal="left"/>
      <protection locked="0"/>
    </xf>
    <xf numFmtId="176" fontId="3" fillId="2" borderId="0" xfId="1" applyNumberFormat="1" applyFont="1" applyFill="1" applyAlignment="1" applyProtection="1">
      <alignment horizontal="right"/>
      <protection locked="0"/>
    </xf>
    <xf numFmtId="176" fontId="3" fillId="3" borderId="0" xfId="1" applyNumberFormat="1" applyFont="1" applyFill="1" applyBorder="1" applyAlignment="1" applyProtection="1"/>
    <xf numFmtId="176" fontId="3" fillId="3" borderId="0" xfId="1" applyNumberFormat="1" applyFont="1" applyFill="1" applyAlignment="1" applyProtection="1"/>
    <xf numFmtId="0" fontId="3" fillId="0" borderId="4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176" fontId="3" fillId="2" borderId="4" xfId="1" applyNumberFormat="1" applyFont="1" applyFill="1" applyBorder="1" applyAlignment="1" applyProtection="1"/>
    <xf numFmtId="176" fontId="3" fillId="2" borderId="0" xfId="1" applyNumberFormat="1" applyFont="1" applyFill="1" applyBorder="1" applyAlignment="1" applyProtection="1"/>
    <xf numFmtId="176" fontId="3" fillId="2" borderId="0" xfId="1" applyNumberFormat="1" applyFont="1" applyFill="1" applyBorder="1" applyAlignment="1" applyProtection="1">
      <alignment horizontal="right"/>
    </xf>
    <xf numFmtId="0" fontId="8" fillId="0" borderId="0" xfId="1" applyFont="1" applyAlignment="1" applyProtection="1">
      <alignment horizontal="center"/>
    </xf>
    <xf numFmtId="176" fontId="3" fillId="3" borderId="4" xfId="1" applyNumberFormat="1" applyFont="1" applyFill="1" applyBorder="1" applyAlignment="1" applyProtection="1"/>
    <xf numFmtId="176" fontId="3" fillId="0" borderId="0" xfId="1" applyNumberFormat="1" applyFont="1" applyFill="1" applyBorder="1" applyAlignment="1" applyProtection="1"/>
    <xf numFmtId="176" fontId="3" fillId="0" borderId="0" xfId="1" applyNumberFormat="1" applyFont="1" applyFill="1" applyBorder="1" applyAlignment="1" applyProtection="1">
      <alignment horizontal="right"/>
    </xf>
    <xf numFmtId="176" fontId="3" fillId="0" borderId="0" xfId="1" applyNumberFormat="1" applyFont="1" applyFill="1" applyAlignment="1" applyProtection="1"/>
    <xf numFmtId="176" fontId="3" fillId="2" borderId="0" xfId="1" applyNumberFormat="1" applyFont="1" applyFill="1" applyAlignment="1" applyProtection="1">
      <protection locked="0"/>
    </xf>
    <xf numFmtId="0" fontId="7" fillId="2" borderId="0" xfId="2" applyFont="1" applyFill="1" applyAlignment="1"/>
    <xf numFmtId="0" fontId="2" fillId="2" borderId="0" xfId="1" applyFont="1" applyFill="1" applyAlignment="1" applyProtection="1"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7" xfId="1" applyFont="1" applyBorder="1" applyAlignment="1" applyProtection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3" fillId="0" borderId="2" xfId="1" applyNumberFormat="1" applyFont="1" applyBorder="1" applyAlignment="1" applyProtection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9" xfId="1" applyNumberFormat="1" applyFont="1" applyBorder="1" applyAlignment="1" applyProtection="1">
      <alignment horizontal="center" vertical="center"/>
    </xf>
    <xf numFmtId="0" fontId="3" fillId="0" borderId="10" xfId="1" applyNumberFormat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4" fillId="0" borderId="3" xfId="1" applyFont="1" applyBorder="1" applyAlignment="1" applyProtection="1">
      <alignment horizontal="center" vertical="center" wrapText="1"/>
    </xf>
    <xf numFmtId="0" fontId="14" fillId="0" borderId="4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14" fillId="0" borderId="5" xfId="1" applyFont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</xf>
    <xf numFmtId="0" fontId="14" fillId="0" borderId="8" xfId="1" applyFont="1" applyBorder="1" applyAlignment="1" applyProtection="1">
      <alignment horizontal="center" vertical="center" wrapText="1"/>
    </xf>
    <xf numFmtId="0" fontId="16" fillId="0" borderId="2" xfId="1" applyNumberFormat="1" applyFont="1" applyBorder="1" applyAlignment="1" applyProtection="1">
      <alignment horizontal="center" vertical="center"/>
    </xf>
    <xf numFmtId="0" fontId="16" fillId="0" borderId="3" xfId="1" applyNumberFormat="1" applyFont="1" applyBorder="1" applyAlignment="1" applyProtection="1">
      <alignment horizontal="center" vertical="center"/>
    </xf>
    <xf numFmtId="0" fontId="16" fillId="0" borderId="7" xfId="1" applyNumberFormat="1" applyFont="1" applyBorder="1" applyAlignment="1" applyProtection="1">
      <alignment horizontal="center" vertical="center"/>
    </xf>
    <xf numFmtId="0" fontId="16" fillId="0" borderId="8" xfId="1" applyNumberFormat="1" applyFont="1" applyBorder="1" applyAlignment="1" applyProtection="1">
      <alignment horizontal="center" vertical="center"/>
    </xf>
    <xf numFmtId="0" fontId="16" fillId="0" borderId="1" xfId="1" applyNumberFormat="1" applyFont="1" applyBorder="1" applyAlignment="1" applyProtection="1">
      <alignment horizontal="center" vertical="center"/>
    </xf>
    <xf numFmtId="0" fontId="16" fillId="0" borderId="6" xfId="1" applyNumberFormat="1" applyFont="1" applyBorder="1" applyAlignment="1" applyProtection="1">
      <alignment horizontal="center" vertical="center"/>
    </xf>
    <xf numFmtId="0" fontId="16" fillId="0" borderId="9" xfId="1" applyNumberFormat="1" applyFont="1" applyBorder="1" applyAlignment="1" applyProtection="1">
      <alignment horizontal="center" vertical="center"/>
    </xf>
    <xf numFmtId="0" fontId="16" fillId="0" borderId="10" xfId="1" applyNumberFormat="1" applyFont="1" applyBorder="1" applyAlignment="1" applyProtection="1">
      <alignment horizontal="center" vertical="center"/>
    </xf>
    <xf numFmtId="0" fontId="20" fillId="0" borderId="0" xfId="1" applyFont="1" applyAlignment="1" applyProtection="1">
      <alignment horizontal="center"/>
    </xf>
    <xf numFmtId="176" fontId="16" fillId="2" borderId="0" xfId="1" applyNumberFormat="1" applyFont="1" applyFill="1" applyAlignment="1" applyProtection="1">
      <protection locked="0"/>
    </xf>
    <xf numFmtId="0" fontId="15" fillId="2" borderId="0" xfId="2" applyFont="1" applyFill="1" applyAlignment="1"/>
    <xf numFmtId="0" fontId="14" fillId="2" borderId="0" xfId="1" applyFont="1" applyFill="1" applyAlignment="1" applyProtection="1">
      <protection locked="0"/>
    </xf>
    <xf numFmtId="176" fontId="16" fillId="0" borderId="0" xfId="1" applyNumberFormat="1" applyFont="1" applyFill="1" applyBorder="1" applyAlignment="1" applyProtection="1"/>
    <xf numFmtId="176" fontId="16" fillId="0" borderId="0" xfId="1" applyNumberFormat="1" applyFont="1" applyFill="1" applyBorder="1" applyAlignment="1" applyProtection="1">
      <alignment horizontal="right"/>
    </xf>
    <xf numFmtId="176" fontId="16" fillId="2" borderId="0" xfId="1" applyNumberFormat="1" applyFont="1" applyFill="1" applyBorder="1" applyAlignment="1" applyProtection="1">
      <alignment horizontal="right"/>
    </xf>
    <xf numFmtId="176" fontId="16" fillId="2" borderId="0" xfId="1" applyNumberFormat="1" applyFont="1" applyFill="1" applyBorder="1" applyAlignment="1" applyProtection="1"/>
    <xf numFmtId="176" fontId="16" fillId="2" borderId="0" xfId="1" applyNumberFormat="1" applyFont="1" applyFill="1" applyAlignment="1" applyProtection="1">
      <alignment horizontal="right"/>
      <protection locked="0"/>
    </xf>
    <xf numFmtId="176" fontId="16" fillId="3" borderId="4" xfId="1" applyNumberFormat="1" applyFont="1" applyFill="1" applyBorder="1" applyAlignment="1" applyProtection="1"/>
    <xf numFmtId="176" fontId="16" fillId="3" borderId="0" xfId="1" applyNumberFormat="1" applyFont="1" applyFill="1" applyAlignment="1" applyProtection="1"/>
    <xf numFmtId="176" fontId="16" fillId="2" borderId="0" xfId="1" applyNumberFormat="1" applyFont="1" applyFill="1" applyAlignment="1" applyProtection="1"/>
    <xf numFmtId="176" fontId="16" fillId="0" borderId="4" xfId="1" applyNumberFormat="1" applyFont="1" applyBorder="1" applyAlignment="1" applyProtection="1"/>
    <xf numFmtId="176" fontId="16" fillId="0" borderId="0" xfId="1" applyNumberFormat="1" applyFont="1" applyAlignment="1" applyProtection="1"/>
    <xf numFmtId="176" fontId="16" fillId="0" borderId="0" xfId="1" applyNumberFormat="1" applyFont="1" applyFill="1" applyAlignment="1" applyProtection="1"/>
    <xf numFmtId="176" fontId="16" fillId="2" borderId="4" xfId="1" applyNumberFormat="1" applyFont="1" applyFill="1" applyBorder="1" applyAlignment="1" applyProtection="1"/>
    <xf numFmtId="0" fontId="16" fillId="0" borderId="2" xfId="1" applyFont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center" vertical="center"/>
    </xf>
    <xf numFmtId="0" fontId="15" fillId="0" borderId="5" xfId="2" applyFont="1" applyBorder="1" applyAlignment="1" applyProtection="1">
      <alignment horizontal="center" vertical="center"/>
    </xf>
    <xf numFmtId="0" fontId="16" fillId="0" borderId="7" xfId="1" applyFont="1" applyBorder="1" applyAlignment="1" applyProtection="1">
      <alignment horizontal="center" vertical="center"/>
    </xf>
    <xf numFmtId="0" fontId="15" fillId="0" borderId="8" xfId="2" applyFont="1" applyBorder="1" applyAlignment="1" applyProtection="1">
      <alignment horizontal="center" vertical="center"/>
    </xf>
    <xf numFmtId="0" fontId="16" fillId="0" borderId="1" xfId="1" applyFont="1" applyBorder="1" applyAlignment="1" applyProtection="1">
      <alignment horizontal="center" vertical="center"/>
    </xf>
    <xf numFmtId="0" fontId="16" fillId="0" borderId="4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/>
    </xf>
    <xf numFmtId="0" fontId="16" fillId="0" borderId="10" xfId="1" applyFont="1" applyBorder="1" applyAlignment="1" applyProtection="1">
      <alignment horizontal="center" vertical="center"/>
    </xf>
    <xf numFmtId="0" fontId="16" fillId="0" borderId="3" xfId="1" applyFont="1" applyBorder="1" applyAlignment="1" applyProtection="1">
      <alignment horizontal="center" vertical="center"/>
    </xf>
    <xf numFmtId="0" fontId="16" fillId="0" borderId="8" xfId="1" applyFont="1" applyBorder="1" applyAlignment="1" applyProtection="1">
      <alignment horizontal="center" vertical="center"/>
    </xf>
    <xf numFmtId="176" fontId="16" fillId="0" borderId="0" xfId="1" applyNumberFormat="1" applyFont="1" applyBorder="1" applyAlignment="1" applyProtection="1"/>
    <xf numFmtId="176" fontId="16" fillId="3" borderId="0" xfId="1" applyNumberFormat="1" applyFont="1" applyFill="1" applyBorder="1" applyAlignment="1" applyProtection="1"/>
    <xf numFmtId="176" fontId="16" fillId="0" borderId="0" xfId="1" applyNumberFormat="1" applyFont="1" applyFill="1" applyAlignment="1" applyProtection="1">
      <alignment horizontal="right"/>
      <protection locked="0"/>
    </xf>
    <xf numFmtId="176" fontId="16" fillId="3" borderId="0" xfId="1" applyNumberFormat="1" applyFont="1" applyFill="1" applyAlignment="1" applyProtection="1">
      <alignment horizontal="right"/>
      <protection locked="0"/>
    </xf>
    <xf numFmtId="0" fontId="17" fillId="0" borderId="1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6" fillId="0" borderId="10" xfId="1" applyFont="1" applyBorder="1" applyAlignment="1" applyProtection="1">
      <alignment horizontal="center"/>
    </xf>
    <xf numFmtId="0" fontId="16" fillId="0" borderId="12" xfId="1" applyFont="1" applyBorder="1" applyAlignment="1" applyProtection="1">
      <alignment horizontal="center"/>
    </xf>
    <xf numFmtId="0" fontId="16" fillId="0" borderId="0" xfId="1" applyFont="1" applyAlignment="1" applyProtection="1">
      <alignment horizontal="left"/>
      <protection locked="0"/>
    </xf>
    <xf numFmtId="0" fontId="16" fillId="0" borderId="5" xfId="1" applyFont="1" applyBorder="1" applyAlignment="1" applyProtection="1">
      <alignment horizontal="left"/>
      <protection locked="0"/>
    </xf>
    <xf numFmtId="0" fontId="16" fillId="0" borderId="9" xfId="1" applyFont="1" applyBorder="1" applyAlignment="1" applyProtection="1">
      <alignment horizontal="center"/>
    </xf>
    <xf numFmtId="0" fontId="16" fillId="2" borderId="0" xfId="1" applyFont="1" applyFill="1" applyAlignment="1" applyProtection="1">
      <alignment horizontal="left"/>
      <protection locked="0"/>
    </xf>
    <xf numFmtId="0" fontId="16" fillId="2" borderId="5" xfId="1" applyFont="1" applyFill="1" applyBorder="1" applyAlignment="1" applyProtection="1">
      <alignment horizontal="left"/>
      <protection locked="0"/>
    </xf>
    <xf numFmtId="0" fontId="14" fillId="0" borderId="4" xfId="2" applyFont="1" applyBorder="1" applyAlignment="1">
      <alignment vertical="distributed" wrapText="1"/>
    </xf>
    <xf numFmtId="0" fontId="14" fillId="0" borderId="0" xfId="2" applyFont="1" applyBorder="1" applyAlignment="1">
      <alignment vertical="distributed" wrapText="1"/>
    </xf>
    <xf numFmtId="0" fontId="14" fillId="0" borderId="5" xfId="2" applyFont="1" applyBorder="1" applyAlignment="1">
      <alignment vertical="distributed" wrapText="1"/>
    </xf>
    <xf numFmtId="0" fontId="14" fillId="0" borderId="0" xfId="2" applyFont="1" applyAlignment="1">
      <alignment vertical="distributed" wrapText="1"/>
    </xf>
    <xf numFmtId="0" fontId="14" fillId="0" borderId="6" xfId="2" applyFont="1" applyBorder="1" applyAlignment="1">
      <alignment vertical="distributed" wrapText="1"/>
    </xf>
    <xf numFmtId="0" fontId="14" fillId="0" borderId="7" xfId="2" applyFont="1" applyBorder="1" applyAlignment="1">
      <alignment vertical="distributed" wrapText="1"/>
    </xf>
    <xf numFmtId="0" fontId="14" fillId="0" borderId="8" xfId="2" applyFont="1" applyBorder="1" applyAlignment="1">
      <alignment vertical="distributed" wrapText="1"/>
    </xf>
    <xf numFmtId="176" fontId="3" fillId="2" borderId="0" xfId="1" applyNumberFormat="1" applyFont="1" applyFill="1" applyAlignment="1"/>
    <xf numFmtId="176" fontId="3" fillId="0" borderId="0" xfId="1" applyNumberFormat="1" applyFont="1" applyAlignment="1"/>
    <xf numFmtId="0" fontId="4" fillId="0" borderId="0" xfId="2" applyFont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176" fontId="3" fillId="0" borderId="4" xfId="1" applyNumberFormat="1" applyFont="1" applyBorder="1" applyAlignment="1"/>
    <xf numFmtId="176" fontId="3" fillId="0" borderId="0" xfId="1" applyNumberFormat="1" applyFont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3" borderId="0" xfId="1" applyNumberFormat="1" applyFont="1" applyFill="1" applyAlignment="1"/>
    <xf numFmtId="0" fontId="7" fillId="0" borderId="3" xfId="2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8" xfId="2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right"/>
    </xf>
    <xf numFmtId="176" fontId="3" fillId="2" borderId="4" xfId="1" applyNumberFormat="1" applyFont="1" applyFill="1" applyBorder="1" applyAlignment="1"/>
    <xf numFmtId="176" fontId="3" fillId="2" borderId="0" xfId="1" applyNumberFormat="1" applyFont="1" applyFill="1" applyAlignment="1">
      <alignment horizontal="right"/>
    </xf>
    <xf numFmtId="0" fontId="8" fillId="0" borderId="0" xfId="1" applyFont="1" applyAlignment="1">
      <alignment horizontal="center"/>
    </xf>
    <xf numFmtId="176" fontId="3" fillId="3" borderId="4" xfId="1" applyNumberFormat="1" applyFont="1" applyFill="1" applyBorder="1" applyAlignment="1"/>
    <xf numFmtId="0" fontId="7" fillId="2" borderId="0" xfId="2" applyFill="1"/>
    <xf numFmtId="0" fontId="2" fillId="2" borderId="0" xfId="1" applyFill="1" applyAlignment="1" applyProtection="1">
      <protection locked="0"/>
    </xf>
    <xf numFmtId="0" fontId="2" fillId="0" borderId="1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</cellXfs>
  <cellStyles count="3">
    <cellStyle name="標準" xfId="0" builtinId="0"/>
    <cellStyle name="標準 2" xfId="2" xr:uid="{00000000-0005-0000-0000-000001000000}"/>
    <cellStyle name="標準_月報基ファイル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94129</xdr:colOff>
      <xdr:row>54</xdr:row>
      <xdr:rowOff>68814</xdr:rowOff>
    </xdr:from>
    <xdr:to>
      <xdr:col>16</xdr:col>
      <xdr:colOff>452717</xdr:colOff>
      <xdr:row>57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B8EAD7-B43A-45F9-9E1E-FBBA6AA2DC84}"/>
            </a:ext>
          </a:extLst>
        </xdr:cNvPr>
        <xdr:cNvSpPr/>
      </xdr:nvSpPr>
      <xdr:spPr>
        <a:xfrm>
          <a:off x="94129" y="9327114"/>
          <a:ext cx="11331388" cy="59793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  <xdr:twoCellAnchor>
    <xdr:from>
      <xdr:col>3</xdr:col>
      <xdr:colOff>247650</xdr:colOff>
      <xdr:row>30</xdr:row>
      <xdr:rowOff>66675</xdr:rowOff>
    </xdr:from>
    <xdr:to>
      <xdr:col>13</xdr:col>
      <xdr:colOff>352425</xdr:colOff>
      <xdr:row>35</xdr:row>
      <xdr:rowOff>28575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1A784611-DEDC-4B3E-9749-CA0B28B54FFC}"/>
            </a:ext>
          </a:extLst>
        </xdr:cNvPr>
        <xdr:cNvSpPr/>
      </xdr:nvSpPr>
      <xdr:spPr>
        <a:xfrm>
          <a:off x="2305050" y="5210175"/>
          <a:ext cx="6962775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0F2B0CB-09C4-4A06-9E63-6BD8CEF34305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397F9B36-4CB4-4857-B488-629669B221AA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54</xdr:row>
      <xdr:rowOff>95250</xdr:rowOff>
    </xdr:from>
    <xdr:to>
      <xdr:col>16</xdr:col>
      <xdr:colOff>444313</xdr:colOff>
      <xdr:row>58</xdr:row>
      <xdr:rowOff>16911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E4B7D19-B654-4A97-86E4-AD67ADE51193}"/>
            </a:ext>
          </a:extLst>
        </xdr:cNvPr>
        <xdr:cNvSpPr/>
      </xdr:nvSpPr>
      <xdr:spPr>
        <a:xfrm>
          <a:off x="85725" y="9353550"/>
          <a:ext cx="11331388" cy="6074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8CC20D7-7853-4CB1-8794-CE62403CF029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342900</xdr:colOff>
      <xdr:row>30</xdr:row>
      <xdr:rowOff>114300</xdr:rowOff>
    </xdr:from>
    <xdr:to>
      <xdr:col>14</xdr:col>
      <xdr:colOff>0</xdr:colOff>
      <xdr:row>35</xdr:row>
      <xdr:rowOff>76200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1ECDF5A-C91B-4FAA-AD8E-298D100C5986}"/>
            </a:ext>
          </a:extLst>
        </xdr:cNvPr>
        <xdr:cNvSpPr/>
      </xdr:nvSpPr>
      <xdr:spPr>
        <a:xfrm>
          <a:off x="2400300" y="5257800"/>
          <a:ext cx="7200900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46B2ED31-92C5-44CA-8F86-144B34BF97E0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D884E4E-BF26-434A-8457-188BB9466E07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28575</xdr:colOff>
      <xdr:row>30</xdr:row>
      <xdr:rowOff>76200</xdr:rowOff>
    </xdr:from>
    <xdr:to>
      <xdr:col>14</xdr:col>
      <xdr:colOff>133350</xdr:colOff>
      <xdr:row>35</xdr:row>
      <xdr:rowOff>38100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A03AA4A8-4C48-4152-879F-0673FF07725C}"/>
            </a:ext>
          </a:extLst>
        </xdr:cNvPr>
        <xdr:cNvSpPr/>
      </xdr:nvSpPr>
      <xdr:spPr>
        <a:xfrm>
          <a:off x="2771775" y="5219700"/>
          <a:ext cx="6962775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0</xdr:col>
      <xdr:colOff>85725</xdr:colOff>
      <xdr:row>54</xdr:row>
      <xdr:rowOff>85725</xdr:rowOff>
    </xdr:from>
    <xdr:to>
      <xdr:col>16</xdr:col>
      <xdr:colOff>444313</xdr:colOff>
      <xdr:row>58</xdr:row>
      <xdr:rowOff>7386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FEADF96-E485-4539-864E-3F42B9BAC4DD}"/>
            </a:ext>
          </a:extLst>
        </xdr:cNvPr>
        <xdr:cNvSpPr/>
      </xdr:nvSpPr>
      <xdr:spPr>
        <a:xfrm>
          <a:off x="85725" y="9344025"/>
          <a:ext cx="11331388" cy="6074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zoomScaleNormal="100" workbookViewId="0"/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0</v>
      </c>
      <c r="J2" s="1"/>
      <c r="K2" s="1"/>
      <c r="L2" s="1"/>
      <c r="M2" s="1"/>
      <c r="N2" s="315" t="s">
        <v>1</v>
      </c>
      <c r="O2" s="316"/>
      <c r="P2" s="316"/>
      <c r="Q2" s="317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318"/>
      <c r="O3" s="319"/>
      <c r="P3" s="319"/>
      <c r="Q3" s="320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321"/>
      <c r="O4" s="322"/>
      <c r="P4" s="322"/>
      <c r="Q4" s="323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324" t="s">
        <v>6</v>
      </c>
      <c r="B6" s="324"/>
      <c r="C6" s="325"/>
      <c r="D6" s="328" t="s">
        <v>7</v>
      </c>
      <c r="E6" s="324"/>
      <c r="F6" s="8"/>
      <c r="G6" s="9"/>
      <c r="H6" s="328" t="s">
        <v>8</v>
      </c>
      <c r="I6" s="324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326"/>
      <c r="B7" s="326"/>
      <c r="C7" s="327"/>
      <c r="D7" s="329"/>
      <c r="E7" s="326"/>
      <c r="F7" s="330" t="s">
        <v>10</v>
      </c>
      <c r="G7" s="331"/>
      <c r="H7" s="329"/>
      <c r="I7" s="326"/>
      <c r="J7" s="330" t="s">
        <v>11</v>
      </c>
      <c r="K7" s="331"/>
      <c r="L7" s="330" t="s">
        <v>12</v>
      </c>
      <c r="M7" s="331"/>
      <c r="N7" s="330" t="s">
        <v>13</v>
      </c>
      <c r="O7" s="331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307" t="s">
        <v>15</v>
      </c>
      <c r="G9" s="307"/>
      <c r="H9" s="1"/>
      <c r="I9" s="1"/>
      <c r="J9" s="307" t="s">
        <v>15</v>
      </c>
      <c r="K9" s="307"/>
      <c r="L9" s="1"/>
      <c r="M9" s="1"/>
      <c r="N9" s="1"/>
      <c r="O9" s="1"/>
      <c r="P9" s="1"/>
      <c r="Q9" s="1"/>
    </row>
    <row r="10" spans="1:17" ht="12.95" customHeight="1">
      <c r="A10" s="16" t="s">
        <v>16</v>
      </c>
      <c r="B10" s="17" t="s">
        <v>17</v>
      </c>
      <c r="C10" s="18"/>
      <c r="D10" s="312">
        <v>222207</v>
      </c>
      <c r="E10" s="312"/>
      <c r="F10" s="312">
        <v>548</v>
      </c>
      <c r="G10" s="313"/>
      <c r="H10" s="312">
        <v>456722</v>
      </c>
      <c r="I10" s="312"/>
      <c r="J10" s="312">
        <v>-2672</v>
      </c>
      <c r="K10" s="314"/>
      <c r="L10" s="312">
        <v>220671</v>
      </c>
      <c r="M10" s="312"/>
      <c r="N10" s="312">
        <v>236051</v>
      </c>
      <c r="O10" s="312"/>
      <c r="P10" s="298">
        <v>9007</v>
      </c>
      <c r="Q10" s="298"/>
    </row>
    <row r="11" spans="1:17" ht="12.95" customHeight="1">
      <c r="A11" s="19" t="s">
        <v>18</v>
      </c>
      <c r="B11" s="20" t="s">
        <v>17</v>
      </c>
      <c r="C11" s="21"/>
      <c r="D11" s="309">
        <v>223922</v>
      </c>
      <c r="E11" s="309"/>
      <c r="F11" s="310">
        <v>1715</v>
      </c>
      <c r="G11" s="310"/>
      <c r="H11" s="309">
        <v>455469</v>
      </c>
      <c r="I11" s="309"/>
      <c r="J11" s="310">
        <v>-1253</v>
      </c>
      <c r="K11" s="310"/>
      <c r="L11" s="309">
        <v>219869</v>
      </c>
      <c r="M11" s="309"/>
      <c r="N11" s="309">
        <v>235600</v>
      </c>
      <c r="O11" s="309"/>
      <c r="P11" s="310">
        <v>8982</v>
      </c>
      <c r="Q11" s="310"/>
    </row>
    <row r="12" spans="1:17" ht="12.95" customHeight="1">
      <c r="A12" s="22" t="s">
        <v>19</v>
      </c>
      <c r="B12" s="23" t="s">
        <v>17</v>
      </c>
      <c r="C12" s="18"/>
      <c r="D12" s="305">
        <v>226044</v>
      </c>
      <c r="E12" s="305"/>
      <c r="F12" s="306">
        <v>2122</v>
      </c>
      <c r="G12" s="306"/>
      <c r="H12" s="305">
        <v>454620</v>
      </c>
      <c r="I12" s="305"/>
      <c r="J12" s="306">
        <v>-849</v>
      </c>
      <c r="K12" s="306"/>
      <c r="L12" s="305">
        <v>219362</v>
      </c>
      <c r="M12" s="305"/>
      <c r="N12" s="305">
        <v>235258</v>
      </c>
      <c r="O12" s="305"/>
      <c r="P12" s="306">
        <v>8965</v>
      </c>
      <c r="Q12" s="306"/>
    </row>
    <row r="13" spans="1:17" ht="15" customHeight="1">
      <c r="A13" s="1"/>
      <c r="B13" s="1"/>
      <c r="C13" s="15"/>
      <c r="D13" s="1"/>
      <c r="E13" s="1"/>
      <c r="F13" s="307" t="s">
        <v>20</v>
      </c>
      <c r="G13" s="307"/>
      <c r="H13" s="1"/>
      <c r="I13" s="1"/>
      <c r="J13" s="307" t="s">
        <v>20</v>
      </c>
      <c r="K13" s="307"/>
      <c r="L13" s="1"/>
      <c r="M13" s="1"/>
      <c r="N13" s="1"/>
      <c r="O13" s="1"/>
      <c r="P13" s="1"/>
      <c r="Q13" s="1"/>
    </row>
    <row r="14" spans="1:17" ht="12.95" customHeight="1">
      <c r="A14" s="24" t="s">
        <v>19</v>
      </c>
      <c r="B14" s="24" t="s">
        <v>21</v>
      </c>
      <c r="C14" s="25"/>
      <c r="D14" s="308">
        <v>228325</v>
      </c>
      <c r="E14" s="300"/>
      <c r="F14" s="26"/>
      <c r="G14" s="27">
        <v>201</v>
      </c>
      <c r="H14" s="262">
        <v>454140</v>
      </c>
      <c r="I14" s="262"/>
      <c r="J14" s="26"/>
      <c r="K14" s="27">
        <v>17</v>
      </c>
      <c r="L14" s="300">
        <v>219134</v>
      </c>
      <c r="M14" s="300"/>
      <c r="N14" s="300">
        <v>235006</v>
      </c>
      <c r="O14" s="300"/>
      <c r="P14" s="26"/>
      <c r="Q14" s="27">
        <v>8957.3964497041416</v>
      </c>
    </row>
    <row r="15" spans="1:17" ht="12.95" customHeight="1">
      <c r="A15" s="7" t="s">
        <v>22</v>
      </c>
      <c r="B15" s="28" t="s">
        <v>23</v>
      </c>
      <c r="C15" s="21"/>
      <c r="D15" s="266">
        <v>228442</v>
      </c>
      <c r="E15" s="263"/>
      <c r="F15" s="1"/>
      <c r="G15" s="29">
        <v>117</v>
      </c>
      <c r="H15" s="263">
        <v>454167</v>
      </c>
      <c r="I15" s="263"/>
      <c r="J15" s="1"/>
      <c r="K15" s="29">
        <v>27</v>
      </c>
      <c r="L15" s="311">
        <v>219133</v>
      </c>
      <c r="M15" s="311"/>
      <c r="N15" s="311">
        <v>235034</v>
      </c>
      <c r="O15" s="311"/>
      <c r="P15" s="1"/>
      <c r="Q15" s="30">
        <v>8957.9289940828403</v>
      </c>
    </row>
    <row r="16" spans="1:17" ht="12.95" customHeight="1">
      <c r="A16" s="31" t="s">
        <v>24</v>
      </c>
      <c r="B16" s="32" t="s">
        <v>25</v>
      </c>
      <c r="C16" s="18"/>
      <c r="D16" s="304">
        <v>228493</v>
      </c>
      <c r="E16" s="305"/>
      <c r="F16" s="33"/>
      <c r="G16" s="34">
        <v>51</v>
      </c>
      <c r="H16" s="305">
        <v>454082</v>
      </c>
      <c r="I16" s="305"/>
      <c r="J16" s="34"/>
      <c r="K16" s="34">
        <v>-85</v>
      </c>
      <c r="L16" s="305">
        <v>219108</v>
      </c>
      <c r="M16" s="305"/>
      <c r="N16" s="305">
        <v>234974</v>
      </c>
      <c r="O16" s="305"/>
      <c r="P16" s="34"/>
      <c r="Q16" s="34">
        <v>8956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9"/>
      <c r="T19" s="39"/>
      <c r="U19" s="39"/>
      <c r="V19" s="39"/>
      <c r="W19" s="39"/>
      <c r="X19" s="39"/>
      <c r="Y19" s="39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39"/>
      <c r="T20" s="39"/>
      <c r="U20" s="39"/>
      <c r="V20" s="39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28</v>
      </c>
      <c r="P21" s="1"/>
      <c r="Q21" s="7"/>
    </row>
    <row r="22" spans="1:25" ht="5.0999999999999996" customHeight="1">
      <c r="A22" s="275" t="s">
        <v>29</v>
      </c>
      <c r="B22" s="276"/>
      <c r="C22" s="281" t="s">
        <v>7</v>
      </c>
      <c r="D22" s="275"/>
      <c r="E22" s="8"/>
      <c r="F22" s="8"/>
      <c r="G22" s="9"/>
      <c r="H22" s="281" t="s">
        <v>8</v>
      </c>
      <c r="I22" s="275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77"/>
      <c r="B23" s="278"/>
      <c r="C23" s="301"/>
      <c r="D23" s="277"/>
      <c r="E23" s="42"/>
      <c r="F23" s="43" t="s">
        <v>30</v>
      </c>
      <c r="G23" s="44"/>
      <c r="H23" s="301"/>
      <c r="I23" s="277"/>
      <c r="J23" s="302" t="s">
        <v>31</v>
      </c>
      <c r="K23" s="303"/>
      <c r="L23" s="281" t="s">
        <v>32</v>
      </c>
      <c r="M23" s="282"/>
      <c r="N23" s="281" t="s">
        <v>33</v>
      </c>
      <c r="O23" s="282"/>
      <c r="P23" s="301" t="s">
        <v>34</v>
      </c>
      <c r="Q23" s="277"/>
    </row>
    <row r="24" spans="1:25" ht="24" customHeight="1">
      <c r="A24" s="279"/>
      <c r="B24" s="280"/>
      <c r="C24" s="283"/>
      <c r="D24" s="279"/>
      <c r="E24" s="45" t="s">
        <v>35</v>
      </c>
      <c r="F24" s="45" t="s">
        <v>36</v>
      </c>
      <c r="G24" s="46" t="s">
        <v>37</v>
      </c>
      <c r="H24" s="283"/>
      <c r="I24" s="279"/>
      <c r="J24" s="302" t="s">
        <v>11</v>
      </c>
      <c r="K24" s="303"/>
      <c r="L24" s="283"/>
      <c r="M24" s="284"/>
      <c r="N24" s="283"/>
      <c r="O24" s="284"/>
      <c r="P24" s="283"/>
      <c r="Q24" s="279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67">
        <v>228493</v>
      </c>
      <c r="D26" s="263"/>
      <c r="E26" s="29">
        <v>1929</v>
      </c>
      <c r="F26" s="29">
        <v>1878</v>
      </c>
      <c r="G26" s="29">
        <v>51</v>
      </c>
      <c r="H26" s="263">
        <v>454082</v>
      </c>
      <c r="I26" s="263"/>
      <c r="J26" s="263">
        <v>-85</v>
      </c>
      <c r="K26" s="263"/>
      <c r="L26" s="263">
        <v>219108</v>
      </c>
      <c r="M26" s="263"/>
      <c r="N26" s="263">
        <v>234974</v>
      </c>
      <c r="O26" s="263"/>
      <c r="P26" s="29"/>
      <c r="Q26" s="29">
        <v>8956</v>
      </c>
      <c r="S26" s="39"/>
      <c r="T26" s="39"/>
      <c r="U26" s="39"/>
      <c r="V26" s="39"/>
    </row>
    <row r="27" spans="1:25" ht="15" customHeight="1">
      <c r="A27" s="50" t="s">
        <v>39</v>
      </c>
      <c r="B27" s="51"/>
      <c r="C27" s="299">
        <v>28213</v>
      </c>
      <c r="D27" s="300"/>
      <c r="E27" s="27">
        <v>281</v>
      </c>
      <c r="F27" s="27">
        <v>246</v>
      </c>
      <c r="G27" s="27">
        <v>35</v>
      </c>
      <c r="H27" s="300">
        <v>51265</v>
      </c>
      <c r="I27" s="300"/>
      <c r="J27" s="27"/>
      <c r="K27" s="27">
        <v>22</v>
      </c>
      <c r="L27" s="27"/>
      <c r="M27" s="27">
        <v>25583</v>
      </c>
      <c r="N27" s="27"/>
      <c r="O27" s="27">
        <v>25682</v>
      </c>
      <c r="P27" s="27"/>
      <c r="Q27" s="27">
        <v>5475</v>
      </c>
    </row>
    <row r="28" spans="1:25" ht="12.95" customHeight="1">
      <c r="A28" s="48" t="s">
        <v>40</v>
      </c>
      <c r="B28" s="49"/>
      <c r="C28" s="267">
        <v>36798</v>
      </c>
      <c r="D28" s="263"/>
      <c r="E28" s="29">
        <v>297</v>
      </c>
      <c r="F28" s="29">
        <v>354</v>
      </c>
      <c r="G28" s="29">
        <v>-57</v>
      </c>
      <c r="H28" s="263">
        <v>74626</v>
      </c>
      <c r="I28" s="263"/>
      <c r="J28" s="29"/>
      <c r="K28" s="29">
        <v>-114</v>
      </c>
      <c r="L28" s="29"/>
      <c r="M28" s="29">
        <v>35950</v>
      </c>
      <c r="N28" s="29"/>
      <c r="O28" s="29">
        <v>38676</v>
      </c>
      <c r="P28" s="29"/>
      <c r="Q28" s="29">
        <v>8713</v>
      </c>
    </row>
    <row r="29" spans="1:25" ht="12.95" customHeight="1">
      <c r="A29" s="50" t="s">
        <v>41</v>
      </c>
      <c r="B29" s="51"/>
      <c r="C29" s="299">
        <v>24616</v>
      </c>
      <c r="D29" s="300"/>
      <c r="E29" s="27">
        <v>174</v>
      </c>
      <c r="F29" s="27">
        <v>185</v>
      </c>
      <c r="G29" s="27">
        <v>-11</v>
      </c>
      <c r="H29" s="300">
        <v>49298</v>
      </c>
      <c r="I29" s="300"/>
      <c r="J29" s="27"/>
      <c r="K29" s="27">
        <v>-37</v>
      </c>
      <c r="L29" s="27"/>
      <c r="M29" s="27">
        <v>24247</v>
      </c>
      <c r="N29" s="27"/>
      <c r="O29" s="27">
        <v>25051</v>
      </c>
      <c r="P29" s="27"/>
      <c r="Q29" s="27">
        <v>5416</v>
      </c>
    </row>
    <row r="30" spans="1:25" ht="12.95" customHeight="1">
      <c r="A30" s="48" t="s">
        <v>42</v>
      </c>
      <c r="B30" s="49"/>
      <c r="C30" s="267">
        <v>54617</v>
      </c>
      <c r="D30" s="263"/>
      <c r="E30" s="29">
        <v>482</v>
      </c>
      <c r="F30" s="29">
        <v>425</v>
      </c>
      <c r="G30" s="29">
        <v>57</v>
      </c>
      <c r="H30" s="263">
        <v>106771</v>
      </c>
      <c r="I30" s="263"/>
      <c r="J30" s="29"/>
      <c r="K30" s="29">
        <v>65</v>
      </c>
      <c r="L30" s="29"/>
      <c r="M30" s="29">
        <v>51099</v>
      </c>
      <c r="N30" s="29"/>
      <c r="O30" s="29">
        <v>55672</v>
      </c>
      <c r="P30" s="29"/>
      <c r="Q30" s="29">
        <v>14185</v>
      </c>
    </row>
    <row r="31" spans="1:25" ht="12.95" customHeight="1">
      <c r="A31" s="50" t="s">
        <v>43</v>
      </c>
      <c r="B31" s="51"/>
      <c r="C31" s="299">
        <v>36103</v>
      </c>
      <c r="D31" s="300"/>
      <c r="E31" s="27">
        <v>295</v>
      </c>
      <c r="F31" s="27">
        <v>285</v>
      </c>
      <c r="G31" s="27">
        <v>10</v>
      </c>
      <c r="H31" s="300">
        <v>74294</v>
      </c>
      <c r="I31" s="300"/>
      <c r="J31" s="27"/>
      <c r="K31" s="27">
        <v>0</v>
      </c>
      <c r="L31" s="27"/>
      <c r="M31" s="27">
        <v>34905</v>
      </c>
      <c r="N31" s="27"/>
      <c r="O31" s="27">
        <v>39389</v>
      </c>
      <c r="P31" s="27"/>
      <c r="Q31" s="27">
        <v>11531</v>
      </c>
    </row>
    <row r="32" spans="1:25" ht="12.95" customHeight="1">
      <c r="A32" s="48" t="s">
        <v>44</v>
      </c>
      <c r="B32" s="49"/>
      <c r="C32" s="267">
        <v>48146</v>
      </c>
      <c r="D32" s="267"/>
      <c r="E32" s="52">
        <v>400</v>
      </c>
      <c r="F32" s="52">
        <v>383</v>
      </c>
      <c r="G32" s="52">
        <v>17</v>
      </c>
      <c r="H32" s="267">
        <v>97828</v>
      </c>
      <c r="I32" s="267"/>
      <c r="J32" s="52"/>
      <c r="K32" s="52">
        <v>-21</v>
      </c>
      <c r="L32" s="52"/>
      <c r="M32" s="52">
        <v>47324</v>
      </c>
      <c r="N32" s="52"/>
      <c r="O32" s="52">
        <v>50504</v>
      </c>
      <c r="P32" s="52"/>
      <c r="Q32" s="52">
        <v>10086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75" t="s">
        <v>6</v>
      </c>
      <c r="B38" s="275"/>
      <c r="C38" s="282"/>
      <c r="D38" s="281" t="s">
        <v>46</v>
      </c>
      <c r="E38" s="282"/>
      <c r="F38" s="281" t="s">
        <v>47</v>
      </c>
      <c r="G38" s="282"/>
      <c r="H38" s="281" t="s">
        <v>48</v>
      </c>
      <c r="I38" s="282"/>
      <c r="J38" s="281" t="s">
        <v>49</v>
      </c>
      <c r="K38" s="282"/>
      <c r="L38" s="281" t="s">
        <v>50</v>
      </c>
      <c r="M38" s="282"/>
      <c r="N38" s="281" t="s">
        <v>51</v>
      </c>
      <c r="O38" s="282"/>
      <c r="P38" s="281" t="s">
        <v>52</v>
      </c>
      <c r="Q38" s="275"/>
    </row>
    <row r="39" spans="1:17" ht="12.95" customHeight="1">
      <c r="A39" s="279"/>
      <c r="B39" s="279"/>
      <c r="C39" s="284"/>
      <c r="D39" s="283"/>
      <c r="E39" s="284"/>
      <c r="F39" s="283"/>
      <c r="G39" s="284"/>
      <c r="H39" s="53"/>
      <c r="I39" s="54" t="s">
        <v>53</v>
      </c>
      <c r="J39" s="283"/>
      <c r="K39" s="284"/>
      <c r="L39" s="283"/>
      <c r="M39" s="284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96" t="s">
        <v>57</v>
      </c>
      <c r="B42" s="296"/>
      <c r="C42" s="297"/>
      <c r="D42" s="57"/>
      <c r="E42" s="82">
        <v>3367</v>
      </c>
      <c r="F42" s="58"/>
      <c r="G42" s="82">
        <v>5945</v>
      </c>
      <c r="H42" s="298">
        <v>-2578</v>
      </c>
      <c r="I42" s="298"/>
      <c r="J42" s="58"/>
      <c r="K42" s="82">
        <v>19645</v>
      </c>
      <c r="L42" s="58"/>
      <c r="M42" s="82">
        <v>18320</v>
      </c>
      <c r="N42" s="298">
        <v>1325</v>
      </c>
      <c r="O42" s="298"/>
      <c r="P42" s="298">
        <v>-1253</v>
      </c>
      <c r="Q42" s="298"/>
    </row>
    <row r="43" spans="1:17" ht="12.95" customHeight="1">
      <c r="A43" s="292" t="s">
        <v>106</v>
      </c>
      <c r="B43" s="292"/>
      <c r="C43" s="293"/>
      <c r="D43" s="59"/>
      <c r="E43" s="60">
        <v>3322</v>
      </c>
      <c r="F43" s="59"/>
      <c r="G43" s="60">
        <v>5936</v>
      </c>
      <c r="H43" s="294">
        <v>-2614</v>
      </c>
      <c r="I43" s="294"/>
      <c r="J43" s="59"/>
      <c r="K43" s="60">
        <v>19555</v>
      </c>
      <c r="L43" s="59"/>
      <c r="M43" s="60">
        <v>17790</v>
      </c>
      <c r="N43" s="294">
        <v>1765</v>
      </c>
      <c r="O43" s="294"/>
      <c r="P43" s="294">
        <v>-849</v>
      </c>
      <c r="Q43" s="294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95">
        <v>-2938</v>
      </c>
      <c r="I44" s="295"/>
      <c r="J44" s="57"/>
      <c r="K44" s="62">
        <v>20403</v>
      </c>
      <c r="L44" s="57"/>
      <c r="M44" s="62">
        <v>18003</v>
      </c>
      <c r="N44" s="295">
        <v>2400</v>
      </c>
      <c r="O44" s="295"/>
      <c r="P44" s="295">
        <v>-538</v>
      </c>
      <c r="Q44" s="295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19</v>
      </c>
      <c r="B46" s="32" t="s">
        <v>59</v>
      </c>
      <c r="C46" s="63" t="s">
        <v>60</v>
      </c>
      <c r="D46" s="64"/>
      <c r="E46" s="65">
        <v>267</v>
      </c>
      <c r="F46" s="64"/>
      <c r="G46" s="65">
        <v>495</v>
      </c>
      <c r="H46" s="64"/>
      <c r="I46" s="65">
        <v>-228</v>
      </c>
      <c r="J46" s="64"/>
      <c r="K46" s="65">
        <v>1617</v>
      </c>
      <c r="L46" s="64"/>
      <c r="M46" s="65">
        <v>1372</v>
      </c>
      <c r="N46" s="65"/>
      <c r="O46" s="65">
        <v>245</v>
      </c>
      <c r="P46" s="64"/>
      <c r="Q46" s="65">
        <v>17</v>
      </c>
    </row>
    <row r="47" spans="1:17" ht="12.95" customHeight="1">
      <c r="A47" s="28"/>
      <c r="B47" s="66" t="s">
        <v>61</v>
      </c>
      <c r="C47" s="15" t="s">
        <v>60</v>
      </c>
      <c r="D47" s="67"/>
      <c r="E47" s="30">
        <v>224</v>
      </c>
      <c r="F47" s="67"/>
      <c r="G47" s="30">
        <v>434</v>
      </c>
      <c r="H47" s="67"/>
      <c r="I47" s="30">
        <v>-210</v>
      </c>
      <c r="J47" s="67"/>
      <c r="K47" s="30">
        <v>1384</v>
      </c>
      <c r="L47" s="67"/>
      <c r="M47" s="30">
        <v>1147</v>
      </c>
      <c r="N47" s="30"/>
      <c r="O47" s="30">
        <v>237</v>
      </c>
      <c r="P47" s="67"/>
      <c r="Q47" s="30">
        <v>27</v>
      </c>
    </row>
    <row r="48" spans="1:17" ht="12.95" customHeight="1">
      <c r="A48" s="68"/>
      <c r="B48" s="68" t="s">
        <v>62</v>
      </c>
      <c r="C48" s="63" t="s">
        <v>60</v>
      </c>
      <c r="D48" s="64"/>
      <c r="E48" s="65">
        <v>262</v>
      </c>
      <c r="F48" s="64"/>
      <c r="G48" s="65">
        <v>514</v>
      </c>
      <c r="H48" s="64"/>
      <c r="I48" s="65">
        <v>-252</v>
      </c>
      <c r="J48" s="64"/>
      <c r="K48" s="65">
        <v>1417</v>
      </c>
      <c r="L48" s="64"/>
      <c r="M48" s="65">
        <v>1250</v>
      </c>
      <c r="N48" s="65"/>
      <c r="O48" s="65">
        <v>167</v>
      </c>
      <c r="P48" s="64"/>
      <c r="Q48" s="65">
        <v>-85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65</v>
      </c>
      <c r="P52" s="1"/>
      <c r="Q52" s="7"/>
    </row>
    <row r="53" spans="1:25" ht="12.95" customHeight="1">
      <c r="A53" s="275" t="s">
        <v>66</v>
      </c>
      <c r="B53" s="276"/>
      <c r="C53" s="281" t="s">
        <v>67</v>
      </c>
      <c r="D53" s="275"/>
      <c r="E53" s="282"/>
      <c r="F53" s="281" t="s">
        <v>68</v>
      </c>
      <c r="G53" s="275"/>
      <c r="H53" s="282"/>
      <c r="I53" s="281" t="s">
        <v>69</v>
      </c>
      <c r="J53" s="275"/>
      <c r="K53" s="282"/>
      <c r="L53" s="281" t="s">
        <v>70</v>
      </c>
      <c r="M53" s="275"/>
      <c r="N53" s="282"/>
      <c r="O53" s="69" t="s">
        <v>71</v>
      </c>
      <c r="P53" s="69" t="s">
        <v>72</v>
      </c>
      <c r="Q53" s="70" t="s">
        <v>73</v>
      </c>
    </row>
    <row r="54" spans="1:25" ht="12.95" customHeight="1">
      <c r="A54" s="277"/>
      <c r="B54" s="278"/>
      <c r="C54" s="283"/>
      <c r="D54" s="279"/>
      <c r="E54" s="284"/>
      <c r="F54" s="283"/>
      <c r="G54" s="279"/>
      <c r="H54" s="284"/>
      <c r="I54" s="283"/>
      <c r="J54" s="279"/>
      <c r="K54" s="284"/>
      <c r="L54" s="283"/>
      <c r="M54" s="279"/>
      <c r="N54" s="284"/>
      <c r="O54" s="71" t="s">
        <v>74</v>
      </c>
      <c r="P54" s="71" t="s">
        <v>74</v>
      </c>
      <c r="Q54" s="72" t="s">
        <v>75</v>
      </c>
    </row>
    <row r="55" spans="1:25">
      <c r="A55" s="279"/>
      <c r="B55" s="280"/>
      <c r="C55" s="73" t="s">
        <v>76</v>
      </c>
      <c r="D55" s="73" t="s">
        <v>77</v>
      </c>
      <c r="E55" s="73" t="s">
        <v>78</v>
      </c>
      <c r="F55" s="73" t="s">
        <v>76</v>
      </c>
      <c r="G55" s="73" t="s">
        <v>77</v>
      </c>
      <c r="H55" s="73" t="s">
        <v>78</v>
      </c>
      <c r="I55" s="73" t="s">
        <v>79</v>
      </c>
      <c r="J55" s="73" t="s">
        <v>77</v>
      </c>
      <c r="K55" s="73" t="s">
        <v>78</v>
      </c>
      <c r="L55" s="73" t="s">
        <v>79</v>
      </c>
      <c r="M55" s="73" t="s">
        <v>77</v>
      </c>
      <c r="N55" s="73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29">
        <v>262</v>
      </c>
      <c r="D57" s="29">
        <v>132</v>
      </c>
      <c r="E57" s="29">
        <v>130</v>
      </c>
      <c r="F57" s="29">
        <v>514</v>
      </c>
      <c r="G57" s="29">
        <v>271</v>
      </c>
      <c r="H57" s="29">
        <v>243</v>
      </c>
      <c r="I57" s="29">
        <v>1417</v>
      </c>
      <c r="J57" s="29">
        <v>763</v>
      </c>
      <c r="K57" s="29">
        <v>654</v>
      </c>
      <c r="L57" s="29">
        <v>1250</v>
      </c>
      <c r="M57" s="29">
        <v>649</v>
      </c>
      <c r="N57" s="29">
        <v>601</v>
      </c>
      <c r="O57" s="29">
        <v>-252</v>
      </c>
      <c r="P57" s="29">
        <v>167</v>
      </c>
      <c r="Q57" s="75" t="s">
        <v>80</v>
      </c>
    </row>
    <row r="58" spans="1:25" ht="15" customHeight="1">
      <c r="A58" s="50" t="s">
        <v>39</v>
      </c>
      <c r="B58" s="51"/>
      <c r="C58" s="27">
        <v>15</v>
      </c>
      <c r="D58" s="27">
        <v>9</v>
      </c>
      <c r="E58" s="27">
        <v>6</v>
      </c>
      <c r="F58" s="27">
        <v>75</v>
      </c>
      <c r="G58" s="27">
        <v>40</v>
      </c>
      <c r="H58" s="27">
        <v>35</v>
      </c>
      <c r="I58" s="27">
        <v>191</v>
      </c>
      <c r="J58" s="27">
        <v>111</v>
      </c>
      <c r="K58" s="27">
        <v>80</v>
      </c>
      <c r="L58" s="27">
        <v>147</v>
      </c>
      <c r="M58" s="27">
        <v>78</v>
      </c>
      <c r="N58" s="27">
        <v>69</v>
      </c>
      <c r="O58" s="27">
        <v>-60</v>
      </c>
      <c r="P58" s="27">
        <v>44</v>
      </c>
      <c r="Q58" s="27">
        <v>38</v>
      </c>
      <c r="S58" s="39"/>
      <c r="T58" s="39"/>
      <c r="U58" s="39"/>
      <c r="V58" s="39"/>
    </row>
    <row r="59" spans="1:25" ht="12.95" customHeight="1">
      <c r="A59" s="48" t="s">
        <v>40</v>
      </c>
      <c r="B59" s="49"/>
      <c r="C59" s="29">
        <v>42</v>
      </c>
      <c r="D59" s="29">
        <v>19</v>
      </c>
      <c r="E59" s="29">
        <v>23</v>
      </c>
      <c r="F59" s="29">
        <v>109</v>
      </c>
      <c r="G59" s="29">
        <v>59</v>
      </c>
      <c r="H59" s="29">
        <v>50</v>
      </c>
      <c r="I59" s="29">
        <v>227</v>
      </c>
      <c r="J59" s="29">
        <v>126</v>
      </c>
      <c r="K59" s="29">
        <v>101</v>
      </c>
      <c r="L59" s="29">
        <v>242</v>
      </c>
      <c r="M59" s="29">
        <v>118</v>
      </c>
      <c r="N59" s="29">
        <v>124</v>
      </c>
      <c r="O59" s="29">
        <v>-67</v>
      </c>
      <c r="P59" s="29">
        <v>-15</v>
      </c>
      <c r="Q59" s="29">
        <v>-32</v>
      </c>
      <c r="S59" s="39"/>
      <c r="T59" s="39"/>
      <c r="U59" s="39"/>
      <c r="V59" s="39"/>
    </row>
    <row r="60" spans="1:25" ht="12.95" customHeight="1">
      <c r="A60" s="50" t="s">
        <v>41</v>
      </c>
      <c r="B60" s="51"/>
      <c r="C60" s="27">
        <v>31</v>
      </c>
      <c r="D60" s="27">
        <v>14</v>
      </c>
      <c r="E60" s="27">
        <v>17</v>
      </c>
      <c r="F60" s="27">
        <v>62</v>
      </c>
      <c r="G60" s="27">
        <v>36</v>
      </c>
      <c r="H60" s="27">
        <v>26</v>
      </c>
      <c r="I60" s="27">
        <v>115</v>
      </c>
      <c r="J60" s="27">
        <v>68</v>
      </c>
      <c r="K60" s="27">
        <v>47</v>
      </c>
      <c r="L60" s="27">
        <v>106</v>
      </c>
      <c r="M60" s="27">
        <v>61</v>
      </c>
      <c r="N60" s="27">
        <v>45</v>
      </c>
      <c r="O60" s="27">
        <v>-31</v>
      </c>
      <c r="P60" s="27">
        <v>9</v>
      </c>
      <c r="Q60" s="27">
        <v>-15</v>
      </c>
    </row>
    <row r="61" spans="1:25" ht="12.95" customHeight="1">
      <c r="A61" s="48" t="s">
        <v>42</v>
      </c>
      <c r="B61" s="49"/>
      <c r="C61" s="29">
        <v>68</v>
      </c>
      <c r="D61" s="29">
        <v>34</v>
      </c>
      <c r="E61" s="29">
        <v>34</v>
      </c>
      <c r="F61" s="29">
        <v>121</v>
      </c>
      <c r="G61" s="29">
        <v>54</v>
      </c>
      <c r="H61" s="29">
        <v>67</v>
      </c>
      <c r="I61" s="29">
        <v>336</v>
      </c>
      <c r="J61" s="29">
        <v>175</v>
      </c>
      <c r="K61" s="29">
        <v>161</v>
      </c>
      <c r="L61" s="29">
        <v>261</v>
      </c>
      <c r="M61" s="29">
        <v>138</v>
      </c>
      <c r="N61" s="29">
        <v>123</v>
      </c>
      <c r="O61" s="29">
        <v>-53</v>
      </c>
      <c r="P61" s="29">
        <v>75</v>
      </c>
      <c r="Q61" s="29">
        <v>43</v>
      </c>
    </row>
    <row r="62" spans="1:25" ht="12.95" customHeight="1">
      <c r="A62" s="50" t="s">
        <v>43</v>
      </c>
      <c r="B62" s="51"/>
      <c r="C62" s="27">
        <v>50</v>
      </c>
      <c r="D62" s="27">
        <v>23</v>
      </c>
      <c r="E62" s="27">
        <v>27</v>
      </c>
      <c r="F62" s="27">
        <v>70</v>
      </c>
      <c r="G62" s="27">
        <v>39</v>
      </c>
      <c r="H62" s="27">
        <v>31</v>
      </c>
      <c r="I62" s="27">
        <v>228</v>
      </c>
      <c r="J62" s="27">
        <v>120</v>
      </c>
      <c r="K62" s="27">
        <v>108</v>
      </c>
      <c r="L62" s="27">
        <v>199</v>
      </c>
      <c r="M62" s="27">
        <v>104</v>
      </c>
      <c r="N62" s="27">
        <v>95</v>
      </c>
      <c r="O62" s="27">
        <v>-20</v>
      </c>
      <c r="P62" s="27">
        <v>29</v>
      </c>
      <c r="Q62" s="27">
        <v>-9</v>
      </c>
    </row>
    <row r="63" spans="1:25" ht="12.95" customHeight="1">
      <c r="A63" s="48" t="s">
        <v>44</v>
      </c>
      <c r="B63" s="49"/>
      <c r="C63" s="29">
        <v>56</v>
      </c>
      <c r="D63" s="29">
        <v>33</v>
      </c>
      <c r="E63" s="29">
        <v>23</v>
      </c>
      <c r="F63" s="29">
        <v>77</v>
      </c>
      <c r="G63" s="29">
        <v>43</v>
      </c>
      <c r="H63" s="29">
        <v>34</v>
      </c>
      <c r="I63" s="29">
        <v>320</v>
      </c>
      <c r="J63" s="29">
        <v>163</v>
      </c>
      <c r="K63" s="29">
        <v>157</v>
      </c>
      <c r="L63" s="29">
        <v>295</v>
      </c>
      <c r="M63" s="29">
        <v>150</v>
      </c>
      <c r="N63" s="29">
        <v>145</v>
      </c>
      <c r="O63" s="29">
        <v>-21</v>
      </c>
      <c r="P63" s="29">
        <v>25</v>
      </c>
      <c r="Q63" s="29">
        <v>-25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82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85" t="s">
        <v>83</v>
      </c>
      <c r="B68" s="286"/>
      <c r="C68" s="286"/>
      <c r="D68" s="286"/>
      <c r="E68" s="286"/>
      <c r="F68" s="287"/>
      <c r="G68" s="1"/>
      <c r="H68" s="291" t="s">
        <v>84</v>
      </c>
      <c r="I68" s="264"/>
      <c r="J68" s="264" t="s">
        <v>85</v>
      </c>
      <c r="K68" s="264"/>
      <c r="L68" s="264" t="s">
        <v>86</v>
      </c>
      <c r="M68" s="264"/>
      <c r="N68" s="264" t="s">
        <v>77</v>
      </c>
      <c r="O68" s="264"/>
      <c r="P68" s="264" t="s">
        <v>78</v>
      </c>
      <c r="Q68" s="265"/>
    </row>
    <row r="69" spans="1:23" ht="3" customHeight="1">
      <c r="A69" s="288"/>
      <c r="B69" s="289"/>
      <c r="C69" s="289"/>
      <c r="D69" s="289"/>
      <c r="E69" s="289"/>
      <c r="F69" s="290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88"/>
      <c r="B70" s="289"/>
      <c r="C70" s="289"/>
      <c r="D70" s="289"/>
      <c r="E70" s="289"/>
      <c r="F70" s="290"/>
      <c r="G70" s="1"/>
      <c r="H70" s="1" t="s">
        <v>87</v>
      </c>
      <c r="I70" s="15"/>
      <c r="J70" s="266">
        <v>244642</v>
      </c>
      <c r="K70" s="267"/>
      <c r="L70" s="263">
        <v>457508</v>
      </c>
      <c r="M70" s="263"/>
      <c r="N70" s="263">
        <v>222025</v>
      </c>
      <c r="O70" s="263"/>
      <c r="P70" s="263">
        <v>235483</v>
      </c>
      <c r="Q70" s="263"/>
    </row>
    <row r="71" spans="1:23" ht="15" customHeight="1">
      <c r="A71" s="268" t="s">
        <v>88</v>
      </c>
      <c r="B71" s="269"/>
      <c r="C71" s="269"/>
      <c r="D71" s="269"/>
      <c r="E71" s="269"/>
      <c r="F71" s="270"/>
      <c r="G71" s="1"/>
      <c r="H71" s="26" t="s">
        <v>89</v>
      </c>
      <c r="I71" s="63"/>
      <c r="J71" s="26"/>
      <c r="K71" s="27">
        <v>30687</v>
      </c>
      <c r="L71" s="262">
        <v>51787</v>
      </c>
      <c r="M71" s="262"/>
      <c r="N71" s="26"/>
      <c r="O71" s="27">
        <v>25964</v>
      </c>
      <c r="P71" s="26"/>
      <c r="Q71" s="27">
        <v>25823</v>
      </c>
      <c r="S71" s="39"/>
      <c r="T71" s="39"/>
      <c r="U71" s="39"/>
      <c r="V71" s="39"/>
      <c r="W71" s="39"/>
    </row>
    <row r="72" spans="1:23" ht="12.95" customHeight="1">
      <c r="A72" s="268"/>
      <c r="B72" s="271"/>
      <c r="C72" s="271"/>
      <c r="D72" s="271"/>
      <c r="E72" s="271"/>
      <c r="F72" s="270"/>
      <c r="G72" s="1"/>
      <c r="H72" s="1" t="s">
        <v>90</v>
      </c>
      <c r="I72" s="15"/>
      <c r="J72" s="1"/>
      <c r="K72" s="29">
        <v>39760</v>
      </c>
      <c r="L72" s="263">
        <v>74389</v>
      </c>
      <c r="M72" s="263"/>
      <c r="N72" s="1"/>
      <c r="O72" s="29">
        <v>36149</v>
      </c>
      <c r="P72" s="1"/>
      <c r="Q72" s="29">
        <v>38240</v>
      </c>
      <c r="S72" s="39"/>
      <c r="T72" s="39"/>
      <c r="U72" s="39"/>
      <c r="V72" s="39"/>
      <c r="W72" s="39"/>
    </row>
    <row r="73" spans="1:23" ht="12.95" customHeight="1">
      <c r="A73" s="268"/>
      <c r="B73" s="271"/>
      <c r="C73" s="271"/>
      <c r="D73" s="271"/>
      <c r="E73" s="271"/>
      <c r="F73" s="270"/>
      <c r="G73" s="1"/>
      <c r="H73" s="26" t="s">
        <v>91</v>
      </c>
      <c r="I73" s="63"/>
      <c r="J73" s="26"/>
      <c r="K73" s="27">
        <v>27762</v>
      </c>
      <c r="L73" s="262">
        <v>50700</v>
      </c>
      <c r="M73" s="262"/>
      <c r="N73" s="26"/>
      <c r="O73" s="27">
        <v>24992</v>
      </c>
      <c r="P73" s="26"/>
      <c r="Q73" s="27">
        <v>25708</v>
      </c>
    </row>
    <row r="74" spans="1:23" ht="12.95" customHeight="1">
      <c r="A74" s="268"/>
      <c r="B74" s="271"/>
      <c r="C74" s="271"/>
      <c r="D74" s="271"/>
      <c r="E74" s="271"/>
      <c r="F74" s="270"/>
      <c r="G74" s="1"/>
      <c r="H74" s="1" t="s">
        <v>92</v>
      </c>
      <c r="I74" s="15"/>
      <c r="J74" s="1"/>
      <c r="K74" s="29">
        <v>57666</v>
      </c>
      <c r="L74" s="263">
        <v>107254</v>
      </c>
      <c r="M74" s="263"/>
      <c r="N74" s="1"/>
      <c r="O74" s="29">
        <v>51489</v>
      </c>
      <c r="P74" s="1"/>
      <c r="Q74" s="29">
        <v>55765</v>
      </c>
    </row>
    <row r="75" spans="1:23" ht="12.95" customHeight="1">
      <c r="A75" s="268"/>
      <c r="B75" s="271"/>
      <c r="C75" s="271"/>
      <c r="D75" s="271"/>
      <c r="E75" s="271"/>
      <c r="F75" s="270"/>
      <c r="G75" s="1"/>
      <c r="H75" s="26" t="s">
        <v>93</v>
      </c>
      <c r="I75" s="63"/>
      <c r="J75" s="26"/>
      <c r="K75" s="27">
        <v>38139</v>
      </c>
      <c r="L75" s="262">
        <v>75092</v>
      </c>
      <c r="M75" s="262"/>
      <c r="N75" s="26"/>
      <c r="O75" s="27">
        <v>35551</v>
      </c>
      <c r="P75" s="26"/>
      <c r="Q75" s="27">
        <v>39541</v>
      </c>
    </row>
    <row r="76" spans="1:23" ht="12.95" customHeight="1">
      <c r="A76" s="268"/>
      <c r="B76" s="271"/>
      <c r="C76" s="271"/>
      <c r="D76" s="271"/>
      <c r="E76" s="271"/>
      <c r="F76" s="270"/>
      <c r="G76" s="1"/>
      <c r="H76" s="1" t="s">
        <v>94</v>
      </c>
      <c r="I76" s="15"/>
      <c r="J76" s="1"/>
      <c r="K76" s="29">
        <v>50628</v>
      </c>
      <c r="L76" s="263">
        <v>98286</v>
      </c>
      <c r="M76" s="263"/>
      <c r="N76" s="1"/>
      <c r="O76" s="29">
        <v>47880</v>
      </c>
      <c r="P76" s="1"/>
      <c r="Q76" s="29">
        <v>50406</v>
      </c>
    </row>
    <row r="77" spans="1:23" ht="3" customHeight="1">
      <c r="A77" s="268"/>
      <c r="B77" s="271"/>
      <c r="C77" s="271"/>
      <c r="D77" s="271"/>
      <c r="E77" s="271"/>
      <c r="F77" s="270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68"/>
      <c r="B78" s="271"/>
      <c r="C78" s="271"/>
      <c r="D78" s="271"/>
      <c r="E78" s="271"/>
      <c r="F78" s="270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68"/>
      <c r="B79" s="271"/>
      <c r="C79" s="271"/>
      <c r="D79" s="271"/>
      <c r="E79" s="271"/>
      <c r="F79" s="270"/>
      <c r="G79" s="1"/>
      <c r="H79" s="1" t="s">
        <v>96</v>
      </c>
      <c r="I79" s="15"/>
      <c r="J79" s="1"/>
      <c r="K79" s="29">
        <v>9703</v>
      </c>
      <c r="L79" s="1"/>
      <c r="M79" s="29">
        <v>14255</v>
      </c>
      <c r="N79" s="1"/>
      <c r="O79" s="29">
        <v>7451</v>
      </c>
      <c r="P79" s="1"/>
      <c r="Q79" s="29">
        <v>6804</v>
      </c>
    </row>
    <row r="80" spans="1:23" ht="3" customHeight="1">
      <c r="A80" s="272"/>
      <c r="B80" s="273"/>
      <c r="C80" s="273"/>
      <c r="D80" s="273"/>
      <c r="E80" s="273"/>
      <c r="F80" s="274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1"/>
      <c r="B81" s="81"/>
      <c r="C81" s="81"/>
      <c r="D81" s="81"/>
      <c r="E81" s="81"/>
      <c r="F81" s="81"/>
    </row>
  </sheetData>
  <mergeCells count="111"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25B8-8CF8-4BB0-9F69-3D1461A63934}">
  <dimension ref="A1:R74"/>
  <sheetViews>
    <sheetView tabSelected="1" view="pageBreakPreview" zoomScaleNormal="100" zoomScaleSheetLayoutView="100" workbookViewId="0"/>
  </sheetViews>
  <sheetFormatPr defaultRowHeight="13.5"/>
  <cols>
    <col min="1" max="1" width="8.125" style="215" customWidth="1"/>
    <col min="2" max="2" width="5.375" style="215" customWidth="1"/>
    <col min="3" max="16" width="5.875" style="215" customWidth="1"/>
    <col min="17" max="17" width="7.25" style="215" customWidth="1"/>
    <col min="18" max="16384" width="9" style="215"/>
  </cols>
  <sheetData>
    <row r="1" spans="1:17" ht="1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ht="17.25" customHeight="1">
      <c r="A2" s="214"/>
      <c r="B2" s="214"/>
      <c r="C2" s="214"/>
      <c r="D2" s="214"/>
      <c r="E2" s="214"/>
      <c r="F2" s="214"/>
      <c r="G2" s="214"/>
      <c r="H2" s="214"/>
      <c r="I2" s="216" t="s">
        <v>154</v>
      </c>
      <c r="J2" s="214"/>
      <c r="K2" s="214"/>
      <c r="L2" s="214"/>
      <c r="M2" s="214"/>
      <c r="N2" s="431" t="s">
        <v>174</v>
      </c>
      <c r="O2" s="432"/>
      <c r="P2" s="432"/>
      <c r="Q2" s="433"/>
    </row>
    <row r="3" spans="1:17" ht="12" customHeight="1">
      <c r="A3" s="214"/>
      <c r="B3" s="214"/>
      <c r="C3" s="214"/>
      <c r="D3" s="214"/>
      <c r="E3" s="214" t="s">
        <v>2</v>
      </c>
      <c r="F3" s="440" t="s">
        <v>173</v>
      </c>
      <c r="G3" s="440"/>
      <c r="H3" s="440"/>
      <c r="I3" s="440"/>
      <c r="J3" s="440"/>
      <c r="K3" s="440"/>
      <c r="L3" s="440"/>
      <c r="M3" s="214"/>
      <c r="N3" s="434"/>
      <c r="O3" s="435"/>
      <c r="P3" s="435"/>
      <c r="Q3" s="436"/>
    </row>
    <row r="4" spans="1:17" ht="12" customHeight="1">
      <c r="A4" s="214"/>
      <c r="B4" s="214"/>
      <c r="C4" s="214"/>
      <c r="D4" s="214"/>
      <c r="E4" s="214" t="s">
        <v>3</v>
      </c>
      <c r="F4" s="440"/>
      <c r="G4" s="440"/>
      <c r="H4" s="440"/>
      <c r="I4" s="440"/>
      <c r="J4" s="440"/>
      <c r="K4" s="440"/>
      <c r="L4" s="440"/>
      <c r="M4" s="214"/>
      <c r="N4" s="437"/>
      <c r="O4" s="438"/>
      <c r="P4" s="438"/>
      <c r="Q4" s="439"/>
    </row>
    <row r="5" spans="1:17" ht="12" customHeight="1">
      <c r="A5" s="214"/>
      <c r="B5" s="214"/>
      <c r="C5" s="214"/>
      <c r="D5" s="214"/>
      <c r="E5" s="214"/>
      <c r="F5" s="440"/>
      <c r="G5" s="440"/>
      <c r="H5" s="440"/>
      <c r="I5" s="440"/>
      <c r="J5" s="440"/>
      <c r="K5" s="440"/>
      <c r="L5" s="440"/>
      <c r="M5" s="214"/>
      <c r="N5" s="258"/>
      <c r="O5" s="258"/>
      <c r="P5" s="258"/>
      <c r="Q5" s="258"/>
    </row>
    <row r="6" spans="1:17" ht="12" customHeight="1">
      <c r="A6" s="214"/>
      <c r="B6" s="214"/>
      <c r="C6" s="214"/>
      <c r="D6" s="214"/>
      <c r="E6" s="214"/>
      <c r="F6" s="4"/>
      <c r="G6" s="4"/>
      <c r="H6" s="4"/>
      <c r="I6" s="4"/>
      <c r="J6" s="4"/>
      <c r="K6" s="4"/>
      <c r="L6" s="4"/>
      <c r="M6" s="214"/>
      <c r="N6" s="258"/>
      <c r="O6" s="258"/>
      <c r="P6" s="258"/>
      <c r="Q6" s="258"/>
    </row>
    <row r="7" spans="1:17">
      <c r="A7" s="217" t="s">
        <v>4</v>
      </c>
      <c r="B7" s="217"/>
      <c r="C7" s="214"/>
      <c r="D7" s="214"/>
      <c r="E7" s="214"/>
      <c r="F7" s="6"/>
      <c r="G7" s="6"/>
      <c r="H7" s="6"/>
      <c r="I7" s="6"/>
      <c r="J7" s="6"/>
      <c r="K7" s="6"/>
      <c r="L7" s="6"/>
      <c r="M7" s="214"/>
      <c r="N7" s="214"/>
      <c r="O7" s="214"/>
      <c r="P7" s="214"/>
      <c r="Q7" s="218" t="s">
        <v>5</v>
      </c>
    </row>
    <row r="8" spans="1:17" ht="15.95" customHeight="1">
      <c r="A8" s="411" t="s">
        <v>6</v>
      </c>
      <c r="B8" s="411"/>
      <c r="C8" s="412"/>
      <c r="D8" s="410" t="s">
        <v>7</v>
      </c>
      <c r="E8" s="411"/>
      <c r="F8" s="219"/>
      <c r="G8" s="220"/>
      <c r="H8" s="410" t="s">
        <v>8</v>
      </c>
      <c r="I8" s="411"/>
      <c r="J8" s="219"/>
      <c r="K8" s="219"/>
      <c r="L8" s="219"/>
      <c r="M8" s="219"/>
      <c r="N8" s="219"/>
      <c r="O8" s="220"/>
      <c r="P8" s="221" t="s">
        <v>9</v>
      </c>
      <c r="Q8" s="219"/>
    </row>
    <row r="9" spans="1:17" ht="12.95" customHeight="1">
      <c r="A9" s="413"/>
      <c r="B9" s="413"/>
      <c r="C9" s="414"/>
      <c r="D9" s="415"/>
      <c r="E9" s="413"/>
      <c r="F9" s="422" t="s">
        <v>10</v>
      </c>
      <c r="G9" s="423"/>
      <c r="H9" s="415"/>
      <c r="I9" s="413"/>
      <c r="J9" s="422" t="s">
        <v>11</v>
      </c>
      <c r="K9" s="423"/>
      <c r="L9" s="422" t="s">
        <v>12</v>
      </c>
      <c r="M9" s="423"/>
      <c r="N9" s="422" t="s">
        <v>13</v>
      </c>
      <c r="O9" s="423"/>
      <c r="P9" s="222"/>
      <c r="Q9" s="223" t="s">
        <v>14</v>
      </c>
    </row>
    <row r="10" spans="1:17" ht="5.0999999999999996" customHeight="1">
      <c r="A10" s="214"/>
      <c r="B10" s="214"/>
      <c r="C10" s="22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</row>
    <row r="11" spans="1:17" ht="12" customHeight="1">
      <c r="A11" s="214"/>
      <c r="B11" s="214"/>
      <c r="C11" s="225"/>
      <c r="D11" s="214"/>
      <c r="E11" s="214"/>
      <c r="F11" s="427" t="s">
        <v>15</v>
      </c>
      <c r="G11" s="427"/>
      <c r="H11" s="214"/>
      <c r="I11" s="214"/>
      <c r="J11" s="427" t="s">
        <v>15</v>
      </c>
      <c r="K11" s="427"/>
      <c r="L11" s="214"/>
      <c r="M11" s="214"/>
      <c r="N11" s="214"/>
      <c r="O11" s="214"/>
      <c r="P11" s="214"/>
      <c r="Q11" s="214"/>
    </row>
    <row r="12" spans="1:17" ht="12.95" customHeight="1">
      <c r="A12" s="16" t="s">
        <v>18</v>
      </c>
      <c r="B12" s="17" t="s">
        <v>17</v>
      </c>
      <c r="C12" s="18"/>
      <c r="D12" s="312">
        <v>223922</v>
      </c>
      <c r="E12" s="312"/>
      <c r="F12" s="312">
        <v>1715</v>
      </c>
      <c r="G12" s="429"/>
      <c r="H12" s="312">
        <v>455469</v>
      </c>
      <c r="I12" s="312"/>
      <c r="J12" s="312">
        <v>-1253</v>
      </c>
      <c r="K12" s="430"/>
      <c r="L12" s="312">
        <v>219869</v>
      </c>
      <c r="M12" s="312"/>
      <c r="N12" s="312">
        <v>235600</v>
      </c>
      <c r="O12" s="312"/>
      <c r="P12" s="298">
        <f>H12/50.71</f>
        <v>8981.8379017945172</v>
      </c>
      <c r="Q12" s="298"/>
    </row>
    <row r="13" spans="1:17" ht="12.95" customHeight="1">
      <c r="A13" s="226" t="s">
        <v>19</v>
      </c>
      <c r="B13" s="20" t="s">
        <v>17</v>
      </c>
      <c r="C13" s="227"/>
      <c r="D13" s="403">
        <v>226044</v>
      </c>
      <c r="E13" s="403"/>
      <c r="F13" s="424">
        <v>2122</v>
      </c>
      <c r="G13" s="424"/>
      <c r="H13" s="403">
        <v>454620</v>
      </c>
      <c r="I13" s="403"/>
      <c r="J13" s="424">
        <v>-849</v>
      </c>
      <c r="K13" s="424"/>
      <c r="L13" s="403">
        <v>219362</v>
      </c>
      <c r="M13" s="403"/>
      <c r="N13" s="403">
        <v>235258</v>
      </c>
      <c r="O13" s="403"/>
      <c r="P13" s="424">
        <f>H13/50.71</f>
        <v>8965.0956418852293</v>
      </c>
      <c r="Q13" s="424"/>
    </row>
    <row r="14" spans="1:17" ht="12.95" customHeight="1">
      <c r="A14" s="22" t="s">
        <v>24</v>
      </c>
      <c r="B14" s="23" t="s">
        <v>17</v>
      </c>
      <c r="C14" s="18"/>
      <c r="D14" s="402">
        <v>228493</v>
      </c>
      <c r="E14" s="402"/>
      <c r="F14" s="426">
        <v>2449</v>
      </c>
      <c r="G14" s="426"/>
      <c r="H14" s="402">
        <v>454082</v>
      </c>
      <c r="I14" s="402"/>
      <c r="J14" s="426">
        <v>-538</v>
      </c>
      <c r="K14" s="426"/>
      <c r="L14" s="402">
        <v>219108</v>
      </c>
      <c r="M14" s="402"/>
      <c r="N14" s="402">
        <v>234974</v>
      </c>
      <c r="O14" s="402"/>
      <c r="P14" s="426">
        <f>H14/50.7</f>
        <v>8956.2524654832341</v>
      </c>
      <c r="Q14" s="426"/>
    </row>
    <row r="15" spans="1:17" ht="15" customHeight="1">
      <c r="A15" s="214"/>
      <c r="B15" s="214"/>
      <c r="C15" s="225"/>
      <c r="D15" s="214"/>
      <c r="E15" s="214"/>
      <c r="F15" s="427" t="s">
        <v>20</v>
      </c>
      <c r="G15" s="427"/>
      <c r="H15" s="214"/>
      <c r="I15" s="214"/>
      <c r="J15" s="427" t="s">
        <v>20</v>
      </c>
      <c r="K15" s="427"/>
      <c r="L15" s="214"/>
      <c r="M15" s="214"/>
      <c r="N15" s="214"/>
      <c r="O15" s="214"/>
      <c r="P15" s="214"/>
      <c r="Q15" s="214"/>
    </row>
    <row r="16" spans="1:17" ht="12.95" customHeight="1">
      <c r="A16" s="228" t="s">
        <v>24</v>
      </c>
      <c r="B16" s="228" t="s">
        <v>155</v>
      </c>
      <c r="C16" s="25"/>
      <c r="D16" s="428">
        <v>230451</v>
      </c>
      <c r="E16" s="416"/>
      <c r="F16" s="229"/>
      <c r="G16" s="261">
        <v>183</v>
      </c>
      <c r="H16" s="402">
        <v>454413</v>
      </c>
      <c r="I16" s="402"/>
      <c r="J16" s="229"/>
      <c r="K16" s="261">
        <v>329</v>
      </c>
      <c r="L16" s="416">
        <v>219387</v>
      </c>
      <c r="M16" s="416"/>
      <c r="N16" s="416">
        <v>235026</v>
      </c>
      <c r="O16" s="416"/>
      <c r="P16" s="229"/>
      <c r="Q16" s="261">
        <f>H16/50.7</f>
        <v>8962.7810650887568</v>
      </c>
    </row>
    <row r="17" spans="1:18" ht="12.95" customHeight="1">
      <c r="A17" s="218"/>
      <c r="B17" s="218" t="s">
        <v>156</v>
      </c>
      <c r="C17" s="227"/>
      <c r="D17" s="408">
        <v>230589</v>
      </c>
      <c r="E17" s="403"/>
      <c r="F17" s="214"/>
      <c r="G17" s="259">
        <v>138</v>
      </c>
      <c r="H17" s="403">
        <v>454586</v>
      </c>
      <c r="I17" s="403"/>
      <c r="J17" s="214"/>
      <c r="K17" s="259">
        <v>173</v>
      </c>
      <c r="L17" s="403">
        <v>219478</v>
      </c>
      <c r="M17" s="403"/>
      <c r="N17" s="403">
        <v>235108</v>
      </c>
      <c r="O17" s="403"/>
      <c r="P17" s="214"/>
      <c r="Q17" s="259">
        <f>H17/50.7</f>
        <v>8966.1932938856007</v>
      </c>
    </row>
    <row r="18" spans="1:18" ht="12.95" customHeight="1">
      <c r="A18" s="230"/>
      <c r="B18" s="230" t="s">
        <v>59</v>
      </c>
      <c r="C18" s="25" t="s">
        <v>172</v>
      </c>
      <c r="D18" s="425">
        <v>229703</v>
      </c>
      <c r="E18" s="402"/>
      <c r="F18" s="231"/>
      <c r="G18" s="260">
        <v>-886</v>
      </c>
      <c r="H18" s="402">
        <v>457162</v>
      </c>
      <c r="I18" s="402"/>
      <c r="J18" s="260"/>
      <c r="K18" s="260">
        <v>2576</v>
      </c>
      <c r="L18" s="402">
        <v>218672</v>
      </c>
      <c r="M18" s="402"/>
      <c r="N18" s="402">
        <v>238490</v>
      </c>
      <c r="O18" s="402"/>
      <c r="P18" s="260"/>
      <c r="Q18" s="260">
        <f>H18/50.7</f>
        <v>9017.001972386588</v>
      </c>
    </row>
    <row r="19" spans="1:18" ht="5.0999999999999996" customHeight="1">
      <c r="A19" s="232"/>
      <c r="B19" s="232"/>
      <c r="C19" s="233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8" ht="12" customHeight="1">
      <c r="A20" s="37" t="s">
        <v>26</v>
      </c>
      <c r="B20" s="23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</row>
    <row r="21" spans="1:18" ht="12" customHeight="1">
      <c r="A21" s="37" t="s">
        <v>171</v>
      </c>
      <c r="B21" s="23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</row>
    <row r="22" spans="1:18" ht="12.95" customHeight="1">
      <c r="A22" s="214" t="s">
        <v>170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</row>
    <row r="23" spans="1:18" ht="12.95" customHeight="1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</row>
    <row r="24" spans="1:18" ht="12.95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</row>
    <row r="25" spans="1:18">
      <c r="A25" s="217" t="s">
        <v>27</v>
      </c>
      <c r="B25" s="217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35" t="s">
        <v>157</v>
      </c>
      <c r="P25" s="214"/>
      <c r="Q25" s="218"/>
    </row>
    <row r="26" spans="1:18" ht="5.0999999999999996" customHeight="1">
      <c r="A26" s="411" t="s">
        <v>29</v>
      </c>
      <c r="B26" s="417"/>
      <c r="C26" s="410" t="s">
        <v>7</v>
      </c>
      <c r="D26" s="411"/>
      <c r="E26" s="219"/>
      <c r="F26" s="220"/>
      <c r="G26" s="410" t="s">
        <v>8</v>
      </c>
      <c r="H26" s="411"/>
      <c r="I26" s="219"/>
      <c r="J26" s="219"/>
      <c r="K26" s="219"/>
      <c r="L26" s="219"/>
      <c r="M26" s="219"/>
      <c r="N26" s="220"/>
      <c r="O26" s="236"/>
      <c r="P26" s="219"/>
    </row>
    <row r="27" spans="1:18" ht="13.5" customHeight="1">
      <c r="A27" s="418"/>
      <c r="B27" s="419"/>
      <c r="C27" s="421"/>
      <c r="D27" s="418"/>
      <c r="E27" s="422" t="s">
        <v>31</v>
      </c>
      <c r="F27" s="423"/>
      <c r="G27" s="421"/>
      <c r="H27" s="418"/>
      <c r="I27" s="422" t="s">
        <v>31</v>
      </c>
      <c r="J27" s="423"/>
      <c r="K27" s="410" t="s">
        <v>32</v>
      </c>
      <c r="L27" s="412"/>
      <c r="M27" s="410" t="s">
        <v>33</v>
      </c>
      <c r="N27" s="412"/>
      <c r="O27" s="421" t="s">
        <v>34</v>
      </c>
      <c r="P27" s="418"/>
    </row>
    <row r="28" spans="1:18" ht="24" customHeight="1">
      <c r="A28" s="413"/>
      <c r="B28" s="420"/>
      <c r="C28" s="415"/>
      <c r="D28" s="413"/>
      <c r="E28" s="422" t="s">
        <v>11</v>
      </c>
      <c r="F28" s="423"/>
      <c r="G28" s="415"/>
      <c r="H28" s="413"/>
      <c r="I28" s="422" t="s">
        <v>11</v>
      </c>
      <c r="J28" s="423"/>
      <c r="K28" s="415"/>
      <c r="L28" s="414"/>
      <c r="M28" s="415"/>
      <c r="N28" s="414"/>
      <c r="O28" s="415"/>
      <c r="P28" s="413"/>
    </row>
    <row r="29" spans="1:18" ht="5.0999999999999996" customHeight="1">
      <c r="A29" s="237"/>
      <c r="B29" s="22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</row>
    <row r="30" spans="1:18" ht="12.95" customHeight="1">
      <c r="A30" s="238" t="s">
        <v>38</v>
      </c>
      <c r="B30" s="239"/>
      <c r="C30" s="403">
        <v>229703</v>
      </c>
      <c r="D30" s="403"/>
      <c r="E30" s="240"/>
      <c r="F30" s="259">
        <v>-886</v>
      </c>
      <c r="G30" s="403">
        <v>457162</v>
      </c>
      <c r="H30" s="403"/>
      <c r="I30" s="403">
        <v>2576</v>
      </c>
      <c r="J30" s="403"/>
      <c r="K30" s="403">
        <v>218672</v>
      </c>
      <c r="L30" s="403"/>
      <c r="M30" s="403">
        <v>238490</v>
      </c>
      <c r="N30" s="403"/>
      <c r="O30" s="259"/>
      <c r="P30" s="259">
        <f>G30/50.7</f>
        <v>9017.001972386588</v>
      </c>
      <c r="R30" s="215">
        <v>50.7</v>
      </c>
    </row>
    <row r="31" spans="1:18" ht="15" customHeight="1">
      <c r="A31" s="241" t="s">
        <v>39</v>
      </c>
      <c r="B31" s="242"/>
      <c r="C31" s="416"/>
      <c r="D31" s="416"/>
      <c r="E31" s="243"/>
      <c r="F31" s="261"/>
      <c r="G31" s="416"/>
      <c r="H31" s="416"/>
      <c r="I31" s="261"/>
      <c r="J31" s="261"/>
      <c r="K31" s="261"/>
      <c r="L31" s="261"/>
      <c r="M31" s="261"/>
      <c r="N31" s="261"/>
      <c r="O31" s="261"/>
      <c r="P31" s="261"/>
      <c r="R31" s="215">
        <v>9.3640000000000008</v>
      </c>
    </row>
    <row r="32" spans="1:18" ht="12.95" customHeight="1">
      <c r="A32" s="238" t="s">
        <v>40</v>
      </c>
      <c r="B32" s="239"/>
      <c r="C32" s="403"/>
      <c r="D32" s="403"/>
      <c r="E32" s="240"/>
      <c r="F32" s="259"/>
      <c r="G32" s="403"/>
      <c r="H32" s="403"/>
      <c r="I32" s="259"/>
      <c r="J32" s="259"/>
      <c r="K32" s="259"/>
      <c r="L32" s="259"/>
      <c r="M32" s="259"/>
      <c r="N32" s="259"/>
      <c r="O32" s="259"/>
      <c r="P32" s="259"/>
      <c r="R32" s="215">
        <v>8.5649999999999995</v>
      </c>
    </row>
    <row r="33" spans="1:18" ht="12.95" customHeight="1">
      <c r="A33" s="241" t="s">
        <v>41</v>
      </c>
      <c r="B33" s="242"/>
      <c r="C33" s="416"/>
      <c r="D33" s="416"/>
      <c r="E33" s="243"/>
      <c r="F33" s="261"/>
      <c r="G33" s="416"/>
      <c r="H33" s="416"/>
      <c r="I33" s="261"/>
      <c r="J33" s="261"/>
      <c r="K33" s="261"/>
      <c r="L33" s="261"/>
      <c r="M33" s="261"/>
      <c r="N33" s="261"/>
      <c r="O33" s="261"/>
      <c r="P33" s="261"/>
      <c r="R33" s="215">
        <v>9.1020000000000003</v>
      </c>
    </row>
    <row r="34" spans="1:18" ht="12.95" customHeight="1">
      <c r="A34" s="238" t="s">
        <v>42</v>
      </c>
      <c r="B34" s="239"/>
      <c r="C34" s="403"/>
      <c r="D34" s="403"/>
      <c r="E34" s="240"/>
      <c r="F34" s="259"/>
      <c r="G34" s="403"/>
      <c r="H34" s="403"/>
      <c r="I34" s="259"/>
      <c r="J34" s="259"/>
      <c r="K34" s="259"/>
      <c r="L34" s="259"/>
      <c r="M34" s="259"/>
      <c r="N34" s="259"/>
      <c r="O34" s="259"/>
      <c r="P34" s="259"/>
      <c r="R34" s="215">
        <v>7.5270000000000001</v>
      </c>
    </row>
    <row r="35" spans="1:18" ht="12.95" customHeight="1">
      <c r="A35" s="241" t="s">
        <v>43</v>
      </c>
      <c r="B35" s="242"/>
      <c r="C35" s="416"/>
      <c r="D35" s="416"/>
      <c r="E35" s="243"/>
      <c r="F35" s="261"/>
      <c r="G35" s="416"/>
      <c r="H35" s="416"/>
      <c r="I35" s="261"/>
      <c r="J35" s="261"/>
      <c r="K35" s="261"/>
      <c r="L35" s="261"/>
      <c r="M35" s="261"/>
      <c r="N35" s="261"/>
      <c r="O35" s="261"/>
      <c r="P35" s="261"/>
      <c r="R35" s="215">
        <v>6.4429999999999996</v>
      </c>
    </row>
    <row r="36" spans="1:18" ht="12.95" customHeight="1">
      <c r="A36" s="238" t="s">
        <v>44</v>
      </c>
      <c r="B36" s="239"/>
      <c r="C36" s="403"/>
      <c r="D36" s="403"/>
      <c r="E36" s="240"/>
      <c r="F36" s="259"/>
      <c r="G36" s="403"/>
      <c r="H36" s="403"/>
      <c r="I36" s="259"/>
      <c r="J36" s="259"/>
      <c r="K36" s="259"/>
      <c r="L36" s="259"/>
      <c r="M36" s="259"/>
      <c r="N36" s="259"/>
      <c r="O36" s="259"/>
      <c r="P36" s="259"/>
      <c r="R36" s="215">
        <v>9.6989999999999998</v>
      </c>
    </row>
    <row r="37" spans="1:18" ht="5.0999999999999996" customHeight="1">
      <c r="A37" s="232"/>
      <c r="B37" s="233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8" ht="12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</row>
    <row r="39" spans="1:18" ht="12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</row>
    <row r="40" spans="1:18" ht="9.9499999999999993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</row>
    <row r="41" spans="1:18">
      <c r="A41" s="217" t="s">
        <v>45</v>
      </c>
      <c r="B41" s="217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</row>
    <row r="42" spans="1:18" ht="12.95" customHeight="1">
      <c r="A42" s="411" t="s">
        <v>6</v>
      </c>
      <c r="B42" s="411"/>
      <c r="C42" s="412"/>
      <c r="D42" s="410" t="s">
        <v>46</v>
      </c>
      <c r="E42" s="412"/>
      <c r="F42" s="410" t="s">
        <v>47</v>
      </c>
      <c r="G42" s="412"/>
      <c r="H42" s="410" t="s">
        <v>48</v>
      </c>
      <c r="I42" s="412"/>
      <c r="J42" s="410" t="s">
        <v>49</v>
      </c>
      <c r="K42" s="412"/>
      <c r="L42" s="410" t="s">
        <v>50</v>
      </c>
      <c r="M42" s="412"/>
      <c r="N42" s="410" t="s">
        <v>51</v>
      </c>
      <c r="O42" s="412"/>
      <c r="P42" s="410" t="s">
        <v>52</v>
      </c>
      <c r="Q42" s="411"/>
    </row>
    <row r="43" spans="1:18" ht="12.95" customHeight="1">
      <c r="A43" s="413"/>
      <c r="B43" s="413"/>
      <c r="C43" s="414"/>
      <c r="D43" s="415"/>
      <c r="E43" s="414"/>
      <c r="F43" s="415"/>
      <c r="G43" s="414"/>
      <c r="H43" s="244"/>
      <c r="I43" s="245" t="s">
        <v>53</v>
      </c>
      <c r="J43" s="415"/>
      <c r="K43" s="414"/>
      <c r="L43" s="415"/>
      <c r="M43" s="414"/>
      <c r="N43" s="244"/>
      <c r="O43" s="245" t="s">
        <v>54</v>
      </c>
      <c r="P43" s="244"/>
      <c r="Q43" s="246" t="s">
        <v>55</v>
      </c>
    </row>
    <row r="44" spans="1:18" ht="5.0999999999999996" customHeight="1">
      <c r="A44" s="214"/>
      <c r="B44" s="214"/>
      <c r="C44" s="22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</row>
    <row r="45" spans="1:18" ht="12" customHeight="1">
      <c r="A45" s="214"/>
      <c r="B45" s="214"/>
      <c r="C45" s="225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47" t="s">
        <v>56</v>
      </c>
      <c r="Q45" s="214"/>
    </row>
    <row r="46" spans="1:18" ht="12.95" customHeight="1">
      <c r="A46" s="296" t="s">
        <v>57</v>
      </c>
      <c r="B46" s="296"/>
      <c r="C46" s="297"/>
      <c r="D46" s="57"/>
      <c r="E46" s="257">
        <v>3367</v>
      </c>
      <c r="F46" s="58"/>
      <c r="G46" s="257">
        <v>5945</v>
      </c>
      <c r="H46" s="298">
        <v>-2578</v>
      </c>
      <c r="I46" s="298"/>
      <c r="J46" s="58"/>
      <c r="K46" s="257">
        <v>19645</v>
      </c>
      <c r="L46" s="58"/>
      <c r="M46" s="257">
        <v>18320</v>
      </c>
      <c r="N46" s="298">
        <v>1325</v>
      </c>
      <c r="O46" s="298"/>
      <c r="P46" s="298">
        <v>-1253</v>
      </c>
      <c r="Q46" s="298"/>
    </row>
    <row r="47" spans="1:18" ht="12.95" customHeight="1">
      <c r="A47" s="292" t="s">
        <v>106</v>
      </c>
      <c r="B47" s="292"/>
      <c r="C47" s="293"/>
      <c r="D47" s="248"/>
      <c r="E47" s="249">
        <v>3322</v>
      </c>
      <c r="F47" s="248"/>
      <c r="G47" s="249">
        <v>5936</v>
      </c>
      <c r="H47" s="409">
        <v>-2614</v>
      </c>
      <c r="I47" s="409"/>
      <c r="J47" s="248"/>
      <c r="K47" s="249">
        <v>19555</v>
      </c>
      <c r="L47" s="248"/>
      <c r="M47" s="249">
        <v>17790</v>
      </c>
      <c r="N47" s="409">
        <v>1765</v>
      </c>
      <c r="O47" s="409"/>
      <c r="P47" s="409">
        <v>-849</v>
      </c>
      <c r="Q47" s="409"/>
    </row>
    <row r="48" spans="1:18" ht="12.95" customHeight="1">
      <c r="A48" s="57" t="s">
        <v>107</v>
      </c>
      <c r="B48" s="57"/>
      <c r="C48" s="250"/>
      <c r="D48" s="57"/>
      <c r="E48" s="62">
        <v>3210</v>
      </c>
      <c r="F48" s="57"/>
      <c r="G48" s="62">
        <v>6148</v>
      </c>
      <c r="H48" s="295">
        <v>-2938</v>
      </c>
      <c r="I48" s="295"/>
      <c r="J48" s="57"/>
      <c r="K48" s="62">
        <v>20403</v>
      </c>
      <c r="L48" s="57"/>
      <c r="M48" s="62">
        <v>18003</v>
      </c>
      <c r="N48" s="295">
        <v>2400</v>
      </c>
      <c r="O48" s="295"/>
      <c r="P48" s="295">
        <v>-538</v>
      </c>
      <c r="Q48" s="295"/>
    </row>
    <row r="49" spans="1:17" ht="12" customHeight="1">
      <c r="A49" s="214"/>
      <c r="B49" s="214"/>
      <c r="C49" s="225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47" t="s">
        <v>58</v>
      </c>
      <c r="Q49" s="214"/>
    </row>
    <row r="50" spans="1:17" ht="15" customHeight="1">
      <c r="A50" s="228" t="s">
        <v>24</v>
      </c>
      <c r="B50" s="230" t="s">
        <v>145</v>
      </c>
      <c r="C50" s="251" t="s">
        <v>60</v>
      </c>
      <c r="D50" s="231"/>
      <c r="E50" s="260">
        <v>337</v>
      </c>
      <c r="F50" s="231"/>
      <c r="G50" s="260">
        <v>478</v>
      </c>
      <c r="H50" s="231"/>
      <c r="I50" s="260">
        <v>-141</v>
      </c>
      <c r="J50" s="231"/>
      <c r="K50" s="260">
        <v>1790</v>
      </c>
      <c r="L50" s="231"/>
      <c r="M50" s="260">
        <v>1320</v>
      </c>
      <c r="N50" s="260"/>
      <c r="O50" s="260">
        <v>470</v>
      </c>
      <c r="P50" s="231"/>
      <c r="Q50" s="260">
        <v>329</v>
      </c>
    </row>
    <row r="51" spans="1:17" ht="12.95" customHeight="1">
      <c r="A51" s="218"/>
      <c r="B51" s="218" t="s">
        <v>150</v>
      </c>
      <c r="C51" s="225" t="s">
        <v>60</v>
      </c>
      <c r="D51" s="214"/>
      <c r="E51" s="259">
        <v>282</v>
      </c>
      <c r="F51" s="214"/>
      <c r="G51" s="259">
        <v>420</v>
      </c>
      <c r="H51" s="214"/>
      <c r="I51" s="259">
        <v>-138</v>
      </c>
      <c r="J51" s="214"/>
      <c r="K51" s="259">
        <v>1563</v>
      </c>
      <c r="L51" s="214"/>
      <c r="M51" s="259">
        <v>1252</v>
      </c>
      <c r="N51" s="259"/>
      <c r="O51" s="259">
        <v>311</v>
      </c>
      <c r="P51" s="214"/>
      <c r="Q51" s="259">
        <v>173</v>
      </c>
    </row>
    <row r="52" spans="1:17" ht="12.95" customHeight="1">
      <c r="A52" s="228"/>
      <c r="B52" s="228" t="s">
        <v>158</v>
      </c>
      <c r="C52" s="251" t="s">
        <v>60</v>
      </c>
      <c r="D52" s="231"/>
      <c r="E52" s="260">
        <v>266</v>
      </c>
      <c r="F52" s="231"/>
      <c r="G52" s="260">
        <v>497</v>
      </c>
      <c r="H52" s="231"/>
      <c r="I52" s="260">
        <v>-231</v>
      </c>
      <c r="J52" s="231"/>
      <c r="K52" s="260">
        <v>1790</v>
      </c>
      <c r="L52" s="231"/>
      <c r="M52" s="260">
        <v>1408</v>
      </c>
      <c r="N52" s="260"/>
      <c r="O52" s="260">
        <v>382</v>
      </c>
      <c r="P52" s="231"/>
      <c r="Q52" s="260">
        <v>151</v>
      </c>
    </row>
    <row r="53" spans="1:17" ht="5.0999999999999996" customHeight="1">
      <c r="A53" s="232"/>
      <c r="B53" s="232"/>
      <c r="C53" s="233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1:17" ht="12.95" customHeight="1">
      <c r="A54" s="214" t="s">
        <v>63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</row>
    <row r="55" spans="1:17" ht="12.75" customHeight="1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</row>
    <row r="56" spans="1:17" ht="12.75" customHeight="1">
      <c r="A56" s="21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</row>
    <row r="57" spans="1:17" ht="12.75" customHeight="1">
      <c r="A57" s="21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</row>
    <row r="58" spans="1:17" ht="12.75" customHeight="1">
      <c r="A58" s="21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</row>
    <row r="59" spans="1:17" ht="12.75" customHeight="1">
      <c r="A59" s="214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</row>
    <row r="60" spans="1:17" ht="12.95" customHeight="1">
      <c r="A60" s="252"/>
      <c r="B60" s="253"/>
      <c r="C60" s="253"/>
      <c r="D60" s="253"/>
      <c r="E60" s="253"/>
      <c r="F60" s="253"/>
      <c r="G60" s="214"/>
      <c r="H60" s="254" t="s">
        <v>159</v>
      </c>
      <c r="I60" s="214"/>
      <c r="J60" s="214"/>
      <c r="K60" s="214"/>
      <c r="L60" s="214"/>
      <c r="M60" s="214"/>
      <c r="N60" s="214"/>
      <c r="O60" s="214"/>
      <c r="P60" s="214"/>
      <c r="Q60" s="214"/>
    </row>
    <row r="61" spans="1:17">
      <c r="A61" s="285" t="s">
        <v>83</v>
      </c>
      <c r="B61" s="286"/>
      <c r="C61" s="286"/>
      <c r="D61" s="286"/>
      <c r="E61" s="286"/>
      <c r="F61" s="287"/>
      <c r="G61" s="214"/>
      <c r="H61" s="405" t="s">
        <v>84</v>
      </c>
      <c r="I61" s="406"/>
      <c r="J61" s="406" t="s">
        <v>85</v>
      </c>
      <c r="K61" s="406"/>
      <c r="L61" s="406" t="s">
        <v>86</v>
      </c>
      <c r="M61" s="406"/>
      <c r="N61" s="406" t="s">
        <v>77</v>
      </c>
      <c r="O61" s="406"/>
      <c r="P61" s="406" t="s">
        <v>78</v>
      </c>
      <c r="Q61" s="407"/>
    </row>
    <row r="62" spans="1:17" ht="3" customHeight="1">
      <c r="A62" s="288"/>
      <c r="B62" s="404"/>
      <c r="C62" s="404"/>
      <c r="D62" s="404"/>
      <c r="E62" s="404"/>
      <c r="F62" s="290"/>
      <c r="G62" s="214"/>
      <c r="H62" s="214"/>
      <c r="I62" s="224"/>
      <c r="J62" s="214"/>
      <c r="K62" s="214"/>
      <c r="L62" s="214"/>
      <c r="M62" s="214"/>
      <c r="N62" s="214"/>
      <c r="O62" s="214"/>
      <c r="P62" s="214"/>
      <c r="Q62" s="214"/>
    </row>
    <row r="63" spans="1:17" ht="12.95" customHeight="1">
      <c r="A63" s="288"/>
      <c r="B63" s="404"/>
      <c r="C63" s="404"/>
      <c r="D63" s="404"/>
      <c r="E63" s="404"/>
      <c r="F63" s="290"/>
      <c r="G63" s="214"/>
      <c r="H63" s="214" t="s">
        <v>87</v>
      </c>
      <c r="I63" s="225"/>
      <c r="J63" s="408">
        <v>246995</v>
      </c>
      <c r="K63" s="403"/>
      <c r="L63" s="403">
        <v>458163</v>
      </c>
      <c r="M63" s="403"/>
      <c r="N63" s="403">
        <v>222477</v>
      </c>
      <c r="O63" s="403"/>
      <c r="P63" s="403">
        <v>235686</v>
      </c>
      <c r="Q63" s="403"/>
    </row>
    <row r="64" spans="1:17" ht="15" customHeight="1">
      <c r="A64" s="268" t="s">
        <v>88</v>
      </c>
      <c r="B64" s="271"/>
      <c r="C64" s="271"/>
      <c r="D64" s="271"/>
      <c r="E64" s="271"/>
      <c r="F64" s="270"/>
      <c r="G64" s="214"/>
      <c r="H64" s="229" t="s">
        <v>89</v>
      </c>
      <c r="I64" s="251"/>
      <c r="J64" s="229"/>
      <c r="K64" s="261">
        <v>31118</v>
      </c>
      <c r="L64" s="402">
        <v>51946</v>
      </c>
      <c r="M64" s="402"/>
      <c r="N64" s="229"/>
      <c r="O64" s="261">
        <v>26132</v>
      </c>
      <c r="P64" s="229"/>
      <c r="Q64" s="261">
        <v>25814</v>
      </c>
    </row>
    <row r="65" spans="1:17" ht="12.95" customHeight="1">
      <c r="A65" s="268"/>
      <c r="B65" s="271"/>
      <c r="C65" s="271"/>
      <c r="D65" s="271"/>
      <c r="E65" s="271"/>
      <c r="F65" s="270"/>
      <c r="G65" s="214"/>
      <c r="H65" s="214" t="s">
        <v>90</v>
      </c>
      <c r="I65" s="225"/>
      <c r="J65" s="214"/>
      <c r="K65" s="259">
        <v>40090</v>
      </c>
      <c r="L65" s="403">
        <v>74433</v>
      </c>
      <c r="M65" s="403"/>
      <c r="N65" s="214"/>
      <c r="O65" s="259">
        <v>36152</v>
      </c>
      <c r="P65" s="214"/>
      <c r="Q65" s="259">
        <v>38281</v>
      </c>
    </row>
    <row r="66" spans="1:17" ht="12.95" customHeight="1">
      <c r="A66" s="268"/>
      <c r="B66" s="271"/>
      <c r="C66" s="271"/>
      <c r="D66" s="271"/>
      <c r="E66" s="271"/>
      <c r="F66" s="270"/>
      <c r="G66" s="214"/>
      <c r="H66" s="229" t="s">
        <v>91</v>
      </c>
      <c r="I66" s="251"/>
      <c r="J66" s="229"/>
      <c r="K66" s="261">
        <v>27900</v>
      </c>
      <c r="L66" s="402">
        <v>50542</v>
      </c>
      <c r="M66" s="402"/>
      <c r="N66" s="229"/>
      <c r="O66" s="261">
        <v>24939</v>
      </c>
      <c r="P66" s="229"/>
      <c r="Q66" s="261">
        <v>25603</v>
      </c>
    </row>
    <row r="67" spans="1:17" ht="12.95" customHeight="1">
      <c r="A67" s="268"/>
      <c r="B67" s="271"/>
      <c r="C67" s="271"/>
      <c r="D67" s="271"/>
      <c r="E67" s="271"/>
      <c r="F67" s="270"/>
      <c r="G67" s="214"/>
      <c r="H67" s="214" t="s">
        <v>92</v>
      </c>
      <c r="I67" s="225"/>
      <c r="J67" s="214"/>
      <c r="K67" s="259">
        <v>58230</v>
      </c>
      <c r="L67" s="403">
        <v>107447</v>
      </c>
      <c r="M67" s="403"/>
      <c r="N67" s="214"/>
      <c r="O67" s="259">
        <v>51580</v>
      </c>
      <c r="P67" s="214"/>
      <c r="Q67" s="259">
        <v>55867</v>
      </c>
    </row>
    <row r="68" spans="1:17" ht="12.95" customHeight="1">
      <c r="A68" s="268"/>
      <c r="B68" s="271"/>
      <c r="C68" s="271"/>
      <c r="D68" s="271"/>
      <c r="E68" s="271"/>
      <c r="F68" s="270"/>
      <c r="G68" s="214"/>
      <c r="H68" s="229" t="s">
        <v>93</v>
      </c>
      <c r="I68" s="251"/>
      <c r="J68" s="229"/>
      <c r="K68" s="261">
        <v>38356</v>
      </c>
      <c r="L68" s="402">
        <v>74929</v>
      </c>
      <c r="M68" s="402"/>
      <c r="N68" s="229"/>
      <c r="O68" s="261">
        <v>35409</v>
      </c>
      <c r="P68" s="229"/>
      <c r="Q68" s="261">
        <v>39520</v>
      </c>
    </row>
    <row r="69" spans="1:17" ht="12.95" customHeight="1">
      <c r="A69" s="268"/>
      <c r="B69" s="271"/>
      <c r="C69" s="271"/>
      <c r="D69" s="271"/>
      <c r="E69" s="271"/>
      <c r="F69" s="270"/>
      <c r="G69" s="214"/>
      <c r="H69" s="214" t="s">
        <v>94</v>
      </c>
      <c r="I69" s="225"/>
      <c r="J69" s="214"/>
      <c r="K69" s="259">
        <v>51301</v>
      </c>
      <c r="L69" s="403">
        <v>98866</v>
      </c>
      <c r="M69" s="403"/>
      <c r="N69" s="214"/>
      <c r="O69" s="259">
        <v>48265</v>
      </c>
      <c r="P69" s="214"/>
      <c r="Q69" s="259">
        <v>50601</v>
      </c>
    </row>
    <row r="70" spans="1:17" ht="3" customHeight="1">
      <c r="A70" s="268"/>
      <c r="B70" s="271"/>
      <c r="C70" s="271"/>
      <c r="D70" s="271"/>
      <c r="E70" s="271"/>
      <c r="F70" s="270"/>
      <c r="G70" s="214"/>
      <c r="H70" s="214"/>
      <c r="I70" s="225"/>
      <c r="J70" s="214"/>
      <c r="K70" s="214"/>
      <c r="L70" s="214"/>
      <c r="M70" s="214"/>
      <c r="N70" s="214"/>
      <c r="O70" s="214"/>
      <c r="P70" s="214"/>
      <c r="Q70" s="214"/>
    </row>
    <row r="71" spans="1:17" ht="11.1" customHeight="1">
      <c r="A71" s="268"/>
      <c r="B71" s="271"/>
      <c r="C71" s="271"/>
      <c r="D71" s="271"/>
      <c r="E71" s="271"/>
      <c r="F71" s="270"/>
      <c r="G71" s="214"/>
      <c r="H71" s="214"/>
      <c r="I71" s="225"/>
      <c r="J71" s="214"/>
      <c r="K71" s="214"/>
      <c r="L71" s="214"/>
      <c r="M71" s="255" t="s">
        <v>160</v>
      </c>
      <c r="N71" s="214"/>
      <c r="O71" s="214"/>
      <c r="P71" s="214"/>
      <c r="Q71" s="214"/>
    </row>
    <row r="72" spans="1:17" ht="12.95" customHeight="1">
      <c r="A72" s="268"/>
      <c r="B72" s="271"/>
      <c r="C72" s="271"/>
      <c r="D72" s="271"/>
      <c r="E72" s="271"/>
      <c r="F72" s="270"/>
      <c r="G72" s="214"/>
      <c r="H72" s="214" t="s">
        <v>96</v>
      </c>
      <c r="I72" s="225"/>
      <c r="J72" s="214"/>
      <c r="K72" s="259" t="s">
        <v>161</v>
      </c>
      <c r="L72" s="214"/>
      <c r="M72" s="259">
        <v>15486</v>
      </c>
      <c r="N72" s="214"/>
      <c r="O72" s="259">
        <v>8142</v>
      </c>
      <c r="P72" s="214"/>
      <c r="Q72" s="259">
        <v>7344</v>
      </c>
    </row>
    <row r="73" spans="1:17" ht="3" customHeight="1">
      <c r="A73" s="272"/>
      <c r="B73" s="273"/>
      <c r="C73" s="273"/>
      <c r="D73" s="273"/>
      <c r="E73" s="273"/>
      <c r="F73" s="274"/>
      <c r="G73" s="214"/>
      <c r="H73" s="232"/>
      <c r="I73" s="233"/>
      <c r="J73" s="232"/>
      <c r="K73" s="232"/>
      <c r="L73" s="232"/>
      <c r="M73" s="232"/>
      <c r="N73" s="232"/>
      <c r="O73" s="232"/>
      <c r="P73" s="232"/>
      <c r="Q73" s="232"/>
    </row>
    <row r="74" spans="1:17">
      <c r="A74" s="256"/>
      <c r="B74" s="256"/>
      <c r="C74" s="256"/>
      <c r="D74" s="256"/>
      <c r="E74" s="256"/>
      <c r="F74" s="256"/>
    </row>
  </sheetData>
  <mergeCells count="109">
    <mergeCell ref="N61:O61"/>
    <mergeCell ref="A47:C47"/>
    <mergeCell ref="H47:I47"/>
    <mergeCell ref="N47:O47"/>
    <mergeCell ref="P61:Q61"/>
    <mergeCell ref="J63:K63"/>
    <mergeCell ref="L63:M63"/>
    <mergeCell ref="N63:O63"/>
    <mergeCell ref="P63:Q63"/>
    <mergeCell ref="A64:F73"/>
    <mergeCell ref="L64:M64"/>
    <mergeCell ref="L65:M65"/>
    <mergeCell ref="L66:M66"/>
    <mergeCell ref="L67:M67"/>
    <mergeCell ref="L68:M68"/>
    <mergeCell ref="L69:M69"/>
    <mergeCell ref="M27:N28"/>
    <mergeCell ref="K27:L28"/>
    <mergeCell ref="E27:F27"/>
    <mergeCell ref="E28:F28"/>
    <mergeCell ref="A61:F63"/>
    <mergeCell ref="H61:I61"/>
    <mergeCell ref="J61:K61"/>
    <mergeCell ref="L61:M61"/>
    <mergeCell ref="A46:C46"/>
    <mergeCell ref="H46:I46"/>
    <mergeCell ref="N46:O46"/>
    <mergeCell ref="P46:Q46"/>
    <mergeCell ref="A42:C43"/>
    <mergeCell ref="D42:E43"/>
    <mergeCell ref="F42:G43"/>
    <mergeCell ref="H42:I42"/>
    <mergeCell ref="J42:K43"/>
    <mergeCell ref="L42:M43"/>
    <mergeCell ref="P47:Q47"/>
    <mergeCell ref="H48:I48"/>
    <mergeCell ref="N48:O48"/>
    <mergeCell ref="P48:Q48"/>
    <mergeCell ref="N42:O42"/>
    <mergeCell ref="P42:Q42"/>
    <mergeCell ref="C35:D35"/>
    <mergeCell ref="G35:H35"/>
    <mergeCell ref="C36:D36"/>
    <mergeCell ref="G36:H36"/>
    <mergeCell ref="C31:D31"/>
    <mergeCell ref="G31:H31"/>
    <mergeCell ref="C32:D32"/>
    <mergeCell ref="G32:H32"/>
    <mergeCell ref="C33:D33"/>
    <mergeCell ref="G33:H33"/>
    <mergeCell ref="A26:B28"/>
    <mergeCell ref="C26:D28"/>
    <mergeCell ref="G26:H28"/>
    <mergeCell ref="I27:J27"/>
    <mergeCell ref="C34:D34"/>
    <mergeCell ref="G34:H34"/>
    <mergeCell ref="O27:P28"/>
    <mergeCell ref="I28:J28"/>
    <mergeCell ref="C30:D30"/>
    <mergeCell ref="G30:H30"/>
    <mergeCell ref="I30:J30"/>
    <mergeCell ref="K30:L30"/>
    <mergeCell ref="M30:N30"/>
    <mergeCell ref="D14:E14"/>
    <mergeCell ref="F14:G14"/>
    <mergeCell ref="H14:I14"/>
    <mergeCell ref="J14:K14"/>
    <mergeCell ref="L14:M14"/>
    <mergeCell ref="N14:O14"/>
    <mergeCell ref="F15:G15"/>
    <mergeCell ref="J15:K15"/>
    <mergeCell ref="D16:E16"/>
    <mergeCell ref="H16:I16"/>
    <mergeCell ref="L16:M16"/>
    <mergeCell ref="N16:O16"/>
    <mergeCell ref="P13:Q13"/>
    <mergeCell ref="D17:E17"/>
    <mergeCell ref="H17:I17"/>
    <mergeCell ref="L17:M17"/>
    <mergeCell ref="N17:O17"/>
    <mergeCell ref="D18:E18"/>
    <mergeCell ref="H18:I18"/>
    <mergeCell ref="L18:M18"/>
    <mergeCell ref="N18:O18"/>
    <mergeCell ref="P14:Q14"/>
    <mergeCell ref="L12:M12"/>
    <mergeCell ref="N12:O12"/>
    <mergeCell ref="P12:Q12"/>
    <mergeCell ref="F3:L5"/>
    <mergeCell ref="D13:E13"/>
    <mergeCell ref="F13:G13"/>
    <mergeCell ref="H13:I13"/>
    <mergeCell ref="J13:K13"/>
    <mergeCell ref="L13:M13"/>
    <mergeCell ref="N13:O13"/>
    <mergeCell ref="N2:Q4"/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D12:E12"/>
    <mergeCell ref="F12:G12"/>
    <mergeCell ref="H12:I12"/>
    <mergeCell ref="J12:K12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3EE74-AA5B-4427-AF68-CCFD56A275C4}">
  <dimension ref="A1:R74"/>
  <sheetViews>
    <sheetView view="pageBreakPreview" zoomScaleNormal="100" zoomScaleSheetLayoutView="100" workbookViewId="0"/>
  </sheetViews>
  <sheetFormatPr defaultRowHeight="13.5"/>
  <cols>
    <col min="1" max="1" width="8.125" style="215" customWidth="1"/>
    <col min="2" max="2" width="5.375" style="215" customWidth="1"/>
    <col min="3" max="16" width="5.875" style="215" customWidth="1"/>
    <col min="17" max="17" width="7.25" style="215" customWidth="1"/>
    <col min="18" max="16384" width="9" style="215"/>
  </cols>
  <sheetData>
    <row r="1" spans="1:17" ht="1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ht="17.25" customHeight="1">
      <c r="A2" s="214"/>
      <c r="B2" s="214"/>
      <c r="C2" s="214"/>
      <c r="D2" s="214"/>
      <c r="E2" s="214"/>
      <c r="F2" s="214"/>
      <c r="G2" s="214"/>
      <c r="H2" s="214"/>
      <c r="I2" s="216" t="s">
        <v>162</v>
      </c>
      <c r="J2" s="214"/>
      <c r="K2" s="214"/>
      <c r="L2" s="214"/>
      <c r="M2" s="214"/>
      <c r="N2" s="431" t="s">
        <v>174</v>
      </c>
      <c r="O2" s="432"/>
      <c r="P2" s="432"/>
      <c r="Q2" s="433"/>
    </row>
    <row r="3" spans="1:17" ht="12" customHeight="1">
      <c r="A3" s="214"/>
      <c r="B3" s="214"/>
      <c r="C3" s="214"/>
      <c r="D3" s="214"/>
      <c r="E3" s="214" t="s">
        <v>2</v>
      </c>
      <c r="F3" s="440" t="s">
        <v>173</v>
      </c>
      <c r="G3" s="440"/>
      <c r="H3" s="440"/>
      <c r="I3" s="440"/>
      <c r="J3" s="440"/>
      <c r="K3" s="440"/>
      <c r="L3" s="440"/>
      <c r="M3" s="214"/>
      <c r="N3" s="434"/>
      <c r="O3" s="435"/>
      <c r="P3" s="435"/>
      <c r="Q3" s="436"/>
    </row>
    <row r="4" spans="1:17" ht="12" customHeight="1">
      <c r="A4" s="214"/>
      <c r="B4" s="214"/>
      <c r="C4" s="214"/>
      <c r="D4" s="214"/>
      <c r="E4" s="214" t="s">
        <v>3</v>
      </c>
      <c r="F4" s="440"/>
      <c r="G4" s="440"/>
      <c r="H4" s="440"/>
      <c r="I4" s="440"/>
      <c r="J4" s="440"/>
      <c r="K4" s="440"/>
      <c r="L4" s="440"/>
      <c r="M4" s="214"/>
      <c r="N4" s="437"/>
      <c r="O4" s="438"/>
      <c r="P4" s="438"/>
      <c r="Q4" s="439"/>
    </row>
    <row r="5" spans="1:17" ht="12" customHeight="1">
      <c r="A5" s="214"/>
      <c r="B5" s="214"/>
      <c r="C5" s="214"/>
      <c r="D5" s="214"/>
      <c r="E5" s="214"/>
      <c r="F5" s="440"/>
      <c r="G5" s="440"/>
      <c r="H5" s="440"/>
      <c r="I5" s="440"/>
      <c r="J5" s="440"/>
      <c r="K5" s="440"/>
      <c r="L5" s="440"/>
      <c r="M5" s="214"/>
      <c r="N5" s="258"/>
      <c r="O5" s="258"/>
      <c r="P5" s="258"/>
      <c r="Q5" s="258"/>
    </row>
    <row r="6" spans="1:17" ht="12" customHeight="1">
      <c r="A6" s="214"/>
      <c r="B6" s="214"/>
      <c r="C6" s="214"/>
      <c r="D6" s="214"/>
      <c r="E6" s="214"/>
      <c r="F6" s="4"/>
      <c r="G6" s="4"/>
      <c r="H6" s="4"/>
      <c r="I6" s="4"/>
      <c r="J6" s="4"/>
      <c r="K6" s="4"/>
      <c r="L6" s="4"/>
      <c r="M6" s="214"/>
      <c r="N6" s="258"/>
      <c r="O6" s="258"/>
      <c r="P6" s="258"/>
      <c r="Q6" s="258"/>
    </row>
    <row r="7" spans="1:17">
      <c r="A7" s="217" t="s">
        <v>4</v>
      </c>
      <c r="B7" s="217"/>
      <c r="C7" s="214"/>
      <c r="D7" s="214"/>
      <c r="E7" s="214"/>
      <c r="F7" s="6"/>
      <c r="G7" s="6"/>
      <c r="H7" s="6"/>
      <c r="I7" s="6"/>
      <c r="J7" s="6"/>
      <c r="K7" s="6"/>
      <c r="L7" s="6"/>
      <c r="M7" s="214"/>
      <c r="N7" s="214"/>
      <c r="O7" s="214"/>
      <c r="P7" s="214"/>
      <c r="Q7" s="218" t="s">
        <v>5</v>
      </c>
    </row>
    <row r="8" spans="1:17" ht="15.95" customHeight="1">
      <c r="A8" s="411" t="s">
        <v>6</v>
      </c>
      <c r="B8" s="411"/>
      <c r="C8" s="412"/>
      <c r="D8" s="410" t="s">
        <v>7</v>
      </c>
      <c r="E8" s="411"/>
      <c r="F8" s="219"/>
      <c r="G8" s="220"/>
      <c r="H8" s="410" t="s">
        <v>8</v>
      </c>
      <c r="I8" s="411"/>
      <c r="J8" s="219"/>
      <c r="K8" s="219"/>
      <c r="L8" s="219"/>
      <c r="M8" s="219"/>
      <c r="N8" s="219"/>
      <c r="O8" s="220"/>
      <c r="P8" s="221" t="s">
        <v>9</v>
      </c>
      <c r="Q8" s="219"/>
    </row>
    <row r="9" spans="1:17" ht="12.95" customHeight="1">
      <c r="A9" s="413"/>
      <c r="B9" s="413"/>
      <c r="C9" s="414"/>
      <c r="D9" s="415"/>
      <c r="E9" s="413"/>
      <c r="F9" s="422" t="s">
        <v>10</v>
      </c>
      <c r="G9" s="423"/>
      <c r="H9" s="415"/>
      <c r="I9" s="413"/>
      <c r="J9" s="422" t="s">
        <v>11</v>
      </c>
      <c r="K9" s="423"/>
      <c r="L9" s="422" t="s">
        <v>12</v>
      </c>
      <c r="M9" s="423"/>
      <c r="N9" s="422" t="s">
        <v>13</v>
      </c>
      <c r="O9" s="423"/>
      <c r="P9" s="222"/>
      <c r="Q9" s="223" t="s">
        <v>14</v>
      </c>
    </row>
    <row r="10" spans="1:17" ht="5.0999999999999996" customHeight="1">
      <c r="A10" s="214"/>
      <c r="B10" s="214"/>
      <c r="C10" s="22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</row>
    <row r="11" spans="1:17" ht="12" customHeight="1">
      <c r="A11" s="214"/>
      <c r="B11" s="214"/>
      <c r="C11" s="225"/>
      <c r="D11" s="214"/>
      <c r="E11" s="214"/>
      <c r="F11" s="427" t="s">
        <v>15</v>
      </c>
      <c r="G11" s="427"/>
      <c r="H11" s="214"/>
      <c r="I11" s="214"/>
      <c r="J11" s="427" t="s">
        <v>15</v>
      </c>
      <c r="K11" s="427"/>
      <c r="L11" s="214"/>
      <c r="M11" s="214"/>
      <c r="N11" s="214"/>
      <c r="O11" s="214"/>
      <c r="P11" s="214"/>
      <c r="Q11" s="214"/>
    </row>
    <row r="12" spans="1:17" ht="12.95" customHeight="1">
      <c r="A12" s="16" t="s">
        <v>18</v>
      </c>
      <c r="B12" s="17" t="s">
        <v>17</v>
      </c>
      <c r="C12" s="18"/>
      <c r="D12" s="312">
        <v>223922</v>
      </c>
      <c r="E12" s="312"/>
      <c r="F12" s="312">
        <v>1715</v>
      </c>
      <c r="G12" s="429"/>
      <c r="H12" s="312">
        <v>455469</v>
      </c>
      <c r="I12" s="312"/>
      <c r="J12" s="312">
        <v>-1253</v>
      </c>
      <c r="K12" s="430"/>
      <c r="L12" s="312">
        <v>219869</v>
      </c>
      <c r="M12" s="312"/>
      <c r="N12" s="312">
        <v>235600</v>
      </c>
      <c r="O12" s="312"/>
      <c r="P12" s="298">
        <f>H12/50.71</f>
        <v>8981.8379017945172</v>
      </c>
      <c r="Q12" s="298"/>
    </row>
    <row r="13" spans="1:17" ht="12.95" customHeight="1">
      <c r="A13" s="226" t="s">
        <v>19</v>
      </c>
      <c r="B13" s="20" t="s">
        <v>17</v>
      </c>
      <c r="C13" s="227"/>
      <c r="D13" s="403">
        <v>226044</v>
      </c>
      <c r="E13" s="403"/>
      <c r="F13" s="424">
        <v>2122</v>
      </c>
      <c r="G13" s="424"/>
      <c r="H13" s="403">
        <v>454620</v>
      </c>
      <c r="I13" s="403"/>
      <c r="J13" s="424">
        <v>-849</v>
      </c>
      <c r="K13" s="424"/>
      <c r="L13" s="403">
        <v>219362</v>
      </c>
      <c r="M13" s="403"/>
      <c r="N13" s="403">
        <v>235258</v>
      </c>
      <c r="O13" s="403"/>
      <c r="P13" s="424">
        <f>H13/50.71</f>
        <v>8965.0956418852293</v>
      </c>
      <c r="Q13" s="424"/>
    </row>
    <row r="14" spans="1:17" ht="12.95" customHeight="1">
      <c r="A14" s="22" t="s">
        <v>24</v>
      </c>
      <c r="B14" s="23" t="s">
        <v>17</v>
      </c>
      <c r="C14" s="18"/>
      <c r="D14" s="402">
        <v>228493</v>
      </c>
      <c r="E14" s="402"/>
      <c r="F14" s="426">
        <v>2449</v>
      </c>
      <c r="G14" s="426"/>
      <c r="H14" s="402">
        <v>454082</v>
      </c>
      <c r="I14" s="402"/>
      <c r="J14" s="426">
        <v>-538</v>
      </c>
      <c r="K14" s="426"/>
      <c r="L14" s="402">
        <v>219108</v>
      </c>
      <c r="M14" s="402"/>
      <c r="N14" s="402">
        <v>234974</v>
      </c>
      <c r="O14" s="402"/>
      <c r="P14" s="426">
        <f>H14/50.7</f>
        <v>8956.2524654832341</v>
      </c>
      <c r="Q14" s="426"/>
    </row>
    <row r="15" spans="1:17" ht="15" customHeight="1">
      <c r="A15" s="214"/>
      <c r="B15" s="214"/>
      <c r="C15" s="225"/>
      <c r="D15" s="214"/>
      <c r="E15" s="214"/>
      <c r="F15" s="427" t="s">
        <v>20</v>
      </c>
      <c r="G15" s="427"/>
      <c r="H15" s="214"/>
      <c r="I15" s="214"/>
      <c r="J15" s="427" t="s">
        <v>20</v>
      </c>
      <c r="K15" s="427"/>
      <c r="L15" s="214"/>
      <c r="M15" s="214"/>
      <c r="N15" s="214"/>
      <c r="O15" s="214"/>
      <c r="P15" s="214"/>
      <c r="Q15" s="214"/>
    </row>
    <row r="16" spans="1:17" ht="12.95" customHeight="1">
      <c r="A16" s="228" t="s">
        <v>24</v>
      </c>
      <c r="B16" s="228" t="s">
        <v>156</v>
      </c>
      <c r="C16" s="25"/>
      <c r="D16" s="428">
        <v>230589</v>
      </c>
      <c r="E16" s="416"/>
      <c r="F16" s="229"/>
      <c r="G16" s="261">
        <v>138</v>
      </c>
      <c r="H16" s="402">
        <v>454586</v>
      </c>
      <c r="I16" s="402"/>
      <c r="J16" s="229"/>
      <c r="K16" s="261">
        <v>173</v>
      </c>
      <c r="L16" s="416">
        <v>219478</v>
      </c>
      <c r="M16" s="416"/>
      <c r="N16" s="416">
        <v>235108</v>
      </c>
      <c r="O16" s="416"/>
      <c r="P16" s="229"/>
      <c r="Q16" s="261">
        <f>H16/50.7</f>
        <v>8966.1932938856007</v>
      </c>
    </row>
    <row r="17" spans="1:18" ht="12.95" customHeight="1">
      <c r="A17" s="218"/>
      <c r="B17" s="218" t="s">
        <v>59</v>
      </c>
      <c r="C17" s="227" t="s">
        <v>172</v>
      </c>
      <c r="D17" s="408">
        <v>229703</v>
      </c>
      <c r="E17" s="403"/>
      <c r="F17" s="214"/>
      <c r="G17" s="259">
        <v>-886</v>
      </c>
      <c r="H17" s="403">
        <v>457162</v>
      </c>
      <c r="I17" s="403"/>
      <c r="J17" s="214"/>
      <c r="K17" s="259">
        <v>2576</v>
      </c>
      <c r="L17" s="403">
        <v>218672</v>
      </c>
      <c r="M17" s="403"/>
      <c r="N17" s="403">
        <v>238490</v>
      </c>
      <c r="O17" s="403"/>
      <c r="P17" s="214"/>
      <c r="Q17" s="259">
        <f>H17/50.7</f>
        <v>9017.001972386588</v>
      </c>
    </row>
    <row r="18" spans="1:18" ht="12.95" customHeight="1">
      <c r="A18" s="230"/>
      <c r="B18" s="230" t="s">
        <v>61</v>
      </c>
      <c r="C18" s="18"/>
      <c r="D18" s="425">
        <v>229821</v>
      </c>
      <c r="E18" s="402"/>
      <c r="F18" s="231"/>
      <c r="G18" s="260">
        <v>118</v>
      </c>
      <c r="H18" s="402">
        <v>457210</v>
      </c>
      <c r="I18" s="402"/>
      <c r="J18" s="260"/>
      <c r="K18" s="260">
        <v>48</v>
      </c>
      <c r="L18" s="402">
        <v>218708</v>
      </c>
      <c r="M18" s="402"/>
      <c r="N18" s="402">
        <v>238502</v>
      </c>
      <c r="O18" s="402"/>
      <c r="P18" s="260"/>
      <c r="Q18" s="260">
        <f>H18/50.7</f>
        <v>9017.9487179487169</v>
      </c>
    </row>
    <row r="19" spans="1:18" ht="5.0999999999999996" customHeight="1">
      <c r="A19" s="232"/>
      <c r="B19" s="232"/>
      <c r="C19" s="233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8" ht="12" customHeight="1">
      <c r="A20" s="37" t="s">
        <v>26</v>
      </c>
      <c r="B20" s="23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</row>
    <row r="21" spans="1:18" ht="12" customHeight="1">
      <c r="A21" s="37" t="s">
        <v>171</v>
      </c>
      <c r="B21" s="23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</row>
    <row r="22" spans="1:18" ht="12.95" customHeight="1">
      <c r="A22" s="214" t="s">
        <v>170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</row>
    <row r="23" spans="1:18" ht="12" customHeight="1">
      <c r="A23" s="37"/>
      <c r="B23" s="23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</row>
    <row r="24" spans="1:18" ht="12.95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</row>
    <row r="25" spans="1:18">
      <c r="A25" s="217" t="s">
        <v>27</v>
      </c>
      <c r="B25" s="217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35" t="s">
        <v>163</v>
      </c>
      <c r="P25" s="214"/>
      <c r="Q25" s="218"/>
    </row>
    <row r="26" spans="1:18" ht="5.0999999999999996" customHeight="1">
      <c r="A26" s="411" t="s">
        <v>29</v>
      </c>
      <c r="B26" s="417"/>
      <c r="C26" s="410" t="s">
        <v>7</v>
      </c>
      <c r="D26" s="411"/>
      <c r="E26" s="219"/>
      <c r="F26" s="220"/>
      <c r="G26" s="410" t="s">
        <v>8</v>
      </c>
      <c r="H26" s="411"/>
      <c r="I26" s="219"/>
      <c r="J26" s="219"/>
      <c r="K26" s="219"/>
      <c r="L26" s="219"/>
      <c r="M26" s="219"/>
      <c r="N26" s="220"/>
      <c r="O26" s="236"/>
      <c r="P26" s="219"/>
    </row>
    <row r="27" spans="1:18" ht="13.5" customHeight="1">
      <c r="A27" s="418"/>
      <c r="B27" s="419"/>
      <c r="C27" s="421"/>
      <c r="D27" s="418"/>
      <c r="E27" s="422" t="s">
        <v>31</v>
      </c>
      <c r="F27" s="423"/>
      <c r="G27" s="421"/>
      <c r="H27" s="418"/>
      <c r="I27" s="422" t="s">
        <v>31</v>
      </c>
      <c r="J27" s="423"/>
      <c r="K27" s="410" t="s">
        <v>32</v>
      </c>
      <c r="L27" s="412"/>
      <c r="M27" s="410" t="s">
        <v>33</v>
      </c>
      <c r="N27" s="412"/>
      <c r="O27" s="421" t="s">
        <v>34</v>
      </c>
      <c r="P27" s="418"/>
    </row>
    <row r="28" spans="1:18" ht="24" customHeight="1">
      <c r="A28" s="413"/>
      <c r="B28" s="420"/>
      <c r="C28" s="415"/>
      <c r="D28" s="413"/>
      <c r="E28" s="422" t="s">
        <v>11</v>
      </c>
      <c r="F28" s="423"/>
      <c r="G28" s="415"/>
      <c r="H28" s="413"/>
      <c r="I28" s="422" t="s">
        <v>11</v>
      </c>
      <c r="J28" s="423"/>
      <c r="K28" s="415"/>
      <c r="L28" s="414"/>
      <c r="M28" s="415"/>
      <c r="N28" s="414"/>
      <c r="O28" s="415"/>
      <c r="P28" s="413"/>
    </row>
    <row r="29" spans="1:18" ht="5.0999999999999996" customHeight="1">
      <c r="A29" s="237"/>
      <c r="B29" s="22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</row>
    <row r="30" spans="1:18" ht="12.95" customHeight="1">
      <c r="A30" s="238" t="s">
        <v>38</v>
      </c>
      <c r="B30" s="239"/>
      <c r="C30" s="403">
        <v>229821</v>
      </c>
      <c r="D30" s="403"/>
      <c r="E30" s="240"/>
      <c r="F30" s="259">
        <v>118</v>
      </c>
      <c r="G30" s="403">
        <v>457210</v>
      </c>
      <c r="H30" s="403"/>
      <c r="I30" s="403">
        <v>48</v>
      </c>
      <c r="J30" s="403"/>
      <c r="K30" s="403">
        <v>218708</v>
      </c>
      <c r="L30" s="403"/>
      <c r="M30" s="403">
        <v>238502</v>
      </c>
      <c r="N30" s="403"/>
      <c r="O30" s="259"/>
      <c r="P30" s="259">
        <f>G30/50.7</f>
        <v>9017.9487179487169</v>
      </c>
      <c r="R30" s="215">
        <v>50.7</v>
      </c>
    </row>
    <row r="31" spans="1:18" ht="15" customHeight="1">
      <c r="A31" s="241" t="s">
        <v>39</v>
      </c>
      <c r="B31" s="242"/>
      <c r="C31" s="416"/>
      <c r="D31" s="416"/>
      <c r="E31" s="243"/>
      <c r="F31" s="261"/>
      <c r="G31" s="416"/>
      <c r="H31" s="416"/>
      <c r="I31" s="261"/>
      <c r="J31" s="261"/>
      <c r="K31" s="261"/>
      <c r="L31" s="261"/>
      <c r="M31" s="261"/>
      <c r="N31" s="261"/>
      <c r="O31" s="261"/>
      <c r="P31" s="261"/>
      <c r="R31" s="215">
        <v>9.3640000000000008</v>
      </c>
    </row>
    <row r="32" spans="1:18" ht="12.95" customHeight="1">
      <c r="A32" s="238" t="s">
        <v>40</v>
      </c>
      <c r="B32" s="239"/>
      <c r="C32" s="403"/>
      <c r="D32" s="403"/>
      <c r="E32" s="240"/>
      <c r="F32" s="259"/>
      <c r="G32" s="403"/>
      <c r="H32" s="403"/>
      <c r="I32" s="259"/>
      <c r="J32" s="259"/>
      <c r="K32" s="259"/>
      <c r="L32" s="259"/>
      <c r="M32" s="259"/>
      <c r="N32" s="259"/>
      <c r="O32" s="259"/>
      <c r="P32" s="259"/>
      <c r="R32" s="215">
        <v>8.5649999999999995</v>
      </c>
    </row>
    <row r="33" spans="1:18" ht="12.95" customHeight="1">
      <c r="A33" s="241" t="s">
        <v>41</v>
      </c>
      <c r="B33" s="242"/>
      <c r="C33" s="416"/>
      <c r="D33" s="416"/>
      <c r="E33" s="243"/>
      <c r="F33" s="261"/>
      <c r="G33" s="416"/>
      <c r="H33" s="416"/>
      <c r="I33" s="261"/>
      <c r="J33" s="261"/>
      <c r="K33" s="261"/>
      <c r="L33" s="261"/>
      <c r="M33" s="261"/>
      <c r="N33" s="261"/>
      <c r="O33" s="261"/>
      <c r="P33" s="261"/>
      <c r="R33" s="215">
        <v>9.1020000000000003</v>
      </c>
    </row>
    <row r="34" spans="1:18" ht="12.95" customHeight="1">
      <c r="A34" s="238" t="s">
        <v>42</v>
      </c>
      <c r="B34" s="239"/>
      <c r="C34" s="403"/>
      <c r="D34" s="403"/>
      <c r="E34" s="240"/>
      <c r="F34" s="259"/>
      <c r="G34" s="403"/>
      <c r="H34" s="403"/>
      <c r="I34" s="259"/>
      <c r="J34" s="259"/>
      <c r="K34" s="259"/>
      <c r="L34" s="259"/>
      <c r="M34" s="259"/>
      <c r="N34" s="259"/>
      <c r="O34" s="259"/>
      <c r="P34" s="259"/>
      <c r="R34" s="215">
        <v>7.5270000000000001</v>
      </c>
    </row>
    <row r="35" spans="1:18" ht="12.95" customHeight="1">
      <c r="A35" s="241" t="s">
        <v>43</v>
      </c>
      <c r="B35" s="242"/>
      <c r="C35" s="416"/>
      <c r="D35" s="416"/>
      <c r="E35" s="243"/>
      <c r="F35" s="261"/>
      <c r="G35" s="416"/>
      <c r="H35" s="416"/>
      <c r="I35" s="261"/>
      <c r="J35" s="261"/>
      <c r="K35" s="261"/>
      <c r="L35" s="261"/>
      <c r="M35" s="261"/>
      <c r="N35" s="261"/>
      <c r="O35" s="261"/>
      <c r="P35" s="261"/>
      <c r="R35" s="215">
        <v>6.4429999999999996</v>
      </c>
    </row>
    <row r="36" spans="1:18" ht="12.95" customHeight="1">
      <c r="A36" s="238" t="s">
        <v>44</v>
      </c>
      <c r="B36" s="239"/>
      <c r="C36" s="403"/>
      <c r="D36" s="403"/>
      <c r="E36" s="240"/>
      <c r="F36" s="259"/>
      <c r="G36" s="403"/>
      <c r="H36" s="403"/>
      <c r="I36" s="259"/>
      <c r="J36" s="259"/>
      <c r="K36" s="259"/>
      <c r="L36" s="259"/>
      <c r="M36" s="259"/>
      <c r="N36" s="259"/>
      <c r="O36" s="259"/>
      <c r="P36" s="259"/>
      <c r="R36" s="215">
        <v>9.6989999999999998</v>
      </c>
    </row>
    <row r="37" spans="1:18" ht="5.0999999999999996" customHeight="1">
      <c r="A37" s="232"/>
      <c r="B37" s="233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8" ht="12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</row>
    <row r="39" spans="1:18" ht="12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</row>
    <row r="40" spans="1:18" ht="9.9499999999999993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</row>
    <row r="41" spans="1:18">
      <c r="A41" s="217" t="s">
        <v>45</v>
      </c>
      <c r="B41" s="217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</row>
    <row r="42" spans="1:18" ht="12.95" customHeight="1">
      <c r="A42" s="411" t="s">
        <v>6</v>
      </c>
      <c r="B42" s="411"/>
      <c r="C42" s="412"/>
      <c r="D42" s="410" t="s">
        <v>46</v>
      </c>
      <c r="E42" s="412"/>
      <c r="F42" s="410" t="s">
        <v>47</v>
      </c>
      <c r="G42" s="412"/>
      <c r="H42" s="410" t="s">
        <v>48</v>
      </c>
      <c r="I42" s="412"/>
      <c r="J42" s="410" t="s">
        <v>49</v>
      </c>
      <c r="K42" s="412"/>
      <c r="L42" s="410" t="s">
        <v>50</v>
      </c>
      <c r="M42" s="412"/>
      <c r="N42" s="410" t="s">
        <v>51</v>
      </c>
      <c r="O42" s="412"/>
      <c r="P42" s="410" t="s">
        <v>52</v>
      </c>
      <c r="Q42" s="411"/>
    </row>
    <row r="43" spans="1:18" ht="12.95" customHeight="1">
      <c r="A43" s="413"/>
      <c r="B43" s="413"/>
      <c r="C43" s="414"/>
      <c r="D43" s="415"/>
      <c r="E43" s="414"/>
      <c r="F43" s="415"/>
      <c r="G43" s="414"/>
      <c r="H43" s="244"/>
      <c r="I43" s="245" t="s">
        <v>53</v>
      </c>
      <c r="J43" s="415"/>
      <c r="K43" s="414"/>
      <c r="L43" s="415"/>
      <c r="M43" s="414"/>
      <c r="N43" s="244"/>
      <c r="O43" s="245" t="s">
        <v>54</v>
      </c>
      <c r="P43" s="244"/>
      <c r="Q43" s="246" t="s">
        <v>55</v>
      </c>
    </row>
    <row r="44" spans="1:18" ht="5.0999999999999996" customHeight="1">
      <c r="A44" s="214"/>
      <c r="B44" s="214"/>
      <c r="C44" s="22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</row>
    <row r="45" spans="1:18" ht="12" customHeight="1">
      <c r="A45" s="214"/>
      <c r="B45" s="214"/>
      <c r="C45" s="225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47" t="s">
        <v>56</v>
      </c>
      <c r="Q45" s="214"/>
    </row>
    <row r="46" spans="1:18" ht="12.95" customHeight="1">
      <c r="A46" s="296" t="s">
        <v>57</v>
      </c>
      <c r="B46" s="296"/>
      <c r="C46" s="297"/>
      <c r="D46" s="57"/>
      <c r="E46" s="257">
        <v>3367</v>
      </c>
      <c r="F46" s="58"/>
      <c r="G46" s="257">
        <v>5945</v>
      </c>
      <c r="H46" s="298">
        <v>-2578</v>
      </c>
      <c r="I46" s="298"/>
      <c r="J46" s="58"/>
      <c r="K46" s="257">
        <v>19645</v>
      </c>
      <c r="L46" s="58"/>
      <c r="M46" s="257">
        <v>18320</v>
      </c>
      <c r="N46" s="298">
        <v>1325</v>
      </c>
      <c r="O46" s="298"/>
      <c r="P46" s="298">
        <v>-1253</v>
      </c>
      <c r="Q46" s="298"/>
    </row>
    <row r="47" spans="1:18" ht="12.95" customHeight="1">
      <c r="A47" s="292" t="s">
        <v>106</v>
      </c>
      <c r="B47" s="292"/>
      <c r="C47" s="293"/>
      <c r="D47" s="248"/>
      <c r="E47" s="249">
        <v>3322</v>
      </c>
      <c r="F47" s="248"/>
      <c r="G47" s="249">
        <v>5936</v>
      </c>
      <c r="H47" s="409">
        <v>-2614</v>
      </c>
      <c r="I47" s="409"/>
      <c r="J47" s="248"/>
      <c r="K47" s="249">
        <v>19555</v>
      </c>
      <c r="L47" s="248"/>
      <c r="M47" s="249">
        <v>17790</v>
      </c>
      <c r="N47" s="409">
        <v>1765</v>
      </c>
      <c r="O47" s="409"/>
      <c r="P47" s="409">
        <v>-849</v>
      </c>
      <c r="Q47" s="409"/>
    </row>
    <row r="48" spans="1:18" ht="12.95" customHeight="1">
      <c r="A48" s="57" t="s">
        <v>107</v>
      </c>
      <c r="B48" s="57"/>
      <c r="C48" s="250"/>
      <c r="D48" s="57"/>
      <c r="E48" s="62">
        <v>3210</v>
      </c>
      <c r="F48" s="57"/>
      <c r="G48" s="62">
        <v>6148</v>
      </c>
      <c r="H48" s="295">
        <v>-2938</v>
      </c>
      <c r="I48" s="295"/>
      <c r="J48" s="57"/>
      <c r="K48" s="62">
        <v>20403</v>
      </c>
      <c r="L48" s="57"/>
      <c r="M48" s="62">
        <v>18003</v>
      </c>
      <c r="N48" s="295">
        <v>2400</v>
      </c>
      <c r="O48" s="295"/>
      <c r="P48" s="295">
        <v>-538</v>
      </c>
      <c r="Q48" s="295"/>
    </row>
    <row r="49" spans="1:17" ht="12" customHeight="1">
      <c r="A49" s="214"/>
      <c r="B49" s="214"/>
      <c r="C49" s="225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47" t="s">
        <v>58</v>
      </c>
      <c r="Q49" s="214"/>
    </row>
    <row r="50" spans="1:17" ht="15" customHeight="1">
      <c r="A50" s="228" t="s">
        <v>24</v>
      </c>
      <c r="B50" s="230" t="s">
        <v>150</v>
      </c>
      <c r="C50" s="251" t="s">
        <v>60</v>
      </c>
      <c r="D50" s="231"/>
      <c r="E50" s="260">
        <v>282</v>
      </c>
      <c r="F50" s="231"/>
      <c r="G50" s="260">
        <v>420</v>
      </c>
      <c r="H50" s="231"/>
      <c r="I50" s="260">
        <v>-138</v>
      </c>
      <c r="J50" s="231"/>
      <c r="K50" s="260">
        <v>1563</v>
      </c>
      <c r="L50" s="231"/>
      <c r="M50" s="260">
        <v>1252</v>
      </c>
      <c r="N50" s="260"/>
      <c r="O50" s="260">
        <f>K50-M50</f>
        <v>311</v>
      </c>
      <c r="P50" s="231"/>
      <c r="Q50" s="260">
        <f>I50+O50</f>
        <v>173</v>
      </c>
    </row>
    <row r="51" spans="1:17" ht="12.95" customHeight="1">
      <c r="A51" s="218"/>
      <c r="B51" s="218" t="s">
        <v>158</v>
      </c>
      <c r="C51" s="225" t="s">
        <v>60</v>
      </c>
      <c r="D51" s="214"/>
      <c r="E51" s="259">
        <v>266</v>
      </c>
      <c r="F51" s="214"/>
      <c r="G51" s="259">
        <v>497</v>
      </c>
      <c r="H51" s="214"/>
      <c r="I51" s="259">
        <v>-231</v>
      </c>
      <c r="J51" s="214"/>
      <c r="K51" s="259">
        <v>1790</v>
      </c>
      <c r="L51" s="214"/>
      <c r="M51" s="259">
        <v>1408</v>
      </c>
      <c r="N51" s="259"/>
      <c r="O51" s="259">
        <f>K51-M51</f>
        <v>382</v>
      </c>
      <c r="P51" s="214"/>
      <c r="Q51" s="259">
        <f>I51+O51</f>
        <v>151</v>
      </c>
    </row>
    <row r="52" spans="1:17" ht="12.95" customHeight="1">
      <c r="A52" s="228"/>
      <c r="B52" s="228" t="s">
        <v>59</v>
      </c>
      <c r="C52" s="251" t="s">
        <v>60</v>
      </c>
      <c r="D52" s="231"/>
      <c r="E52" s="260">
        <v>300</v>
      </c>
      <c r="F52" s="231"/>
      <c r="G52" s="260">
        <v>506</v>
      </c>
      <c r="H52" s="231"/>
      <c r="I52" s="260">
        <v>-206</v>
      </c>
      <c r="J52" s="231"/>
      <c r="K52" s="260">
        <v>1677</v>
      </c>
      <c r="L52" s="231"/>
      <c r="M52" s="260">
        <v>1423</v>
      </c>
      <c r="N52" s="260"/>
      <c r="O52" s="260">
        <f>K52-M52</f>
        <v>254</v>
      </c>
      <c r="P52" s="231"/>
      <c r="Q52" s="260">
        <f>I52+O52</f>
        <v>48</v>
      </c>
    </row>
    <row r="53" spans="1:17" ht="5.0999999999999996" customHeight="1">
      <c r="A53" s="232"/>
      <c r="B53" s="232"/>
      <c r="C53" s="233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1:17" ht="12.95" customHeight="1">
      <c r="A54" s="214" t="s">
        <v>63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</row>
    <row r="55" spans="1:17" ht="12.75" customHeight="1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</row>
    <row r="56" spans="1:17" ht="12.75" customHeight="1">
      <c r="A56" s="21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</row>
    <row r="57" spans="1:17" ht="12.75" customHeight="1">
      <c r="A57" s="21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</row>
    <row r="58" spans="1:17" ht="12.75" customHeight="1">
      <c r="A58" s="21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</row>
    <row r="59" spans="1:17" ht="12.75" customHeight="1">
      <c r="A59" s="214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</row>
    <row r="60" spans="1:17" ht="12.95" customHeight="1">
      <c r="A60" s="252"/>
      <c r="B60" s="253"/>
      <c r="C60" s="253"/>
      <c r="D60" s="253"/>
      <c r="E60" s="253"/>
      <c r="F60" s="253"/>
      <c r="G60" s="214"/>
      <c r="H60" s="254" t="s">
        <v>164</v>
      </c>
      <c r="I60" s="214"/>
      <c r="J60" s="214"/>
      <c r="K60" s="214"/>
      <c r="L60" s="214"/>
      <c r="M60" s="214"/>
      <c r="N60" s="214"/>
      <c r="O60" s="214"/>
      <c r="P60" s="214"/>
      <c r="Q60" s="214"/>
    </row>
    <row r="61" spans="1:17">
      <c r="A61" s="285" t="s">
        <v>83</v>
      </c>
      <c r="B61" s="286"/>
      <c r="C61" s="286"/>
      <c r="D61" s="286"/>
      <c r="E61" s="286"/>
      <c r="F61" s="287"/>
      <c r="G61" s="214"/>
      <c r="H61" s="405" t="s">
        <v>84</v>
      </c>
      <c r="I61" s="406"/>
      <c r="J61" s="406" t="s">
        <v>85</v>
      </c>
      <c r="K61" s="406"/>
      <c r="L61" s="406" t="s">
        <v>86</v>
      </c>
      <c r="M61" s="406"/>
      <c r="N61" s="406" t="s">
        <v>77</v>
      </c>
      <c r="O61" s="406"/>
      <c r="P61" s="406" t="s">
        <v>78</v>
      </c>
      <c r="Q61" s="407"/>
    </row>
    <row r="62" spans="1:17" ht="3" customHeight="1">
      <c r="A62" s="288"/>
      <c r="B62" s="404"/>
      <c r="C62" s="404"/>
      <c r="D62" s="404"/>
      <c r="E62" s="404"/>
      <c r="F62" s="290"/>
      <c r="G62" s="214"/>
      <c r="H62" s="214"/>
      <c r="I62" s="224"/>
      <c r="J62" s="214"/>
      <c r="K62" s="214"/>
      <c r="L62" s="214"/>
      <c r="M62" s="214"/>
      <c r="N62" s="214"/>
      <c r="O62" s="214"/>
      <c r="P62" s="214"/>
      <c r="Q62" s="214"/>
    </row>
    <row r="63" spans="1:17" ht="12.95" customHeight="1">
      <c r="A63" s="288"/>
      <c r="B63" s="404"/>
      <c r="C63" s="404"/>
      <c r="D63" s="404"/>
      <c r="E63" s="404"/>
      <c r="F63" s="290"/>
      <c r="G63" s="214"/>
      <c r="H63" s="214" t="s">
        <v>87</v>
      </c>
      <c r="I63" s="225"/>
      <c r="J63" s="408">
        <f>K64+K65+K66+K67+K68+K69</f>
        <v>247113</v>
      </c>
      <c r="K63" s="403"/>
      <c r="L63" s="403">
        <f>L64+L65+L66+L67+L68+L69</f>
        <v>458211</v>
      </c>
      <c r="M63" s="403"/>
      <c r="N63" s="403">
        <f>O64+O65+O66+O67+O68+O69</f>
        <v>222513</v>
      </c>
      <c r="O63" s="403"/>
      <c r="P63" s="403">
        <f>Q64+Q65+Q66+Q67+Q68+Q69</f>
        <v>235698</v>
      </c>
      <c r="Q63" s="403"/>
    </row>
    <row r="64" spans="1:17" ht="15" customHeight="1">
      <c r="A64" s="268" t="s">
        <v>88</v>
      </c>
      <c r="B64" s="271"/>
      <c r="C64" s="271"/>
      <c r="D64" s="271"/>
      <c r="E64" s="271"/>
      <c r="F64" s="270"/>
      <c r="G64" s="214"/>
      <c r="H64" s="229" t="s">
        <v>89</v>
      </c>
      <c r="I64" s="251"/>
      <c r="J64" s="229"/>
      <c r="K64" s="261">
        <v>31158</v>
      </c>
      <c r="L64" s="402">
        <v>51958</v>
      </c>
      <c r="M64" s="402"/>
      <c r="N64" s="229"/>
      <c r="O64" s="261">
        <v>26151</v>
      </c>
      <c r="P64" s="229"/>
      <c r="Q64" s="261">
        <v>25807</v>
      </c>
    </row>
    <row r="65" spans="1:17" ht="12.95" customHeight="1">
      <c r="A65" s="268"/>
      <c r="B65" s="271"/>
      <c r="C65" s="271"/>
      <c r="D65" s="271"/>
      <c r="E65" s="271"/>
      <c r="F65" s="270"/>
      <c r="G65" s="214"/>
      <c r="H65" s="214" t="s">
        <v>90</v>
      </c>
      <c r="I65" s="225"/>
      <c r="J65" s="214"/>
      <c r="K65" s="259">
        <v>40095</v>
      </c>
      <c r="L65" s="403">
        <v>74423</v>
      </c>
      <c r="M65" s="403"/>
      <c r="N65" s="214"/>
      <c r="O65" s="259">
        <v>36156</v>
      </c>
      <c r="P65" s="214"/>
      <c r="Q65" s="259">
        <v>38267</v>
      </c>
    </row>
    <row r="66" spans="1:17" ht="12.95" customHeight="1">
      <c r="A66" s="268"/>
      <c r="B66" s="271"/>
      <c r="C66" s="271"/>
      <c r="D66" s="271"/>
      <c r="E66" s="271"/>
      <c r="F66" s="270"/>
      <c r="G66" s="214"/>
      <c r="H66" s="229" t="s">
        <v>91</v>
      </c>
      <c r="I66" s="251"/>
      <c r="J66" s="229"/>
      <c r="K66" s="261">
        <v>27915</v>
      </c>
      <c r="L66" s="402">
        <v>50551</v>
      </c>
      <c r="M66" s="402"/>
      <c r="N66" s="229"/>
      <c r="O66" s="261">
        <v>24935</v>
      </c>
      <c r="P66" s="229"/>
      <c r="Q66" s="261">
        <v>25616</v>
      </c>
    </row>
    <row r="67" spans="1:17" ht="12.95" customHeight="1">
      <c r="A67" s="268"/>
      <c r="B67" s="271"/>
      <c r="C67" s="271"/>
      <c r="D67" s="271"/>
      <c r="E67" s="271"/>
      <c r="F67" s="270"/>
      <c r="G67" s="214"/>
      <c r="H67" s="214" t="s">
        <v>92</v>
      </c>
      <c r="I67" s="225"/>
      <c r="J67" s="214"/>
      <c r="K67" s="259">
        <v>58285</v>
      </c>
      <c r="L67" s="403">
        <v>107466</v>
      </c>
      <c r="M67" s="403"/>
      <c r="N67" s="214"/>
      <c r="O67" s="259">
        <v>51619</v>
      </c>
      <c r="P67" s="214"/>
      <c r="Q67" s="259">
        <v>55847</v>
      </c>
    </row>
    <row r="68" spans="1:17" ht="12.95" customHeight="1">
      <c r="A68" s="268"/>
      <c r="B68" s="271"/>
      <c r="C68" s="271"/>
      <c r="D68" s="271"/>
      <c r="E68" s="271"/>
      <c r="F68" s="270"/>
      <c r="G68" s="214"/>
      <c r="H68" s="229" t="s">
        <v>93</v>
      </c>
      <c r="I68" s="251"/>
      <c r="J68" s="229"/>
      <c r="K68" s="261">
        <v>38342</v>
      </c>
      <c r="L68" s="402">
        <v>74913</v>
      </c>
      <c r="M68" s="402"/>
      <c r="N68" s="229"/>
      <c r="O68" s="261">
        <v>35383</v>
      </c>
      <c r="P68" s="229"/>
      <c r="Q68" s="261">
        <v>39530</v>
      </c>
    </row>
    <row r="69" spans="1:17" ht="12.95" customHeight="1">
      <c r="A69" s="268"/>
      <c r="B69" s="271"/>
      <c r="C69" s="271"/>
      <c r="D69" s="271"/>
      <c r="E69" s="271"/>
      <c r="F69" s="270"/>
      <c r="G69" s="214"/>
      <c r="H69" s="214" t="s">
        <v>94</v>
      </c>
      <c r="I69" s="225"/>
      <c r="J69" s="214"/>
      <c r="K69" s="259">
        <v>51318</v>
      </c>
      <c r="L69" s="403">
        <v>98900</v>
      </c>
      <c r="M69" s="403"/>
      <c r="N69" s="214"/>
      <c r="O69" s="259">
        <v>48269</v>
      </c>
      <c r="P69" s="214"/>
      <c r="Q69" s="259">
        <v>50631</v>
      </c>
    </row>
    <row r="70" spans="1:17" ht="3" customHeight="1">
      <c r="A70" s="268"/>
      <c r="B70" s="271"/>
      <c r="C70" s="271"/>
      <c r="D70" s="271"/>
      <c r="E70" s="271"/>
      <c r="F70" s="270"/>
      <c r="G70" s="214"/>
      <c r="H70" s="214"/>
      <c r="I70" s="225"/>
      <c r="J70" s="214"/>
      <c r="K70" s="214"/>
      <c r="L70" s="214"/>
      <c r="M70" s="214"/>
      <c r="N70" s="214"/>
      <c r="O70" s="214"/>
      <c r="P70" s="214"/>
      <c r="Q70" s="214"/>
    </row>
    <row r="71" spans="1:17" ht="11.1" customHeight="1">
      <c r="A71" s="268"/>
      <c r="B71" s="271"/>
      <c r="C71" s="271"/>
      <c r="D71" s="271"/>
      <c r="E71" s="271"/>
      <c r="F71" s="270"/>
      <c r="G71" s="214"/>
      <c r="H71" s="214"/>
      <c r="I71" s="225"/>
      <c r="J71" s="214"/>
      <c r="K71" s="214"/>
      <c r="L71" s="214"/>
      <c r="M71" s="255" t="s">
        <v>160</v>
      </c>
      <c r="N71" s="214"/>
      <c r="O71" s="214"/>
      <c r="P71" s="214"/>
      <c r="Q71" s="214"/>
    </row>
    <row r="72" spans="1:17" ht="12.95" customHeight="1">
      <c r="A72" s="268"/>
      <c r="B72" s="271"/>
      <c r="C72" s="271"/>
      <c r="D72" s="271"/>
      <c r="E72" s="271"/>
      <c r="F72" s="270"/>
      <c r="G72" s="214"/>
      <c r="H72" s="214" t="s">
        <v>96</v>
      </c>
      <c r="I72" s="225"/>
      <c r="J72" s="214"/>
      <c r="K72" s="259" t="s">
        <v>165</v>
      </c>
      <c r="L72" s="214"/>
      <c r="M72" s="259">
        <v>15486</v>
      </c>
      <c r="N72" s="214"/>
      <c r="O72" s="259">
        <v>8209</v>
      </c>
      <c r="P72" s="214"/>
      <c r="Q72" s="259">
        <v>7385</v>
      </c>
    </row>
    <row r="73" spans="1:17" ht="3" customHeight="1">
      <c r="A73" s="272"/>
      <c r="B73" s="273"/>
      <c r="C73" s="273"/>
      <c r="D73" s="273"/>
      <c r="E73" s="273"/>
      <c r="F73" s="274"/>
      <c r="G73" s="214"/>
      <c r="H73" s="232"/>
      <c r="I73" s="233"/>
      <c r="J73" s="232"/>
      <c r="K73" s="232"/>
      <c r="L73" s="232"/>
      <c r="M73" s="232"/>
      <c r="N73" s="232"/>
      <c r="O73" s="232"/>
      <c r="P73" s="232"/>
      <c r="Q73" s="232"/>
    </row>
    <row r="74" spans="1:17">
      <c r="A74" s="256"/>
      <c r="B74" s="256"/>
      <c r="C74" s="256"/>
      <c r="D74" s="256"/>
      <c r="E74" s="256"/>
      <c r="F74" s="256"/>
    </row>
  </sheetData>
  <mergeCells count="109">
    <mergeCell ref="N61:O61"/>
    <mergeCell ref="A47:C47"/>
    <mergeCell ref="H47:I47"/>
    <mergeCell ref="N47:O47"/>
    <mergeCell ref="P61:Q61"/>
    <mergeCell ref="J63:K63"/>
    <mergeCell ref="L63:M63"/>
    <mergeCell ref="N63:O63"/>
    <mergeCell ref="P63:Q63"/>
    <mergeCell ref="A64:F73"/>
    <mergeCell ref="L64:M64"/>
    <mergeCell ref="L65:M65"/>
    <mergeCell ref="L66:M66"/>
    <mergeCell ref="L67:M67"/>
    <mergeCell ref="L68:M68"/>
    <mergeCell ref="L69:M69"/>
    <mergeCell ref="M27:N28"/>
    <mergeCell ref="K27:L28"/>
    <mergeCell ref="E27:F27"/>
    <mergeCell ref="E28:F28"/>
    <mergeCell ref="A61:F63"/>
    <mergeCell ref="H61:I61"/>
    <mergeCell ref="J61:K61"/>
    <mergeCell ref="L61:M61"/>
    <mergeCell ref="A46:C46"/>
    <mergeCell ref="H46:I46"/>
    <mergeCell ref="N46:O46"/>
    <mergeCell ref="P46:Q46"/>
    <mergeCell ref="A42:C43"/>
    <mergeCell ref="D42:E43"/>
    <mergeCell ref="F42:G43"/>
    <mergeCell ref="H42:I42"/>
    <mergeCell ref="J42:K43"/>
    <mergeCell ref="L42:M43"/>
    <mergeCell ref="P47:Q47"/>
    <mergeCell ref="H48:I48"/>
    <mergeCell ref="N48:O48"/>
    <mergeCell ref="P48:Q48"/>
    <mergeCell ref="N42:O42"/>
    <mergeCell ref="P42:Q42"/>
    <mergeCell ref="C35:D35"/>
    <mergeCell ref="G35:H35"/>
    <mergeCell ref="C36:D36"/>
    <mergeCell ref="G36:H36"/>
    <mergeCell ref="C31:D31"/>
    <mergeCell ref="G31:H31"/>
    <mergeCell ref="C32:D32"/>
    <mergeCell ref="G32:H32"/>
    <mergeCell ref="C33:D33"/>
    <mergeCell ref="G33:H33"/>
    <mergeCell ref="A26:B28"/>
    <mergeCell ref="C26:D28"/>
    <mergeCell ref="G26:H28"/>
    <mergeCell ref="I27:J27"/>
    <mergeCell ref="C34:D34"/>
    <mergeCell ref="G34:H34"/>
    <mergeCell ref="O27:P28"/>
    <mergeCell ref="I28:J28"/>
    <mergeCell ref="C30:D30"/>
    <mergeCell ref="G30:H30"/>
    <mergeCell ref="I30:J30"/>
    <mergeCell ref="K30:L30"/>
    <mergeCell ref="M30:N30"/>
    <mergeCell ref="D14:E14"/>
    <mergeCell ref="F14:G14"/>
    <mergeCell ref="H14:I14"/>
    <mergeCell ref="J14:K14"/>
    <mergeCell ref="L14:M14"/>
    <mergeCell ref="N14:O14"/>
    <mergeCell ref="F15:G15"/>
    <mergeCell ref="J15:K15"/>
    <mergeCell ref="D16:E16"/>
    <mergeCell ref="H16:I16"/>
    <mergeCell ref="L16:M16"/>
    <mergeCell ref="N16:O16"/>
    <mergeCell ref="P13:Q13"/>
    <mergeCell ref="D17:E17"/>
    <mergeCell ref="H17:I17"/>
    <mergeCell ref="L17:M17"/>
    <mergeCell ref="N17:O17"/>
    <mergeCell ref="D18:E18"/>
    <mergeCell ref="H18:I18"/>
    <mergeCell ref="L18:M18"/>
    <mergeCell ref="N18:O18"/>
    <mergeCell ref="P14:Q14"/>
    <mergeCell ref="L12:M12"/>
    <mergeCell ref="N12:O12"/>
    <mergeCell ref="P12:Q12"/>
    <mergeCell ref="F3:L5"/>
    <mergeCell ref="D13:E13"/>
    <mergeCell ref="F13:G13"/>
    <mergeCell ref="H13:I13"/>
    <mergeCell ref="J13:K13"/>
    <mergeCell ref="L13:M13"/>
    <mergeCell ref="N13:O13"/>
    <mergeCell ref="N2:Q4"/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D12:E12"/>
    <mergeCell ref="F12:G12"/>
    <mergeCell ref="H12:I12"/>
    <mergeCell ref="J12:K12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56C5-2081-480A-9310-9582DAEA6CAA}">
  <dimension ref="A1:R74"/>
  <sheetViews>
    <sheetView view="pageBreakPreview" zoomScaleNormal="100" zoomScaleSheetLayoutView="100" workbookViewId="0"/>
  </sheetViews>
  <sheetFormatPr defaultRowHeight="13.5"/>
  <cols>
    <col min="1" max="1" width="8.125" style="215" customWidth="1"/>
    <col min="2" max="2" width="5.375" style="215" customWidth="1"/>
    <col min="3" max="16" width="5.875" style="215" customWidth="1"/>
    <col min="17" max="17" width="7.25" style="215" customWidth="1"/>
    <col min="18" max="16384" width="9" style="215"/>
  </cols>
  <sheetData>
    <row r="1" spans="1:17" ht="12" customHeight="1">
      <c r="A1" s="214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2" spans="1:17" ht="17.25" customHeight="1">
      <c r="A2" s="214"/>
      <c r="B2" s="214"/>
      <c r="C2" s="214"/>
      <c r="D2" s="214"/>
      <c r="E2" s="214"/>
      <c r="F2" s="214"/>
      <c r="G2" s="214"/>
      <c r="H2" s="214"/>
      <c r="I2" s="216" t="s">
        <v>166</v>
      </c>
      <c r="J2" s="214"/>
      <c r="K2" s="214"/>
      <c r="L2" s="214"/>
      <c r="M2" s="214"/>
      <c r="N2" s="431" t="s">
        <v>174</v>
      </c>
      <c r="O2" s="432"/>
      <c r="P2" s="432"/>
      <c r="Q2" s="433"/>
    </row>
    <row r="3" spans="1:17" ht="12" customHeight="1">
      <c r="A3" s="214"/>
      <c r="B3" s="214"/>
      <c r="C3" s="214"/>
      <c r="D3" s="214"/>
      <c r="E3" s="214" t="s">
        <v>2</v>
      </c>
      <c r="F3" s="440" t="s">
        <v>173</v>
      </c>
      <c r="G3" s="440"/>
      <c r="H3" s="440"/>
      <c r="I3" s="440"/>
      <c r="J3" s="440"/>
      <c r="K3" s="440"/>
      <c r="L3" s="440"/>
      <c r="M3" s="214"/>
      <c r="N3" s="434"/>
      <c r="O3" s="435"/>
      <c r="P3" s="435"/>
      <c r="Q3" s="436"/>
    </row>
    <row r="4" spans="1:17" ht="12" customHeight="1">
      <c r="A4" s="214"/>
      <c r="B4" s="214"/>
      <c r="C4" s="214"/>
      <c r="D4" s="214"/>
      <c r="E4" s="214" t="s">
        <v>3</v>
      </c>
      <c r="F4" s="440"/>
      <c r="G4" s="440"/>
      <c r="H4" s="440"/>
      <c r="I4" s="440"/>
      <c r="J4" s="440"/>
      <c r="K4" s="440"/>
      <c r="L4" s="440"/>
      <c r="M4" s="214"/>
      <c r="N4" s="437"/>
      <c r="O4" s="438"/>
      <c r="P4" s="438"/>
      <c r="Q4" s="439"/>
    </row>
    <row r="5" spans="1:17" ht="12" customHeight="1">
      <c r="A5" s="214"/>
      <c r="B5" s="214"/>
      <c r="C5" s="214"/>
      <c r="D5" s="214"/>
      <c r="E5" s="214"/>
      <c r="F5" s="440"/>
      <c r="G5" s="440"/>
      <c r="H5" s="440"/>
      <c r="I5" s="440"/>
      <c r="J5" s="440"/>
      <c r="K5" s="440"/>
      <c r="L5" s="440"/>
      <c r="M5" s="214"/>
      <c r="N5" s="258"/>
      <c r="O5" s="258"/>
      <c r="P5" s="258"/>
      <c r="Q5" s="258"/>
    </row>
    <row r="6" spans="1:17" ht="12" customHeight="1">
      <c r="A6" s="214"/>
      <c r="B6" s="214"/>
      <c r="C6" s="214"/>
      <c r="D6" s="214"/>
      <c r="E6" s="214"/>
      <c r="F6" s="4"/>
      <c r="G6" s="4"/>
      <c r="H6" s="4"/>
      <c r="I6" s="4"/>
      <c r="J6" s="4"/>
      <c r="K6" s="4"/>
      <c r="L6" s="4"/>
      <c r="M6" s="214"/>
      <c r="N6" s="258"/>
      <c r="O6" s="258"/>
      <c r="P6" s="258"/>
      <c r="Q6" s="258"/>
    </row>
    <row r="7" spans="1:17">
      <c r="A7" s="217" t="s">
        <v>4</v>
      </c>
      <c r="B7" s="217"/>
      <c r="C7" s="214"/>
      <c r="D7" s="214"/>
      <c r="E7" s="214"/>
      <c r="F7" s="6"/>
      <c r="G7" s="6"/>
      <c r="H7" s="6"/>
      <c r="I7" s="6"/>
      <c r="J7" s="6"/>
      <c r="K7" s="6"/>
      <c r="L7" s="6"/>
      <c r="M7" s="214"/>
      <c r="N7" s="214"/>
      <c r="O7" s="214"/>
      <c r="P7" s="214"/>
      <c r="Q7" s="218" t="s">
        <v>5</v>
      </c>
    </row>
    <row r="8" spans="1:17" ht="15.95" customHeight="1">
      <c r="A8" s="411" t="s">
        <v>6</v>
      </c>
      <c r="B8" s="411"/>
      <c r="C8" s="412"/>
      <c r="D8" s="410" t="s">
        <v>7</v>
      </c>
      <c r="E8" s="411"/>
      <c r="F8" s="219"/>
      <c r="G8" s="220"/>
      <c r="H8" s="410" t="s">
        <v>8</v>
      </c>
      <c r="I8" s="411"/>
      <c r="J8" s="219"/>
      <c r="K8" s="219"/>
      <c r="L8" s="219"/>
      <c r="M8" s="219"/>
      <c r="N8" s="219"/>
      <c r="O8" s="220"/>
      <c r="P8" s="221" t="s">
        <v>9</v>
      </c>
      <c r="Q8" s="219"/>
    </row>
    <row r="9" spans="1:17" ht="12.95" customHeight="1">
      <c r="A9" s="413"/>
      <c r="B9" s="413"/>
      <c r="C9" s="414"/>
      <c r="D9" s="415"/>
      <c r="E9" s="413"/>
      <c r="F9" s="422" t="s">
        <v>10</v>
      </c>
      <c r="G9" s="423"/>
      <c r="H9" s="415"/>
      <c r="I9" s="413"/>
      <c r="J9" s="422" t="s">
        <v>11</v>
      </c>
      <c r="K9" s="423"/>
      <c r="L9" s="422" t="s">
        <v>12</v>
      </c>
      <c r="M9" s="423"/>
      <c r="N9" s="422" t="s">
        <v>13</v>
      </c>
      <c r="O9" s="423"/>
      <c r="P9" s="222"/>
      <c r="Q9" s="223" t="s">
        <v>14</v>
      </c>
    </row>
    <row r="10" spans="1:17" ht="5.0999999999999996" customHeight="1">
      <c r="A10" s="214"/>
      <c r="B10" s="214"/>
      <c r="C10" s="22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</row>
    <row r="11" spans="1:17" ht="12" customHeight="1">
      <c r="A11" s="214"/>
      <c r="B11" s="214"/>
      <c r="C11" s="225"/>
      <c r="D11" s="214"/>
      <c r="E11" s="214"/>
      <c r="F11" s="427" t="s">
        <v>15</v>
      </c>
      <c r="G11" s="427"/>
      <c r="H11" s="214"/>
      <c r="I11" s="214"/>
      <c r="J11" s="427" t="s">
        <v>15</v>
      </c>
      <c r="K11" s="427"/>
      <c r="L11" s="214"/>
      <c r="M11" s="214"/>
      <c r="N11" s="214"/>
      <c r="O11" s="214"/>
      <c r="P11" s="214"/>
      <c r="Q11" s="214"/>
    </row>
    <row r="12" spans="1:17" ht="12.95" customHeight="1">
      <c r="A12" s="16" t="s">
        <v>18</v>
      </c>
      <c r="B12" s="17" t="s">
        <v>17</v>
      </c>
      <c r="C12" s="18"/>
      <c r="D12" s="312">
        <v>223922</v>
      </c>
      <c r="E12" s="312"/>
      <c r="F12" s="312">
        <v>1715</v>
      </c>
      <c r="G12" s="429"/>
      <c r="H12" s="312">
        <v>455469</v>
      </c>
      <c r="I12" s="312"/>
      <c r="J12" s="312">
        <v>-1253</v>
      </c>
      <c r="K12" s="430"/>
      <c r="L12" s="312">
        <v>219869</v>
      </c>
      <c r="M12" s="312"/>
      <c r="N12" s="312">
        <v>235600</v>
      </c>
      <c r="O12" s="312"/>
      <c r="P12" s="298">
        <v>8982</v>
      </c>
      <c r="Q12" s="298"/>
    </row>
    <row r="13" spans="1:17" ht="12.95" customHeight="1">
      <c r="A13" s="226" t="s">
        <v>19</v>
      </c>
      <c r="B13" s="20" t="s">
        <v>17</v>
      </c>
      <c r="C13" s="227"/>
      <c r="D13" s="403">
        <v>226044</v>
      </c>
      <c r="E13" s="403"/>
      <c r="F13" s="424">
        <v>2122</v>
      </c>
      <c r="G13" s="424"/>
      <c r="H13" s="403">
        <v>454620</v>
      </c>
      <c r="I13" s="403"/>
      <c r="J13" s="424">
        <v>-849</v>
      </c>
      <c r="K13" s="424"/>
      <c r="L13" s="403">
        <v>219362</v>
      </c>
      <c r="M13" s="403"/>
      <c r="N13" s="403">
        <v>235258</v>
      </c>
      <c r="O13" s="403"/>
      <c r="P13" s="424">
        <v>8965</v>
      </c>
      <c r="Q13" s="424"/>
    </row>
    <row r="14" spans="1:17" ht="12.95" customHeight="1">
      <c r="A14" s="22" t="s">
        <v>24</v>
      </c>
      <c r="B14" s="23" t="s">
        <v>17</v>
      </c>
      <c r="C14" s="18"/>
      <c r="D14" s="402">
        <v>228493</v>
      </c>
      <c r="E14" s="402"/>
      <c r="F14" s="426">
        <v>2449</v>
      </c>
      <c r="G14" s="426"/>
      <c r="H14" s="402">
        <v>454082</v>
      </c>
      <c r="I14" s="402"/>
      <c r="J14" s="426">
        <v>-538</v>
      </c>
      <c r="K14" s="426"/>
      <c r="L14" s="402">
        <v>219108</v>
      </c>
      <c r="M14" s="402"/>
      <c r="N14" s="402">
        <v>234974</v>
      </c>
      <c r="O14" s="402"/>
      <c r="P14" s="426">
        <v>8956</v>
      </c>
      <c r="Q14" s="426"/>
    </row>
    <row r="15" spans="1:17" ht="15" customHeight="1">
      <c r="A15" s="214"/>
      <c r="B15" s="214"/>
      <c r="C15" s="225"/>
      <c r="D15" s="214"/>
      <c r="E15" s="214"/>
      <c r="F15" s="427" t="s">
        <v>20</v>
      </c>
      <c r="G15" s="427"/>
      <c r="H15" s="214"/>
      <c r="I15" s="214"/>
      <c r="J15" s="427" t="s">
        <v>20</v>
      </c>
      <c r="K15" s="427"/>
      <c r="L15" s="214"/>
      <c r="M15" s="214"/>
      <c r="N15" s="214"/>
      <c r="O15" s="214"/>
      <c r="P15" s="214"/>
      <c r="Q15" s="214"/>
    </row>
    <row r="16" spans="1:17" ht="12.95" customHeight="1">
      <c r="A16" s="228" t="s">
        <v>24</v>
      </c>
      <c r="B16" s="228" t="s">
        <v>59</v>
      </c>
      <c r="C16" s="25" t="s">
        <v>172</v>
      </c>
      <c r="D16" s="428">
        <v>229703</v>
      </c>
      <c r="E16" s="416"/>
      <c r="F16" s="229"/>
      <c r="G16" s="261">
        <v>-886</v>
      </c>
      <c r="H16" s="402">
        <v>457162</v>
      </c>
      <c r="I16" s="402"/>
      <c r="J16" s="229"/>
      <c r="K16" s="261">
        <v>2576</v>
      </c>
      <c r="L16" s="416">
        <v>218672</v>
      </c>
      <c r="M16" s="416"/>
      <c r="N16" s="416">
        <v>238490</v>
      </c>
      <c r="O16" s="416"/>
      <c r="P16" s="229"/>
      <c r="Q16" s="261">
        <f>H16/50.7</f>
        <v>9017.001972386588</v>
      </c>
    </row>
    <row r="17" spans="1:18" ht="12.95" customHeight="1">
      <c r="A17" s="218"/>
      <c r="B17" s="218" t="s">
        <v>61</v>
      </c>
      <c r="C17" s="227"/>
      <c r="D17" s="408">
        <f>D16+G17</f>
        <v>229821</v>
      </c>
      <c r="E17" s="403"/>
      <c r="F17" s="214"/>
      <c r="G17" s="259">
        <v>118</v>
      </c>
      <c r="H17" s="403">
        <f>H16+K17</f>
        <v>457210</v>
      </c>
      <c r="I17" s="403"/>
      <c r="J17" s="214"/>
      <c r="K17" s="259">
        <v>48</v>
      </c>
      <c r="L17" s="403">
        <v>218708</v>
      </c>
      <c r="M17" s="403"/>
      <c r="N17" s="403">
        <v>238502</v>
      </c>
      <c r="O17" s="403"/>
      <c r="P17" s="214"/>
      <c r="Q17" s="259">
        <f>H17/50.7</f>
        <v>9017.9487179487169</v>
      </c>
    </row>
    <row r="18" spans="1:18" ht="12.95" customHeight="1">
      <c r="A18" s="230"/>
      <c r="B18" s="230" t="s">
        <v>62</v>
      </c>
      <c r="C18" s="18"/>
      <c r="D18" s="425">
        <f>D17+G18</f>
        <v>229800</v>
      </c>
      <c r="E18" s="402"/>
      <c r="F18" s="231"/>
      <c r="G18" s="260">
        <v>-21</v>
      </c>
      <c r="H18" s="402">
        <f>H17+K18</f>
        <v>457078</v>
      </c>
      <c r="I18" s="402"/>
      <c r="J18" s="260"/>
      <c r="K18" s="260">
        <v>-132</v>
      </c>
      <c r="L18" s="402">
        <v>218638</v>
      </c>
      <c r="M18" s="402"/>
      <c r="N18" s="402">
        <v>238440</v>
      </c>
      <c r="O18" s="402"/>
      <c r="P18" s="260"/>
      <c r="Q18" s="260">
        <f>H18/50.7</f>
        <v>9015.3451676528603</v>
      </c>
    </row>
    <row r="19" spans="1:18" ht="5.0999999999999996" customHeight="1">
      <c r="A19" s="232"/>
      <c r="B19" s="232"/>
      <c r="C19" s="233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8" ht="12" customHeight="1">
      <c r="A20" s="37" t="s">
        <v>26</v>
      </c>
      <c r="B20" s="23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</row>
    <row r="21" spans="1:18" ht="12" customHeight="1">
      <c r="A21" s="37" t="s">
        <v>171</v>
      </c>
      <c r="B21" s="23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</row>
    <row r="22" spans="1:18" ht="12.95" customHeight="1">
      <c r="A22" s="214" t="s">
        <v>170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</row>
    <row r="23" spans="1:18" ht="12" customHeight="1">
      <c r="A23" s="37"/>
      <c r="B23" s="23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</row>
    <row r="24" spans="1:18" ht="12.95" customHeight="1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</row>
    <row r="25" spans="1:18">
      <c r="A25" s="217" t="s">
        <v>27</v>
      </c>
      <c r="B25" s="217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35" t="s">
        <v>167</v>
      </c>
      <c r="P25" s="214"/>
      <c r="Q25" s="218"/>
    </row>
    <row r="26" spans="1:18" ht="5.0999999999999996" customHeight="1">
      <c r="A26" s="411" t="s">
        <v>29</v>
      </c>
      <c r="B26" s="417"/>
      <c r="C26" s="410" t="s">
        <v>7</v>
      </c>
      <c r="D26" s="411"/>
      <c r="E26" s="219"/>
      <c r="F26" s="220"/>
      <c r="G26" s="410" t="s">
        <v>8</v>
      </c>
      <c r="H26" s="411"/>
      <c r="I26" s="219"/>
      <c r="J26" s="219"/>
      <c r="K26" s="219"/>
      <c r="L26" s="219"/>
      <c r="M26" s="219"/>
      <c r="N26" s="220"/>
      <c r="O26" s="236"/>
      <c r="P26" s="219"/>
    </row>
    <row r="27" spans="1:18" ht="13.5" customHeight="1">
      <c r="A27" s="418"/>
      <c r="B27" s="419"/>
      <c r="C27" s="421"/>
      <c r="D27" s="418"/>
      <c r="E27" s="422" t="s">
        <v>31</v>
      </c>
      <c r="F27" s="423"/>
      <c r="G27" s="421"/>
      <c r="H27" s="418"/>
      <c r="I27" s="422" t="s">
        <v>31</v>
      </c>
      <c r="J27" s="423"/>
      <c r="K27" s="410" t="s">
        <v>32</v>
      </c>
      <c r="L27" s="412"/>
      <c r="M27" s="410" t="s">
        <v>33</v>
      </c>
      <c r="N27" s="412"/>
      <c r="O27" s="421" t="s">
        <v>34</v>
      </c>
      <c r="P27" s="418"/>
    </row>
    <row r="28" spans="1:18" ht="24" customHeight="1">
      <c r="A28" s="413"/>
      <c r="B28" s="420"/>
      <c r="C28" s="415"/>
      <c r="D28" s="413"/>
      <c r="E28" s="422" t="s">
        <v>11</v>
      </c>
      <c r="F28" s="423"/>
      <c r="G28" s="415"/>
      <c r="H28" s="413"/>
      <c r="I28" s="422" t="s">
        <v>11</v>
      </c>
      <c r="J28" s="423"/>
      <c r="K28" s="415"/>
      <c r="L28" s="414"/>
      <c r="M28" s="415"/>
      <c r="N28" s="414"/>
      <c r="O28" s="415"/>
      <c r="P28" s="413"/>
    </row>
    <row r="29" spans="1:18" ht="5.0999999999999996" customHeight="1">
      <c r="A29" s="237"/>
      <c r="B29" s="22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</row>
    <row r="30" spans="1:18" ht="12.95" customHeight="1">
      <c r="A30" s="238" t="s">
        <v>38</v>
      </c>
      <c r="B30" s="239"/>
      <c r="C30" s="403">
        <v>230943</v>
      </c>
      <c r="D30" s="403"/>
      <c r="E30" s="240"/>
      <c r="F30" s="259">
        <v>-21</v>
      </c>
      <c r="G30" s="403">
        <v>454653</v>
      </c>
      <c r="H30" s="403"/>
      <c r="I30" s="403">
        <v>-132</v>
      </c>
      <c r="J30" s="403"/>
      <c r="K30" s="403">
        <v>219526</v>
      </c>
      <c r="L30" s="403"/>
      <c r="M30" s="403">
        <v>235127</v>
      </c>
      <c r="N30" s="403"/>
      <c r="O30" s="259"/>
      <c r="P30" s="259">
        <f>G30/R30</f>
        <v>8967.5147928994083</v>
      </c>
      <c r="R30" s="215">
        <v>50.7</v>
      </c>
    </row>
    <row r="31" spans="1:18" ht="15" customHeight="1">
      <c r="A31" s="241" t="s">
        <v>39</v>
      </c>
      <c r="B31" s="242"/>
      <c r="C31" s="416"/>
      <c r="D31" s="416"/>
      <c r="E31" s="243"/>
      <c r="F31" s="261"/>
      <c r="G31" s="416"/>
      <c r="H31" s="416"/>
      <c r="I31" s="261"/>
      <c r="J31" s="261"/>
      <c r="K31" s="261"/>
      <c r="L31" s="261"/>
      <c r="M31" s="261"/>
      <c r="N31" s="261"/>
      <c r="O31" s="261"/>
      <c r="P31" s="261"/>
      <c r="R31" s="215">
        <v>9.3640000000000008</v>
      </c>
    </row>
    <row r="32" spans="1:18" ht="12.95" customHeight="1">
      <c r="A32" s="238" t="s">
        <v>40</v>
      </c>
      <c r="B32" s="239"/>
      <c r="C32" s="403"/>
      <c r="D32" s="403"/>
      <c r="E32" s="240"/>
      <c r="F32" s="259"/>
      <c r="G32" s="403"/>
      <c r="H32" s="403"/>
      <c r="I32" s="259"/>
      <c r="J32" s="259"/>
      <c r="K32" s="259"/>
      <c r="L32" s="259"/>
      <c r="M32" s="259"/>
      <c r="N32" s="259"/>
      <c r="O32" s="259"/>
      <c r="P32" s="259"/>
      <c r="R32" s="215">
        <v>8.5649999999999995</v>
      </c>
    </row>
    <row r="33" spans="1:18" ht="12.95" customHeight="1">
      <c r="A33" s="241" t="s">
        <v>41</v>
      </c>
      <c r="B33" s="242"/>
      <c r="C33" s="416"/>
      <c r="D33" s="416"/>
      <c r="E33" s="243"/>
      <c r="F33" s="261"/>
      <c r="G33" s="416"/>
      <c r="H33" s="416"/>
      <c r="I33" s="261"/>
      <c r="J33" s="261"/>
      <c r="K33" s="261"/>
      <c r="L33" s="261"/>
      <c r="M33" s="261"/>
      <c r="N33" s="261"/>
      <c r="O33" s="261"/>
      <c r="P33" s="261"/>
      <c r="R33" s="215">
        <v>9.1020000000000003</v>
      </c>
    </row>
    <row r="34" spans="1:18" ht="12.95" customHeight="1">
      <c r="A34" s="238" t="s">
        <v>42</v>
      </c>
      <c r="B34" s="239"/>
      <c r="C34" s="403"/>
      <c r="D34" s="403"/>
      <c r="E34" s="240"/>
      <c r="F34" s="259"/>
      <c r="G34" s="403"/>
      <c r="H34" s="403"/>
      <c r="I34" s="259"/>
      <c r="J34" s="259"/>
      <c r="K34" s="259"/>
      <c r="L34" s="259"/>
      <c r="M34" s="259"/>
      <c r="N34" s="259"/>
      <c r="O34" s="259"/>
      <c r="P34" s="259"/>
      <c r="R34" s="215">
        <v>7.5270000000000001</v>
      </c>
    </row>
    <row r="35" spans="1:18" ht="12.95" customHeight="1">
      <c r="A35" s="241" t="s">
        <v>43</v>
      </c>
      <c r="B35" s="242"/>
      <c r="C35" s="416"/>
      <c r="D35" s="416"/>
      <c r="E35" s="243"/>
      <c r="F35" s="261"/>
      <c r="G35" s="416"/>
      <c r="H35" s="416"/>
      <c r="I35" s="261"/>
      <c r="J35" s="261"/>
      <c r="K35" s="261"/>
      <c r="L35" s="261"/>
      <c r="M35" s="261"/>
      <c r="N35" s="261"/>
      <c r="O35" s="261"/>
      <c r="P35" s="261"/>
      <c r="R35" s="215">
        <v>6.4429999999999996</v>
      </c>
    </row>
    <row r="36" spans="1:18" ht="12.95" customHeight="1">
      <c r="A36" s="238" t="s">
        <v>44</v>
      </c>
      <c r="B36" s="239"/>
      <c r="C36" s="403"/>
      <c r="D36" s="403"/>
      <c r="E36" s="240"/>
      <c r="F36" s="259"/>
      <c r="G36" s="403"/>
      <c r="H36" s="403"/>
      <c r="I36" s="259"/>
      <c r="J36" s="259"/>
      <c r="K36" s="259"/>
      <c r="L36" s="259"/>
      <c r="M36" s="259"/>
      <c r="N36" s="259"/>
      <c r="O36" s="259"/>
      <c r="P36" s="259"/>
      <c r="R36" s="215">
        <v>9.6989999999999998</v>
      </c>
    </row>
    <row r="37" spans="1:18" ht="5.0999999999999996" customHeight="1">
      <c r="A37" s="232"/>
      <c r="B37" s="233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</row>
    <row r="38" spans="1:18" ht="12" customHeight="1">
      <c r="A38" s="214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</row>
    <row r="39" spans="1:18" ht="12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</row>
    <row r="40" spans="1:18" ht="9.9499999999999993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</row>
    <row r="41" spans="1:18">
      <c r="A41" s="217" t="s">
        <v>45</v>
      </c>
      <c r="B41" s="217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</row>
    <row r="42" spans="1:18" ht="12.95" customHeight="1">
      <c r="A42" s="411" t="s">
        <v>6</v>
      </c>
      <c r="B42" s="411"/>
      <c r="C42" s="412"/>
      <c r="D42" s="410" t="s">
        <v>46</v>
      </c>
      <c r="E42" s="412"/>
      <c r="F42" s="410" t="s">
        <v>47</v>
      </c>
      <c r="G42" s="412"/>
      <c r="H42" s="410" t="s">
        <v>48</v>
      </c>
      <c r="I42" s="412"/>
      <c r="J42" s="410" t="s">
        <v>49</v>
      </c>
      <c r="K42" s="412"/>
      <c r="L42" s="410" t="s">
        <v>50</v>
      </c>
      <c r="M42" s="412"/>
      <c r="N42" s="410" t="s">
        <v>51</v>
      </c>
      <c r="O42" s="412"/>
      <c r="P42" s="410" t="s">
        <v>52</v>
      </c>
      <c r="Q42" s="411"/>
    </row>
    <row r="43" spans="1:18" ht="12.95" customHeight="1">
      <c r="A43" s="413"/>
      <c r="B43" s="413"/>
      <c r="C43" s="414"/>
      <c r="D43" s="415"/>
      <c r="E43" s="414"/>
      <c r="F43" s="415"/>
      <c r="G43" s="414"/>
      <c r="H43" s="244"/>
      <c r="I43" s="245" t="s">
        <v>53</v>
      </c>
      <c r="J43" s="415"/>
      <c r="K43" s="414"/>
      <c r="L43" s="415"/>
      <c r="M43" s="414"/>
      <c r="N43" s="244"/>
      <c r="O43" s="245" t="s">
        <v>54</v>
      </c>
      <c r="P43" s="244"/>
      <c r="Q43" s="246" t="s">
        <v>55</v>
      </c>
    </row>
    <row r="44" spans="1:18" ht="5.0999999999999996" customHeight="1">
      <c r="A44" s="214"/>
      <c r="B44" s="214"/>
      <c r="C44" s="22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</row>
    <row r="45" spans="1:18" ht="12" customHeight="1">
      <c r="A45" s="214"/>
      <c r="B45" s="214"/>
      <c r="C45" s="225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47" t="s">
        <v>56</v>
      </c>
      <c r="Q45" s="214"/>
    </row>
    <row r="46" spans="1:18" ht="12.95" customHeight="1">
      <c r="A46" s="296" t="s">
        <v>57</v>
      </c>
      <c r="B46" s="296"/>
      <c r="C46" s="297"/>
      <c r="D46" s="57"/>
      <c r="E46" s="257">
        <v>3367</v>
      </c>
      <c r="F46" s="58"/>
      <c r="G46" s="257">
        <v>5945</v>
      </c>
      <c r="H46" s="298">
        <v>-2578</v>
      </c>
      <c r="I46" s="298"/>
      <c r="J46" s="58"/>
      <c r="K46" s="257">
        <v>19645</v>
      </c>
      <c r="L46" s="58"/>
      <c r="M46" s="257">
        <v>18320</v>
      </c>
      <c r="N46" s="298">
        <v>1325</v>
      </c>
      <c r="O46" s="298"/>
      <c r="P46" s="298">
        <v>-1253</v>
      </c>
      <c r="Q46" s="298"/>
    </row>
    <row r="47" spans="1:18" ht="12.95" customHeight="1">
      <c r="A47" s="292" t="s">
        <v>106</v>
      </c>
      <c r="B47" s="292"/>
      <c r="C47" s="293"/>
      <c r="D47" s="248"/>
      <c r="E47" s="249">
        <v>3322</v>
      </c>
      <c r="F47" s="248"/>
      <c r="G47" s="249">
        <v>5936</v>
      </c>
      <c r="H47" s="409">
        <v>-2614</v>
      </c>
      <c r="I47" s="409"/>
      <c r="J47" s="248"/>
      <c r="K47" s="249">
        <v>19555</v>
      </c>
      <c r="L47" s="248"/>
      <c r="M47" s="249">
        <v>17790</v>
      </c>
      <c r="N47" s="409">
        <v>1765</v>
      </c>
      <c r="O47" s="409"/>
      <c r="P47" s="409">
        <v>-849</v>
      </c>
      <c r="Q47" s="409"/>
    </row>
    <row r="48" spans="1:18" ht="12.95" customHeight="1">
      <c r="A48" s="57" t="s">
        <v>107</v>
      </c>
      <c r="B48" s="57"/>
      <c r="C48" s="250"/>
      <c r="D48" s="57"/>
      <c r="E48" s="62">
        <v>3210</v>
      </c>
      <c r="F48" s="57"/>
      <c r="G48" s="62">
        <v>6148</v>
      </c>
      <c r="H48" s="295">
        <v>-2938</v>
      </c>
      <c r="I48" s="295"/>
      <c r="J48" s="57"/>
      <c r="K48" s="62">
        <v>20403</v>
      </c>
      <c r="L48" s="57"/>
      <c r="M48" s="62">
        <v>18003</v>
      </c>
      <c r="N48" s="295">
        <v>2400</v>
      </c>
      <c r="O48" s="295"/>
      <c r="P48" s="295">
        <v>-538</v>
      </c>
      <c r="Q48" s="295"/>
    </row>
    <row r="49" spans="1:17" ht="12" customHeight="1">
      <c r="A49" s="214"/>
      <c r="B49" s="214"/>
      <c r="C49" s="225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47" t="s">
        <v>58</v>
      </c>
      <c r="Q49" s="214"/>
    </row>
    <row r="50" spans="1:17" ht="15" customHeight="1">
      <c r="A50" s="228" t="s">
        <v>24</v>
      </c>
      <c r="B50" s="230" t="s">
        <v>158</v>
      </c>
      <c r="C50" s="251" t="s">
        <v>60</v>
      </c>
      <c r="D50" s="231"/>
      <c r="E50" s="260">
        <v>266</v>
      </c>
      <c r="F50" s="231"/>
      <c r="G50" s="260">
        <v>497</v>
      </c>
      <c r="H50" s="231"/>
      <c r="I50" s="260">
        <f>E50-G50</f>
        <v>-231</v>
      </c>
      <c r="J50" s="231"/>
      <c r="K50" s="260">
        <v>1790</v>
      </c>
      <c r="L50" s="231"/>
      <c r="M50" s="260">
        <v>1408</v>
      </c>
      <c r="N50" s="260"/>
      <c r="O50" s="260">
        <f>K50-M50</f>
        <v>382</v>
      </c>
      <c r="P50" s="231"/>
      <c r="Q50" s="260">
        <f>I50+O50</f>
        <v>151</v>
      </c>
    </row>
    <row r="51" spans="1:17" ht="12.95" customHeight="1">
      <c r="A51" s="218"/>
      <c r="B51" s="218" t="s">
        <v>59</v>
      </c>
      <c r="C51" s="225" t="s">
        <v>60</v>
      </c>
      <c r="D51" s="214"/>
      <c r="E51" s="259">
        <v>300</v>
      </c>
      <c r="F51" s="214"/>
      <c r="G51" s="259">
        <v>506</v>
      </c>
      <c r="H51" s="214"/>
      <c r="I51" s="259">
        <f>E51-G51</f>
        <v>-206</v>
      </c>
      <c r="J51" s="214"/>
      <c r="K51" s="259">
        <v>1677</v>
      </c>
      <c r="L51" s="214"/>
      <c r="M51" s="259">
        <v>1423</v>
      </c>
      <c r="N51" s="259"/>
      <c r="O51" s="259">
        <f>K51-M51</f>
        <v>254</v>
      </c>
      <c r="P51" s="214"/>
      <c r="Q51" s="259">
        <f>I51+O51</f>
        <v>48</v>
      </c>
    </row>
    <row r="52" spans="1:17" ht="12.95" customHeight="1">
      <c r="A52" s="228"/>
      <c r="B52" s="228" t="s">
        <v>61</v>
      </c>
      <c r="C52" s="251" t="s">
        <v>60</v>
      </c>
      <c r="D52" s="231"/>
      <c r="E52" s="260">
        <v>267</v>
      </c>
      <c r="F52" s="231"/>
      <c r="G52" s="260">
        <v>464</v>
      </c>
      <c r="H52" s="231"/>
      <c r="I52" s="260">
        <f>E52-G52</f>
        <v>-197</v>
      </c>
      <c r="J52" s="231"/>
      <c r="K52" s="260">
        <v>1356</v>
      </c>
      <c r="L52" s="231"/>
      <c r="M52" s="260">
        <v>1291</v>
      </c>
      <c r="N52" s="260"/>
      <c r="O52" s="260">
        <f>K52-M52</f>
        <v>65</v>
      </c>
      <c r="P52" s="231"/>
      <c r="Q52" s="260">
        <f>I52+O52</f>
        <v>-132</v>
      </c>
    </row>
    <row r="53" spans="1:17" ht="5.0999999999999996" customHeight="1">
      <c r="A53" s="232"/>
      <c r="B53" s="232"/>
      <c r="C53" s="233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1:17" ht="12.95" customHeight="1">
      <c r="A54" s="214" t="s">
        <v>63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</row>
    <row r="55" spans="1:17" ht="12.95" customHeight="1">
      <c r="A55" s="214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</row>
    <row r="56" spans="1:17" ht="12.95" customHeight="1">
      <c r="A56" s="214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</row>
    <row r="57" spans="1:17" ht="12.95" customHeight="1">
      <c r="A57" s="214"/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</row>
    <row r="58" spans="1:17" ht="12.95" customHeight="1">
      <c r="A58" s="214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</row>
    <row r="59" spans="1:17" ht="12.95" customHeight="1">
      <c r="A59" s="214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</row>
    <row r="60" spans="1:17" ht="12.95" customHeight="1">
      <c r="A60" s="252"/>
      <c r="B60" s="253"/>
      <c r="C60" s="253"/>
      <c r="D60" s="253"/>
      <c r="E60" s="253"/>
      <c r="F60" s="253"/>
      <c r="G60" s="214"/>
      <c r="H60" s="254" t="s">
        <v>168</v>
      </c>
      <c r="I60" s="214"/>
      <c r="J60" s="214"/>
      <c r="K60" s="214"/>
      <c r="L60" s="214"/>
      <c r="M60" s="214"/>
      <c r="N60" s="214"/>
      <c r="O60" s="214"/>
      <c r="P60" s="214"/>
      <c r="Q60" s="214"/>
    </row>
    <row r="61" spans="1:17">
      <c r="A61" s="285" t="s">
        <v>83</v>
      </c>
      <c r="B61" s="286"/>
      <c r="C61" s="286"/>
      <c r="D61" s="286"/>
      <c r="E61" s="286"/>
      <c r="F61" s="287"/>
      <c r="G61" s="214"/>
      <c r="H61" s="405" t="s">
        <v>84</v>
      </c>
      <c r="I61" s="406"/>
      <c r="J61" s="406" t="s">
        <v>85</v>
      </c>
      <c r="K61" s="406"/>
      <c r="L61" s="406" t="s">
        <v>86</v>
      </c>
      <c r="M61" s="406"/>
      <c r="N61" s="406" t="s">
        <v>77</v>
      </c>
      <c r="O61" s="406"/>
      <c r="P61" s="406" t="s">
        <v>78</v>
      </c>
      <c r="Q61" s="407"/>
    </row>
    <row r="62" spans="1:17" ht="3" customHeight="1">
      <c r="A62" s="288"/>
      <c r="B62" s="404"/>
      <c r="C62" s="404"/>
      <c r="D62" s="404"/>
      <c r="E62" s="404"/>
      <c r="F62" s="290"/>
      <c r="G62" s="214"/>
      <c r="H62" s="214"/>
      <c r="I62" s="224"/>
      <c r="J62" s="214"/>
      <c r="K62" s="214"/>
      <c r="L62" s="214"/>
      <c r="M62" s="214"/>
      <c r="N62" s="214"/>
      <c r="O62" s="214"/>
      <c r="P62" s="214"/>
      <c r="Q62" s="214"/>
    </row>
    <row r="63" spans="1:17" ht="12.95" customHeight="1">
      <c r="A63" s="288"/>
      <c r="B63" s="404"/>
      <c r="C63" s="404"/>
      <c r="D63" s="404"/>
      <c r="E63" s="404"/>
      <c r="F63" s="290"/>
      <c r="G63" s="214"/>
      <c r="H63" s="214" t="s">
        <v>87</v>
      </c>
      <c r="I63" s="225"/>
      <c r="J63" s="408">
        <f>K64+K65+K66+K67+K68+K69</f>
        <v>247092</v>
      </c>
      <c r="K63" s="403"/>
      <c r="L63" s="403">
        <f>L64+L65+L66+L67+L68+L69</f>
        <v>458079</v>
      </c>
      <c r="M63" s="403"/>
      <c r="N63" s="403">
        <f>O64+O65+O66+O67+O68+O69</f>
        <v>222443</v>
      </c>
      <c r="O63" s="403"/>
      <c r="P63" s="403">
        <f>Q64+Q65+Q66+Q67+Q68+Q69</f>
        <v>235636</v>
      </c>
      <c r="Q63" s="403"/>
    </row>
    <row r="64" spans="1:17" ht="15" customHeight="1">
      <c r="A64" s="268" t="s">
        <v>88</v>
      </c>
      <c r="B64" s="271"/>
      <c r="C64" s="271"/>
      <c r="D64" s="271"/>
      <c r="E64" s="271"/>
      <c r="F64" s="270"/>
      <c r="G64" s="214"/>
      <c r="H64" s="229" t="s">
        <v>89</v>
      </c>
      <c r="I64" s="251"/>
      <c r="J64" s="229"/>
      <c r="K64" s="261">
        <v>31181</v>
      </c>
      <c r="L64" s="402">
        <f>O64+Q64</f>
        <v>51941</v>
      </c>
      <c r="M64" s="402"/>
      <c r="N64" s="229"/>
      <c r="O64" s="261">
        <v>26139</v>
      </c>
      <c r="P64" s="229"/>
      <c r="Q64" s="261">
        <v>25802</v>
      </c>
    </row>
    <row r="65" spans="1:17" ht="12.95" customHeight="1">
      <c r="A65" s="268"/>
      <c r="B65" s="271"/>
      <c r="C65" s="271"/>
      <c r="D65" s="271"/>
      <c r="E65" s="271"/>
      <c r="F65" s="270"/>
      <c r="G65" s="214"/>
      <c r="H65" s="214" t="s">
        <v>90</v>
      </c>
      <c r="I65" s="225"/>
      <c r="J65" s="214"/>
      <c r="K65" s="259">
        <v>40048</v>
      </c>
      <c r="L65" s="403">
        <f>O65+Q65</f>
        <v>74372</v>
      </c>
      <c r="M65" s="403"/>
      <c r="N65" s="214"/>
      <c r="O65" s="259">
        <v>36146</v>
      </c>
      <c r="P65" s="214"/>
      <c r="Q65" s="259">
        <v>38226</v>
      </c>
    </row>
    <row r="66" spans="1:17" ht="12.95" customHeight="1">
      <c r="A66" s="268"/>
      <c r="B66" s="271"/>
      <c r="C66" s="271"/>
      <c r="D66" s="271"/>
      <c r="E66" s="271"/>
      <c r="F66" s="270"/>
      <c r="G66" s="214"/>
      <c r="H66" s="229" t="s">
        <v>91</v>
      </c>
      <c r="I66" s="251"/>
      <c r="J66" s="229"/>
      <c r="K66" s="261">
        <v>27909</v>
      </c>
      <c r="L66" s="402">
        <f>O66+Q66</f>
        <v>50527</v>
      </c>
      <c r="M66" s="402"/>
      <c r="N66" s="229"/>
      <c r="O66" s="261">
        <v>24921</v>
      </c>
      <c r="P66" s="229"/>
      <c r="Q66" s="261">
        <v>25606</v>
      </c>
    </row>
    <row r="67" spans="1:17" ht="12.95" customHeight="1">
      <c r="A67" s="268"/>
      <c r="B67" s="271"/>
      <c r="C67" s="271"/>
      <c r="D67" s="271"/>
      <c r="E67" s="271"/>
      <c r="F67" s="270"/>
      <c r="G67" s="214"/>
      <c r="H67" s="214" t="s">
        <v>92</v>
      </c>
      <c r="I67" s="225"/>
      <c r="J67" s="214"/>
      <c r="K67" s="259">
        <v>58288</v>
      </c>
      <c r="L67" s="403">
        <f>O67+Q67</f>
        <v>107449</v>
      </c>
      <c r="M67" s="403"/>
      <c r="N67" s="214"/>
      <c r="O67" s="259">
        <v>51611</v>
      </c>
      <c r="P67" s="214"/>
      <c r="Q67" s="259">
        <v>55838</v>
      </c>
    </row>
    <row r="68" spans="1:17" ht="12.95" customHeight="1">
      <c r="A68" s="268"/>
      <c r="B68" s="271"/>
      <c r="C68" s="271"/>
      <c r="D68" s="271"/>
      <c r="E68" s="271"/>
      <c r="F68" s="270"/>
      <c r="G68" s="214"/>
      <c r="H68" s="229" t="s">
        <v>93</v>
      </c>
      <c r="I68" s="251"/>
      <c r="J68" s="229"/>
      <c r="K68" s="261">
        <v>38331</v>
      </c>
      <c r="L68" s="402">
        <f>O68+Q68</f>
        <v>74903</v>
      </c>
      <c r="M68" s="402"/>
      <c r="N68" s="229"/>
      <c r="O68" s="261">
        <v>35371</v>
      </c>
      <c r="P68" s="229"/>
      <c r="Q68" s="261">
        <v>39532</v>
      </c>
    </row>
    <row r="69" spans="1:17" ht="12.95" customHeight="1">
      <c r="A69" s="268"/>
      <c r="B69" s="271"/>
      <c r="C69" s="271"/>
      <c r="D69" s="271"/>
      <c r="E69" s="271"/>
      <c r="F69" s="270"/>
      <c r="G69" s="214"/>
      <c r="H69" s="214" t="s">
        <v>94</v>
      </c>
      <c r="I69" s="225"/>
      <c r="J69" s="214"/>
      <c r="K69" s="259">
        <v>51335</v>
      </c>
      <c r="L69" s="403">
        <f>O69+Q69</f>
        <v>98887</v>
      </c>
      <c r="M69" s="403"/>
      <c r="N69" s="214"/>
      <c r="O69" s="259">
        <v>48255</v>
      </c>
      <c r="P69" s="214"/>
      <c r="Q69" s="259">
        <v>50632</v>
      </c>
    </row>
    <row r="70" spans="1:17" ht="3" customHeight="1">
      <c r="A70" s="268"/>
      <c r="B70" s="271"/>
      <c r="C70" s="271"/>
      <c r="D70" s="271"/>
      <c r="E70" s="271"/>
      <c r="F70" s="270"/>
      <c r="G70" s="214"/>
      <c r="H70" s="214"/>
      <c r="I70" s="225"/>
      <c r="J70" s="214"/>
      <c r="K70" s="214"/>
      <c r="L70" s="214"/>
      <c r="M70" s="214"/>
      <c r="N70" s="214"/>
      <c r="O70" s="214"/>
      <c r="P70" s="214"/>
      <c r="Q70" s="214"/>
    </row>
    <row r="71" spans="1:17" ht="11.1" customHeight="1">
      <c r="A71" s="268"/>
      <c r="B71" s="271"/>
      <c r="C71" s="271"/>
      <c r="D71" s="271"/>
      <c r="E71" s="271"/>
      <c r="F71" s="270"/>
      <c r="G71" s="214"/>
      <c r="H71" s="214"/>
      <c r="I71" s="225"/>
      <c r="J71" s="214"/>
      <c r="K71" s="214"/>
      <c r="L71" s="214"/>
      <c r="M71" s="255" t="s">
        <v>160</v>
      </c>
      <c r="N71" s="214"/>
      <c r="O71" s="214"/>
      <c r="P71" s="214"/>
      <c r="Q71" s="214"/>
    </row>
    <row r="72" spans="1:17" ht="12.95" customHeight="1">
      <c r="A72" s="268"/>
      <c r="B72" s="271"/>
      <c r="C72" s="271"/>
      <c r="D72" s="271"/>
      <c r="E72" s="271"/>
      <c r="F72" s="270"/>
      <c r="G72" s="214"/>
      <c r="H72" s="214" t="s">
        <v>96</v>
      </c>
      <c r="I72" s="225"/>
      <c r="J72" s="214"/>
      <c r="K72" s="259" t="s">
        <v>169</v>
      </c>
      <c r="L72" s="214"/>
      <c r="M72" s="259">
        <f>O72+Q72</f>
        <v>15665</v>
      </c>
      <c r="N72" s="214"/>
      <c r="O72" s="259">
        <v>8264</v>
      </c>
      <c r="P72" s="214"/>
      <c r="Q72" s="259">
        <v>7401</v>
      </c>
    </row>
    <row r="73" spans="1:17" ht="3" customHeight="1">
      <c r="A73" s="272"/>
      <c r="B73" s="273"/>
      <c r="C73" s="273"/>
      <c r="D73" s="273"/>
      <c r="E73" s="273"/>
      <c r="F73" s="274"/>
      <c r="G73" s="214"/>
      <c r="H73" s="232"/>
      <c r="I73" s="233"/>
      <c r="J73" s="232"/>
      <c r="K73" s="232"/>
      <c r="L73" s="232"/>
      <c r="M73" s="232"/>
      <c r="N73" s="232"/>
      <c r="O73" s="232"/>
      <c r="P73" s="232"/>
      <c r="Q73" s="232"/>
    </row>
    <row r="74" spans="1:17">
      <c r="A74" s="256"/>
      <c r="B74" s="256"/>
      <c r="C74" s="256"/>
      <c r="D74" s="256"/>
      <c r="E74" s="256"/>
      <c r="F74" s="256"/>
    </row>
  </sheetData>
  <mergeCells count="109">
    <mergeCell ref="N61:O61"/>
    <mergeCell ref="A47:C47"/>
    <mergeCell ref="H47:I47"/>
    <mergeCell ref="N47:O47"/>
    <mergeCell ref="P61:Q61"/>
    <mergeCell ref="J63:K63"/>
    <mergeCell ref="L63:M63"/>
    <mergeCell ref="N63:O63"/>
    <mergeCell ref="P63:Q63"/>
    <mergeCell ref="A64:F73"/>
    <mergeCell ref="L64:M64"/>
    <mergeCell ref="L65:M65"/>
    <mergeCell ref="L66:M66"/>
    <mergeCell ref="L67:M67"/>
    <mergeCell ref="L68:M68"/>
    <mergeCell ref="L69:M69"/>
    <mergeCell ref="M27:N28"/>
    <mergeCell ref="K27:L28"/>
    <mergeCell ref="E27:F27"/>
    <mergeCell ref="E28:F28"/>
    <mergeCell ref="A61:F63"/>
    <mergeCell ref="H61:I61"/>
    <mergeCell ref="J61:K61"/>
    <mergeCell ref="L61:M61"/>
    <mergeCell ref="A46:C46"/>
    <mergeCell ref="H46:I46"/>
    <mergeCell ref="N46:O46"/>
    <mergeCell ref="P46:Q46"/>
    <mergeCell ref="A42:C43"/>
    <mergeCell ref="D42:E43"/>
    <mergeCell ref="F42:G43"/>
    <mergeCell ref="H42:I42"/>
    <mergeCell ref="J42:K43"/>
    <mergeCell ref="L42:M43"/>
    <mergeCell ref="P47:Q47"/>
    <mergeCell ref="H48:I48"/>
    <mergeCell ref="N48:O48"/>
    <mergeCell ref="P48:Q48"/>
    <mergeCell ref="N42:O42"/>
    <mergeCell ref="P42:Q42"/>
    <mergeCell ref="C35:D35"/>
    <mergeCell ref="G35:H35"/>
    <mergeCell ref="C36:D36"/>
    <mergeCell ref="G36:H36"/>
    <mergeCell ref="C31:D31"/>
    <mergeCell ref="G31:H31"/>
    <mergeCell ref="C32:D32"/>
    <mergeCell ref="G32:H32"/>
    <mergeCell ref="C33:D33"/>
    <mergeCell ref="G33:H33"/>
    <mergeCell ref="A26:B28"/>
    <mergeCell ref="C26:D28"/>
    <mergeCell ref="G26:H28"/>
    <mergeCell ref="I27:J27"/>
    <mergeCell ref="C34:D34"/>
    <mergeCell ref="G34:H34"/>
    <mergeCell ref="O27:P28"/>
    <mergeCell ref="I28:J28"/>
    <mergeCell ref="C30:D30"/>
    <mergeCell ref="G30:H30"/>
    <mergeCell ref="I30:J30"/>
    <mergeCell ref="K30:L30"/>
    <mergeCell ref="M30:N30"/>
    <mergeCell ref="D14:E14"/>
    <mergeCell ref="F14:G14"/>
    <mergeCell ref="H14:I14"/>
    <mergeCell ref="J14:K14"/>
    <mergeCell ref="L14:M14"/>
    <mergeCell ref="N14:O14"/>
    <mergeCell ref="F15:G15"/>
    <mergeCell ref="J15:K15"/>
    <mergeCell ref="D16:E16"/>
    <mergeCell ref="H16:I16"/>
    <mergeCell ref="L16:M16"/>
    <mergeCell ref="N16:O16"/>
    <mergeCell ref="P13:Q13"/>
    <mergeCell ref="D17:E17"/>
    <mergeCell ref="H17:I17"/>
    <mergeCell ref="L17:M17"/>
    <mergeCell ref="N17:O17"/>
    <mergeCell ref="D18:E18"/>
    <mergeCell ref="H18:I18"/>
    <mergeCell ref="L18:M18"/>
    <mergeCell ref="N18:O18"/>
    <mergeCell ref="P14:Q14"/>
    <mergeCell ref="L12:M12"/>
    <mergeCell ref="N12:O12"/>
    <mergeCell ref="P12:Q12"/>
    <mergeCell ref="F3:L5"/>
    <mergeCell ref="D13:E13"/>
    <mergeCell ref="F13:G13"/>
    <mergeCell ref="H13:I13"/>
    <mergeCell ref="J13:K13"/>
    <mergeCell ref="L13:M13"/>
    <mergeCell ref="N13:O13"/>
    <mergeCell ref="N2:Q4"/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D12:E12"/>
    <mergeCell ref="F12:G12"/>
    <mergeCell ref="H12:I12"/>
    <mergeCell ref="J12:K12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1"/>
  <sheetViews>
    <sheetView workbookViewId="0"/>
  </sheetViews>
  <sheetFormatPr defaultRowHeight="13.5"/>
  <cols>
    <col min="1" max="1" width="8.125" style="83" customWidth="1"/>
    <col min="2" max="2" width="5.375" style="83" customWidth="1"/>
    <col min="3" max="16" width="5.875" style="83" customWidth="1"/>
    <col min="17" max="17" width="7.25" style="83" customWidth="1"/>
    <col min="18" max="16384" width="9" style="83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97</v>
      </c>
      <c r="J2" s="1"/>
      <c r="K2" s="1"/>
      <c r="L2" s="1"/>
      <c r="M2" s="1"/>
      <c r="N2" s="315" t="s">
        <v>1</v>
      </c>
      <c r="O2" s="316"/>
      <c r="P2" s="316"/>
      <c r="Q2" s="317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318"/>
      <c r="O3" s="319"/>
      <c r="P3" s="319"/>
      <c r="Q3" s="320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321"/>
      <c r="O4" s="322"/>
      <c r="P4" s="322"/>
      <c r="Q4" s="323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324" t="s">
        <v>6</v>
      </c>
      <c r="B6" s="324"/>
      <c r="C6" s="325"/>
      <c r="D6" s="328" t="s">
        <v>7</v>
      </c>
      <c r="E6" s="324"/>
      <c r="F6" s="8"/>
      <c r="G6" s="9"/>
      <c r="H6" s="328" t="s">
        <v>8</v>
      </c>
      <c r="I6" s="324"/>
      <c r="J6" s="8"/>
      <c r="K6" s="8"/>
      <c r="L6" s="8"/>
      <c r="M6" s="8"/>
      <c r="N6" s="8"/>
      <c r="O6" s="9"/>
      <c r="P6" s="10" t="s">
        <v>98</v>
      </c>
      <c r="Q6" s="11"/>
    </row>
    <row r="7" spans="1:17" ht="12.95" customHeight="1">
      <c r="A7" s="326"/>
      <c r="B7" s="326"/>
      <c r="C7" s="327"/>
      <c r="D7" s="329"/>
      <c r="E7" s="326"/>
      <c r="F7" s="330" t="s">
        <v>10</v>
      </c>
      <c r="G7" s="331"/>
      <c r="H7" s="329"/>
      <c r="I7" s="326"/>
      <c r="J7" s="330" t="s">
        <v>11</v>
      </c>
      <c r="K7" s="331"/>
      <c r="L7" s="330" t="s">
        <v>12</v>
      </c>
      <c r="M7" s="331"/>
      <c r="N7" s="330" t="s">
        <v>13</v>
      </c>
      <c r="O7" s="331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307" t="s">
        <v>15</v>
      </c>
      <c r="G9" s="307"/>
      <c r="H9" s="1"/>
      <c r="I9" s="1"/>
      <c r="J9" s="307" t="s">
        <v>15</v>
      </c>
      <c r="K9" s="307"/>
      <c r="L9" s="1"/>
      <c r="M9" s="1"/>
      <c r="N9" s="1"/>
      <c r="O9" s="1"/>
      <c r="P9" s="1"/>
      <c r="Q9" s="1"/>
    </row>
    <row r="10" spans="1:17" ht="12.95" customHeight="1">
      <c r="A10" s="16" t="s">
        <v>16</v>
      </c>
      <c r="B10" s="17" t="s">
        <v>17</v>
      </c>
      <c r="C10" s="18"/>
      <c r="D10" s="312">
        <v>222207</v>
      </c>
      <c r="E10" s="312"/>
      <c r="F10" s="312">
        <v>548</v>
      </c>
      <c r="G10" s="313"/>
      <c r="H10" s="312">
        <v>456722</v>
      </c>
      <c r="I10" s="312"/>
      <c r="J10" s="312">
        <v>-2672</v>
      </c>
      <c r="K10" s="314"/>
      <c r="L10" s="312">
        <v>220671</v>
      </c>
      <c r="M10" s="312"/>
      <c r="N10" s="312">
        <v>236051</v>
      </c>
      <c r="O10" s="312"/>
      <c r="P10" s="298">
        <v>9007</v>
      </c>
      <c r="Q10" s="298"/>
    </row>
    <row r="11" spans="1:17" ht="12.95" customHeight="1">
      <c r="A11" s="19" t="s">
        <v>18</v>
      </c>
      <c r="B11" s="20" t="s">
        <v>17</v>
      </c>
      <c r="C11" s="21"/>
      <c r="D11" s="309">
        <v>223922</v>
      </c>
      <c r="E11" s="309"/>
      <c r="F11" s="310">
        <v>1715</v>
      </c>
      <c r="G11" s="310"/>
      <c r="H11" s="309">
        <v>455469</v>
      </c>
      <c r="I11" s="309"/>
      <c r="J11" s="310">
        <v>-1253</v>
      </c>
      <c r="K11" s="310"/>
      <c r="L11" s="309">
        <v>219869</v>
      </c>
      <c r="M11" s="309"/>
      <c r="N11" s="309">
        <v>235600</v>
      </c>
      <c r="O11" s="309"/>
      <c r="P11" s="310">
        <v>8982</v>
      </c>
      <c r="Q11" s="310"/>
    </row>
    <row r="12" spans="1:17" ht="12.95" customHeight="1">
      <c r="A12" s="22" t="s">
        <v>19</v>
      </c>
      <c r="B12" s="23" t="s">
        <v>17</v>
      </c>
      <c r="C12" s="18"/>
      <c r="D12" s="305">
        <v>226044</v>
      </c>
      <c r="E12" s="305"/>
      <c r="F12" s="306">
        <v>2122</v>
      </c>
      <c r="G12" s="306"/>
      <c r="H12" s="305">
        <v>454620</v>
      </c>
      <c r="I12" s="305"/>
      <c r="J12" s="306">
        <v>-849</v>
      </c>
      <c r="K12" s="306"/>
      <c r="L12" s="305">
        <v>219362</v>
      </c>
      <c r="M12" s="305"/>
      <c r="N12" s="305">
        <v>235258</v>
      </c>
      <c r="O12" s="305"/>
      <c r="P12" s="306">
        <v>8965</v>
      </c>
      <c r="Q12" s="306"/>
    </row>
    <row r="13" spans="1:17" ht="15" customHeight="1">
      <c r="A13" s="1"/>
      <c r="B13" s="1"/>
      <c r="C13" s="15"/>
      <c r="D13" s="1"/>
      <c r="E13" s="1"/>
      <c r="F13" s="307" t="s">
        <v>20</v>
      </c>
      <c r="G13" s="307"/>
      <c r="H13" s="1"/>
      <c r="I13" s="1"/>
      <c r="J13" s="307" t="s">
        <v>20</v>
      </c>
      <c r="K13" s="307"/>
      <c r="L13" s="1"/>
      <c r="M13" s="1"/>
      <c r="N13" s="1"/>
      <c r="O13" s="1"/>
      <c r="P13" s="1"/>
      <c r="Q13" s="1"/>
    </row>
    <row r="14" spans="1:17" ht="12.95" customHeight="1">
      <c r="A14" s="24" t="s">
        <v>19</v>
      </c>
      <c r="B14" s="24" t="s">
        <v>23</v>
      </c>
      <c r="C14" s="25"/>
      <c r="D14" s="308">
        <v>228442</v>
      </c>
      <c r="E14" s="300"/>
      <c r="F14" s="26"/>
      <c r="G14" s="27">
        <v>117</v>
      </c>
      <c r="H14" s="262">
        <v>454167</v>
      </c>
      <c r="I14" s="262"/>
      <c r="J14" s="26"/>
      <c r="K14" s="27">
        <v>27</v>
      </c>
      <c r="L14" s="300">
        <v>219133</v>
      </c>
      <c r="M14" s="300"/>
      <c r="N14" s="300">
        <v>235034</v>
      </c>
      <c r="O14" s="300"/>
      <c r="P14" s="26"/>
      <c r="Q14" s="27">
        <v>8957.9289940828403</v>
      </c>
    </row>
    <row r="15" spans="1:17" ht="12.95" customHeight="1">
      <c r="A15" s="7" t="s">
        <v>24</v>
      </c>
      <c r="B15" s="28" t="s">
        <v>25</v>
      </c>
      <c r="C15" s="21"/>
      <c r="D15" s="266">
        <v>228493</v>
      </c>
      <c r="E15" s="263"/>
      <c r="F15" s="1"/>
      <c r="G15" s="29">
        <v>51</v>
      </c>
      <c r="H15" s="263">
        <v>454082</v>
      </c>
      <c r="I15" s="263"/>
      <c r="J15" s="1"/>
      <c r="K15" s="29">
        <v>-85</v>
      </c>
      <c r="L15" s="311">
        <v>219108</v>
      </c>
      <c r="M15" s="311"/>
      <c r="N15" s="311">
        <v>234974</v>
      </c>
      <c r="O15" s="311"/>
      <c r="P15" s="1"/>
      <c r="Q15" s="30">
        <v>8956.2524654832341</v>
      </c>
    </row>
    <row r="16" spans="1:17" ht="12.95" customHeight="1">
      <c r="A16" s="31"/>
      <c r="B16" s="32" t="s">
        <v>100</v>
      </c>
      <c r="C16" s="18"/>
      <c r="D16" s="304">
        <v>228407</v>
      </c>
      <c r="E16" s="305"/>
      <c r="F16" s="33"/>
      <c r="G16" s="34">
        <v>-86</v>
      </c>
      <c r="H16" s="305">
        <v>453711</v>
      </c>
      <c r="I16" s="305"/>
      <c r="J16" s="34"/>
      <c r="K16" s="34">
        <v>-371</v>
      </c>
      <c r="L16" s="305">
        <v>218955</v>
      </c>
      <c r="M16" s="305"/>
      <c r="N16" s="305">
        <v>234756</v>
      </c>
      <c r="O16" s="305"/>
      <c r="P16" s="34"/>
      <c r="Q16" s="34">
        <v>8949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84"/>
      <c r="T19" s="84"/>
      <c r="U19" s="84"/>
      <c r="V19" s="84"/>
      <c r="W19" s="84"/>
      <c r="X19" s="84"/>
      <c r="Y19" s="84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84"/>
      <c r="T20" s="84"/>
      <c r="U20" s="84"/>
      <c r="V20" s="84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101</v>
      </c>
      <c r="P21" s="1"/>
      <c r="Q21" s="7"/>
    </row>
    <row r="22" spans="1:25" ht="5.0999999999999996" customHeight="1">
      <c r="A22" s="275" t="s">
        <v>29</v>
      </c>
      <c r="B22" s="276"/>
      <c r="C22" s="281" t="s">
        <v>7</v>
      </c>
      <c r="D22" s="275"/>
      <c r="E22" s="8"/>
      <c r="F22" s="8"/>
      <c r="G22" s="9"/>
      <c r="H22" s="281" t="s">
        <v>8</v>
      </c>
      <c r="I22" s="275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77"/>
      <c r="B23" s="278"/>
      <c r="C23" s="301"/>
      <c r="D23" s="277"/>
      <c r="E23" s="42"/>
      <c r="F23" s="43" t="s">
        <v>30</v>
      </c>
      <c r="G23" s="44"/>
      <c r="H23" s="301"/>
      <c r="I23" s="277"/>
      <c r="J23" s="302" t="s">
        <v>31</v>
      </c>
      <c r="K23" s="303"/>
      <c r="L23" s="281" t="s">
        <v>32</v>
      </c>
      <c r="M23" s="282"/>
      <c r="N23" s="281" t="s">
        <v>33</v>
      </c>
      <c r="O23" s="282"/>
      <c r="P23" s="301" t="s">
        <v>98</v>
      </c>
      <c r="Q23" s="277"/>
    </row>
    <row r="24" spans="1:25" ht="24" customHeight="1">
      <c r="A24" s="279"/>
      <c r="B24" s="280"/>
      <c r="C24" s="283"/>
      <c r="D24" s="279"/>
      <c r="E24" s="45" t="s">
        <v>35</v>
      </c>
      <c r="F24" s="45" t="s">
        <v>36</v>
      </c>
      <c r="G24" s="46" t="s">
        <v>37</v>
      </c>
      <c r="H24" s="283"/>
      <c r="I24" s="279"/>
      <c r="J24" s="302" t="s">
        <v>11</v>
      </c>
      <c r="K24" s="303"/>
      <c r="L24" s="283"/>
      <c r="M24" s="284"/>
      <c r="N24" s="283"/>
      <c r="O24" s="284"/>
      <c r="P24" s="283"/>
      <c r="Q24" s="279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67">
        <v>228407</v>
      </c>
      <c r="D26" s="263"/>
      <c r="E26" s="29">
        <v>1755</v>
      </c>
      <c r="F26" s="29">
        <v>1841</v>
      </c>
      <c r="G26" s="29">
        <v>-86</v>
      </c>
      <c r="H26" s="263">
        <v>453711</v>
      </c>
      <c r="I26" s="263"/>
      <c r="J26" s="263">
        <v>-371</v>
      </c>
      <c r="K26" s="263"/>
      <c r="L26" s="263">
        <v>218955</v>
      </c>
      <c r="M26" s="263"/>
      <c r="N26" s="263">
        <v>234756</v>
      </c>
      <c r="O26" s="263"/>
      <c r="P26" s="29"/>
      <c r="Q26" s="29">
        <v>8949</v>
      </c>
      <c r="S26" s="84"/>
      <c r="T26" s="84"/>
      <c r="U26" s="84"/>
      <c r="V26" s="84"/>
    </row>
    <row r="27" spans="1:25" ht="15" customHeight="1">
      <c r="A27" s="50" t="s">
        <v>39</v>
      </c>
      <c r="B27" s="51"/>
      <c r="C27" s="299">
        <v>28227</v>
      </c>
      <c r="D27" s="300"/>
      <c r="E27" s="27">
        <v>248</v>
      </c>
      <c r="F27" s="27">
        <v>234</v>
      </c>
      <c r="G27" s="27">
        <v>14</v>
      </c>
      <c r="H27" s="300">
        <v>51259</v>
      </c>
      <c r="I27" s="300"/>
      <c r="J27" s="27"/>
      <c r="K27" s="27">
        <v>-6</v>
      </c>
      <c r="L27" s="27"/>
      <c r="M27" s="27">
        <v>25589</v>
      </c>
      <c r="N27" s="27"/>
      <c r="O27" s="27">
        <v>25670</v>
      </c>
      <c r="P27" s="27"/>
      <c r="Q27" s="27">
        <v>5474</v>
      </c>
    </row>
    <row r="28" spans="1:25" ht="12.95" customHeight="1">
      <c r="A28" s="48" t="s">
        <v>40</v>
      </c>
      <c r="B28" s="49"/>
      <c r="C28" s="267">
        <v>36732</v>
      </c>
      <c r="D28" s="263"/>
      <c r="E28" s="29">
        <v>277</v>
      </c>
      <c r="F28" s="29">
        <v>343</v>
      </c>
      <c r="G28" s="29">
        <v>-66</v>
      </c>
      <c r="H28" s="263">
        <v>74494</v>
      </c>
      <c r="I28" s="263"/>
      <c r="J28" s="29"/>
      <c r="K28" s="29">
        <v>-132</v>
      </c>
      <c r="L28" s="29"/>
      <c r="M28" s="29">
        <v>35878</v>
      </c>
      <c r="N28" s="29"/>
      <c r="O28" s="29">
        <v>38616</v>
      </c>
      <c r="P28" s="29"/>
      <c r="Q28" s="29">
        <v>8697</v>
      </c>
    </row>
    <row r="29" spans="1:25" ht="12.95" customHeight="1">
      <c r="A29" s="50" t="s">
        <v>41</v>
      </c>
      <c r="B29" s="51"/>
      <c r="C29" s="299">
        <v>24591</v>
      </c>
      <c r="D29" s="300"/>
      <c r="E29" s="27">
        <v>203</v>
      </c>
      <c r="F29" s="27">
        <v>228</v>
      </c>
      <c r="G29" s="27">
        <v>-25</v>
      </c>
      <c r="H29" s="300">
        <v>49210</v>
      </c>
      <c r="I29" s="300"/>
      <c r="J29" s="27"/>
      <c r="K29" s="27">
        <v>-88</v>
      </c>
      <c r="L29" s="27"/>
      <c r="M29" s="27">
        <v>24194</v>
      </c>
      <c r="N29" s="27"/>
      <c r="O29" s="27">
        <v>25016</v>
      </c>
      <c r="P29" s="27"/>
      <c r="Q29" s="27">
        <v>5407</v>
      </c>
    </row>
    <row r="30" spans="1:25" ht="12.95" customHeight="1">
      <c r="A30" s="48" t="s">
        <v>42</v>
      </c>
      <c r="B30" s="49"/>
      <c r="C30" s="267">
        <v>54589</v>
      </c>
      <c r="D30" s="263"/>
      <c r="E30" s="29">
        <v>373</v>
      </c>
      <c r="F30" s="29">
        <v>401</v>
      </c>
      <c r="G30" s="29">
        <v>-28</v>
      </c>
      <c r="H30" s="263">
        <v>106700</v>
      </c>
      <c r="I30" s="263"/>
      <c r="J30" s="29"/>
      <c r="K30" s="29">
        <v>-71</v>
      </c>
      <c r="L30" s="29"/>
      <c r="M30" s="29">
        <v>51085</v>
      </c>
      <c r="N30" s="29"/>
      <c r="O30" s="29">
        <v>55615</v>
      </c>
      <c r="P30" s="29"/>
      <c r="Q30" s="29">
        <v>14176</v>
      </c>
    </row>
    <row r="31" spans="1:25" ht="12.95" customHeight="1">
      <c r="A31" s="50" t="s">
        <v>43</v>
      </c>
      <c r="B31" s="51"/>
      <c r="C31" s="299">
        <v>36111</v>
      </c>
      <c r="D31" s="300"/>
      <c r="E31" s="27">
        <v>252</v>
      </c>
      <c r="F31" s="27">
        <v>244</v>
      </c>
      <c r="G31" s="27">
        <v>8</v>
      </c>
      <c r="H31" s="300">
        <v>74247</v>
      </c>
      <c r="I31" s="300"/>
      <c r="J31" s="27"/>
      <c r="K31" s="27">
        <v>-47</v>
      </c>
      <c r="L31" s="27"/>
      <c r="M31" s="27">
        <v>34887</v>
      </c>
      <c r="N31" s="27"/>
      <c r="O31" s="27">
        <v>39360</v>
      </c>
      <c r="P31" s="27"/>
      <c r="Q31" s="27">
        <v>11524</v>
      </c>
    </row>
    <row r="32" spans="1:25" ht="12.95" customHeight="1">
      <c r="A32" s="48" t="s">
        <v>44</v>
      </c>
      <c r="B32" s="49"/>
      <c r="C32" s="267">
        <v>48157</v>
      </c>
      <c r="D32" s="267"/>
      <c r="E32" s="52">
        <v>402</v>
      </c>
      <c r="F32" s="52">
        <v>391</v>
      </c>
      <c r="G32" s="52">
        <v>11</v>
      </c>
      <c r="H32" s="267">
        <v>97801</v>
      </c>
      <c r="I32" s="267"/>
      <c r="J32" s="52"/>
      <c r="K32" s="52">
        <v>-27</v>
      </c>
      <c r="L32" s="52"/>
      <c r="M32" s="52">
        <v>47322</v>
      </c>
      <c r="N32" s="52"/>
      <c r="O32" s="52">
        <v>50479</v>
      </c>
      <c r="P32" s="52"/>
      <c r="Q32" s="52">
        <v>10084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75" t="s">
        <v>6</v>
      </c>
      <c r="B38" s="275"/>
      <c r="C38" s="282"/>
      <c r="D38" s="281" t="s">
        <v>46</v>
      </c>
      <c r="E38" s="282"/>
      <c r="F38" s="281" t="s">
        <v>47</v>
      </c>
      <c r="G38" s="282"/>
      <c r="H38" s="281" t="s">
        <v>48</v>
      </c>
      <c r="I38" s="282"/>
      <c r="J38" s="281" t="s">
        <v>49</v>
      </c>
      <c r="K38" s="282"/>
      <c r="L38" s="281" t="s">
        <v>50</v>
      </c>
      <c r="M38" s="282"/>
      <c r="N38" s="281" t="s">
        <v>51</v>
      </c>
      <c r="O38" s="282"/>
      <c r="P38" s="281" t="s">
        <v>52</v>
      </c>
      <c r="Q38" s="275"/>
    </row>
    <row r="39" spans="1:17" ht="12.95" customHeight="1">
      <c r="A39" s="279"/>
      <c r="B39" s="279"/>
      <c r="C39" s="284"/>
      <c r="D39" s="283"/>
      <c r="E39" s="284"/>
      <c r="F39" s="283"/>
      <c r="G39" s="284"/>
      <c r="H39" s="53"/>
      <c r="I39" s="54" t="s">
        <v>53</v>
      </c>
      <c r="J39" s="283"/>
      <c r="K39" s="284"/>
      <c r="L39" s="283"/>
      <c r="M39" s="284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96" t="s">
        <v>57</v>
      </c>
      <c r="B42" s="296"/>
      <c r="C42" s="297"/>
      <c r="D42" s="57"/>
      <c r="E42" s="82">
        <v>3367</v>
      </c>
      <c r="F42" s="58"/>
      <c r="G42" s="82">
        <v>5945</v>
      </c>
      <c r="H42" s="298">
        <v>-2578</v>
      </c>
      <c r="I42" s="298"/>
      <c r="J42" s="58"/>
      <c r="K42" s="82">
        <v>19645</v>
      </c>
      <c r="L42" s="58"/>
      <c r="M42" s="82">
        <v>18320</v>
      </c>
      <c r="N42" s="298">
        <v>1325</v>
      </c>
      <c r="O42" s="298"/>
      <c r="P42" s="298">
        <v>-1253</v>
      </c>
      <c r="Q42" s="298"/>
    </row>
    <row r="43" spans="1:17" ht="12.95" customHeight="1">
      <c r="A43" s="292" t="s">
        <v>106</v>
      </c>
      <c r="B43" s="292"/>
      <c r="C43" s="293"/>
      <c r="D43" s="59"/>
      <c r="E43" s="60">
        <v>3322</v>
      </c>
      <c r="F43" s="59"/>
      <c r="G43" s="60">
        <v>5936</v>
      </c>
      <c r="H43" s="294">
        <v>-2614</v>
      </c>
      <c r="I43" s="294"/>
      <c r="J43" s="59"/>
      <c r="K43" s="60">
        <v>19555</v>
      </c>
      <c r="L43" s="59"/>
      <c r="M43" s="60">
        <v>17790</v>
      </c>
      <c r="N43" s="294">
        <v>1765</v>
      </c>
      <c r="O43" s="294"/>
      <c r="P43" s="294">
        <v>-849</v>
      </c>
      <c r="Q43" s="294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95">
        <v>-2938</v>
      </c>
      <c r="I44" s="295"/>
      <c r="J44" s="57"/>
      <c r="K44" s="62">
        <v>20403</v>
      </c>
      <c r="L44" s="57"/>
      <c r="M44" s="62">
        <v>18003</v>
      </c>
      <c r="N44" s="295">
        <v>2400</v>
      </c>
      <c r="O44" s="295"/>
      <c r="P44" s="295">
        <v>-538</v>
      </c>
      <c r="Q44" s="295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19</v>
      </c>
      <c r="B46" s="32" t="s">
        <v>102</v>
      </c>
      <c r="C46" s="63" t="s">
        <v>60</v>
      </c>
      <c r="D46" s="64"/>
      <c r="E46" s="65">
        <v>224</v>
      </c>
      <c r="F46" s="64"/>
      <c r="G46" s="65">
        <v>434</v>
      </c>
      <c r="H46" s="64"/>
      <c r="I46" s="65">
        <v>-210</v>
      </c>
      <c r="J46" s="64"/>
      <c r="K46" s="65">
        <v>1384</v>
      </c>
      <c r="L46" s="64"/>
      <c r="M46" s="65">
        <v>1147</v>
      </c>
      <c r="N46" s="65"/>
      <c r="O46" s="65">
        <v>237</v>
      </c>
      <c r="P46" s="64"/>
      <c r="Q46" s="65">
        <v>27</v>
      </c>
    </row>
    <row r="47" spans="1:17" ht="12.95" customHeight="1">
      <c r="A47" s="28"/>
      <c r="B47" s="66" t="s">
        <v>103</v>
      </c>
      <c r="C47" s="15" t="s">
        <v>60</v>
      </c>
      <c r="D47" s="67"/>
      <c r="E47" s="30">
        <v>262</v>
      </c>
      <c r="F47" s="67"/>
      <c r="G47" s="30">
        <v>514</v>
      </c>
      <c r="H47" s="67"/>
      <c r="I47" s="30">
        <v>-252</v>
      </c>
      <c r="J47" s="67"/>
      <c r="K47" s="30">
        <v>1417</v>
      </c>
      <c r="L47" s="67"/>
      <c r="M47" s="30">
        <v>1250</v>
      </c>
      <c r="N47" s="30"/>
      <c r="O47" s="30">
        <v>167</v>
      </c>
      <c r="P47" s="67"/>
      <c r="Q47" s="30">
        <v>-85</v>
      </c>
    </row>
    <row r="48" spans="1:17" ht="12.95" customHeight="1">
      <c r="A48" s="68" t="s">
        <v>24</v>
      </c>
      <c r="B48" s="68" t="s">
        <v>99</v>
      </c>
      <c r="C48" s="63" t="s">
        <v>60</v>
      </c>
      <c r="D48" s="64"/>
      <c r="E48" s="65">
        <v>252</v>
      </c>
      <c r="F48" s="64"/>
      <c r="G48" s="65">
        <v>727</v>
      </c>
      <c r="H48" s="64"/>
      <c r="I48" s="65">
        <v>-475</v>
      </c>
      <c r="J48" s="64"/>
      <c r="K48" s="65">
        <v>1334</v>
      </c>
      <c r="L48" s="64"/>
      <c r="M48" s="65">
        <v>1230</v>
      </c>
      <c r="N48" s="65"/>
      <c r="O48" s="65">
        <v>104</v>
      </c>
      <c r="P48" s="64"/>
      <c r="Q48" s="65">
        <v>-371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84"/>
      <c r="T50" s="84"/>
      <c r="U50" s="84"/>
      <c r="V50" s="84"/>
      <c r="W50" s="84"/>
      <c r="X50" s="84"/>
      <c r="Y50" s="84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104</v>
      </c>
      <c r="P52" s="1"/>
      <c r="Q52" s="7"/>
    </row>
    <row r="53" spans="1:25" ht="12.95" customHeight="1">
      <c r="A53" s="275" t="s">
        <v>66</v>
      </c>
      <c r="B53" s="276"/>
      <c r="C53" s="281" t="s">
        <v>67</v>
      </c>
      <c r="D53" s="275"/>
      <c r="E53" s="282"/>
      <c r="F53" s="281" t="s">
        <v>68</v>
      </c>
      <c r="G53" s="275"/>
      <c r="H53" s="282"/>
      <c r="I53" s="281" t="s">
        <v>69</v>
      </c>
      <c r="J53" s="275"/>
      <c r="K53" s="282"/>
      <c r="L53" s="281" t="s">
        <v>70</v>
      </c>
      <c r="M53" s="275"/>
      <c r="N53" s="282"/>
      <c r="O53" s="69" t="s">
        <v>71</v>
      </c>
      <c r="P53" s="69" t="s">
        <v>72</v>
      </c>
      <c r="Q53" s="70" t="s">
        <v>73</v>
      </c>
    </row>
    <row r="54" spans="1:25" ht="12.95" customHeight="1">
      <c r="A54" s="277"/>
      <c r="B54" s="278"/>
      <c r="C54" s="283"/>
      <c r="D54" s="279"/>
      <c r="E54" s="284"/>
      <c r="F54" s="283"/>
      <c r="G54" s="279"/>
      <c r="H54" s="284"/>
      <c r="I54" s="283"/>
      <c r="J54" s="279"/>
      <c r="K54" s="284"/>
      <c r="L54" s="283"/>
      <c r="M54" s="279"/>
      <c r="N54" s="284"/>
      <c r="O54" s="71" t="s">
        <v>74</v>
      </c>
      <c r="P54" s="71" t="s">
        <v>74</v>
      </c>
      <c r="Q54" s="72" t="s">
        <v>75</v>
      </c>
    </row>
    <row r="55" spans="1:25">
      <c r="A55" s="279"/>
      <c r="B55" s="280"/>
      <c r="C55" s="79" t="s">
        <v>76</v>
      </c>
      <c r="D55" s="79" t="s">
        <v>77</v>
      </c>
      <c r="E55" s="79" t="s">
        <v>78</v>
      </c>
      <c r="F55" s="79" t="s">
        <v>76</v>
      </c>
      <c r="G55" s="79" t="s">
        <v>77</v>
      </c>
      <c r="H55" s="79" t="s">
        <v>78</v>
      </c>
      <c r="I55" s="79" t="s">
        <v>79</v>
      </c>
      <c r="J55" s="79" t="s">
        <v>77</v>
      </c>
      <c r="K55" s="79" t="s">
        <v>78</v>
      </c>
      <c r="L55" s="79" t="s">
        <v>79</v>
      </c>
      <c r="M55" s="79" t="s">
        <v>77</v>
      </c>
      <c r="N55" s="79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29">
        <v>252</v>
      </c>
      <c r="D57" s="29">
        <v>133</v>
      </c>
      <c r="E57" s="29">
        <v>119</v>
      </c>
      <c r="F57" s="29">
        <v>727</v>
      </c>
      <c r="G57" s="29">
        <v>374</v>
      </c>
      <c r="H57" s="29">
        <v>353</v>
      </c>
      <c r="I57" s="29">
        <v>1334</v>
      </c>
      <c r="J57" s="29">
        <v>732</v>
      </c>
      <c r="K57" s="29">
        <v>602</v>
      </c>
      <c r="L57" s="29">
        <v>1230</v>
      </c>
      <c r="M57" s="29">
        <v>644</v>
      </c>
      <c r="N57" s="29">
        <v>586</v>
      </c>
      <c r="O57" s="29">
        <v>-475</v>
      </c>
      <c r="P57" s="29">
        <v>104</v>
      </c>
      <c r="Q57" s="75" t="s">
        <v>80</v>
      </c>
    </row>
    <row r="58" spans="1:25" ht="15" customHeight="1">
      <c r="A58" s="50" t="s">
        <v>39</v>
      </c>
      <c r="B58" s="51"/>
      <c r="C58" s="27">
        <v>18</v>
      </c>
      <c r="D58" s="27">
        <v>8</v>
      </c>
      <c r="E58" s="27">
        <v>10</v>
      </c>
      <c r="F58" s="27">
        <v>85</v>
      </c>
      <c r="G58" s="27">
        <v>38</v>
      </c>
      <c r="H58" s="27">
        <v>47</v>
      </c>
      <c r="I58" s="27">
        <v>172</v>
      </c>
      <c r="J58" s="27">
        <v>100</v>
      </c>
      <c r="K58" s="27">
        <v>72</v>
      </c>
      <c r="L58" s="27">
        <v>133</v>
      </c>
      <c r="M58" s="27">
        <v>70</v>
      </c>
      <c r="N58" s="27">
        <v>63</v>
      </c>
      <c r="O58" s="27">
        <v>-67</v>
      </c>
      <c r="P58" s="27">
        <v>39</v>
      </c>
      <c r="Q58" s="27">
        <v>22</v>
      </c>
      <c r="S58" s="84"/>
      <c r="T58" s="84"/>
      <c r="U58" s="84"/>
      <c r="V58" s="84"/>
    </row>
    <row r="59" spans="1:25" ht="12.95" customHeight="1">
      <c r="A59" s="48" t="s">
        <v>40</v>
      </c>
      <c r="B59" s="49"/>
      <c r="C59" s="29">
        <v>50</v>
      </c>
      <c r="D59" s="29">
        <v>26</v>
      </c>
      <c r="E59" s="29">
        <v>24</v>
      </c>
      <c r="F59" s="29">
        <v>149</v>
      </c>
      <c r="G59" s="29">
        <v>78</v>
      </c>
      <c r="H59" s="29">
        <v>71</v>
      </c>
      <c r="I59" s="29">
        <v>205</v>
      </c>
      <c r="J59" s="29">
        <v>109</v>
      </c>
      <c r="K59" s="29">
        <v>96</v>
      </c>
      <c r="L59" s="29">
        <v>233</v>
      </c>
      <c r="M59" s="29">
        <v>129</v>
      </c>
      <c r="N59" s="29">
        <v>104</v>
      </c>
      <c r="O59" s="29">
        <v>-99</v>
      </c>
      <c r="P59" s="29">
        <v>-28</v>
      </c>
      <c r="Q59" s="29">
        <v>-5</v>
      </c>
      <c r="S59" s="84"/>
      <c r="T59" s="84"/>
      <c r="U59" s="84"/>
      <c r="V59" s="84"/>
    </row>
    <row r="60" spans="1:25" ht="12.95" customHeight="1">
      <c r="A60" s="50" t="s">
        <v>41</v>
      </c>
      <c r="B60" s="51"/>
      <c r="C60" s="27">
        <v>16</v>
      </c>
      <c r="D60" s="27">
        <v>10</v>
      </c>
      <c r="E60" s="27">
        <v>6</v>
      </c>
      <c r="F60" s="27">
        <v>121</v>
      </c>
      <c r="G60" s="27">
        <v>70</v>
      </c>
      <c r="H60" s="27">
        <v>51</v>
      </c>
      <c r="I60" s="27">
        <v>152</v>
      </c>
      <c r="J60" s="27">
        <v>89</v>
      </c>
      <c r="K60" s="27">
        <v>63</v>
      </c>
      <c r="L60" s="27">
        <v>106</v>
      </c>
      <c r="M60" s="27">
        <v>67</v>
      </c>
      <c r="N60" s="27">
        <v>39</v>
      </c>
      <c r="O60" s="27">
        <v>-105</v>
      </c>
      <c r="P60" s="27">
        <v>46</v>
      </c>
      <c r="Q60" s="27">
        <v>-29</v>
      </c>
    </row>
    <row r="61" spans="1:25" ht="12.95" customHeight="1">
      <c r="A61" s="48" t="s">
        <v>42</v>
      </c>
      <c r="B61" s="49"/>
      <c r="C61" s="29">
        <v>55</v>
      </c>
      <c r="D61" s="29">
        <v>34</v>
      </c>
      <c r="E61" s="29">
        <v>21</v>
      </c>
      <c r="F61" s="29">
        <v>137</v>
      </c>
      <c r="G61" s="29">
        <v>65</v>
      </c>
      <c r="H61" s="29">
        <v>72</v>
      </c>
      <c r="I61" s="29">
        <v>290</v>
      </c>
      <c r="J61" s="29">
        <v>147</v>
      </c>
      <c r="K61" s="29">
        <v>143</v>
      </c>
      <c r="L61" s="29">
        <v>289</v>
      </c>
      <c r="M61" s="29">
        <v>139</v>
      </c>
      <c r="N61" s="29">
        <v>150</v>
      </c>
      <c r="O61" s="29">
        <v>-82</v>
      </c>
      <c r="P61" s="29">
        <v>1</v>
      </c>
      <c r="Q61" s="29">
        <v>10</v>
      </c>
    </row>
    <row r="62" spans="1:25" ht="12.95" customHeight="1">
      <c r="A62" s="50" t="s">
        <v>43</v>
      </c>
      <c r="B62" s="51"/>
      <c r="C62" s="27">
        <v>46</v>
      </c>
      <c r="D62" s="27">
        <v>25</v>
      </c>
      <c r="E62" s="27">
        <v>21</v>
      </c>
      <c r="F62" s="27">
        <v>113</v>
      </c>
      <c r="G62" s="27">
        <v>61</v>
      </c>
      <c r="H62" s="27">
        <v>52</v>
      </c>
      <c r="I62" s="27">
        <v>187</v>
      </c>
      <c r="J62" s="27">
        <v>107</v>
      </c>
      <c r="K62" s="27">
        <v>80</v>
      </c>
      <c r="L62" s="27">
        <v>172</v>
      </c>
      <c r="M62" s="27">
        <v>93</v>
      </c>
      <c r="N62" s="27">
        <v>79</v>
      </c>
      <c r="O62" s="27">
        <v>-67</v>
      </c>
      <c r="P62" s="27">
        <v>15</v>
      </c>
      <c r="Q62" s="27">
        <v>5</v>
      </c>
    </row>
    <row r="63" spans="1:25" ht="12.95" customHeight="1">
      <c r="A63" s="48" t="s">
        <v>44</v>
      </c>
      <c r="B63" s="49"/>
      <c r="C63" s="29">
        <v>67</v>
      </c>
      <c r="D63" s="29">
        <v>30</v>
      </c>
      <c r="E63" s="29">
        <v>37</v>
      </c>
      <c r="F63" s="29">
        <v>122</v>
      </c>
      <c r="G63" s="29">
        <v>62</v>
      </c>
      <c r="H63" s="29">
        <v>60</v>
      </c>
      <c r="I63" s="29">
        <v>328</v>
      </c>
      <c r="J63" s="29">
        <v>180</v>
      </c>
      <c r="K63" s="29">
        <v>148</v>
      </c>
      <c r="L63" s="29">
        <v>297</v>
      </c>
      <c r="M63" s="29">
        <v>146</v>
      </c>
      <c r="N63" s="29">
        <v>151</v>
      </c>
      <c r="O63" s="29">
        <v>-55</v>
      </c>
      <c r="P63" s="29">
        <v>31</v>
      </c>
      <c r="Q63" s="29">
        <v>-3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105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85" t="s">
        <v>83</v>
      </c>
      <c r="B68" s="286"/>
      <c r="C68" s="286"/>
      <c r="D68" s="286"/>
      <c r="E68" s="286"/>
      <c r="F68" s="287"/>
      <c r="G68" s="1"/>
      <c r="H68" s="291" t="s">
        <v>84</v>
      </c>
      <c r="I68" s="264"/>
      <c r="J68" s="264" t="s">
        <v>85</v>
      </c>
      <c r="K68" s="264"/>
      <c r="L68" s="264" t="s">
        <v>86</v>
      </c>
      <c r="M68" s="264"/>
      <c r="N68" s="264" t="s">
        <v>77</v>
      </c>
      <c r="O68" s="264"/>
      <c r="P68" s="264" t="s">
        <v>78</v>
      </c>
      <c r="Q68" s="265"/>
    </row>
    <row r="69" spans="1:23" ht="3" customHeight="1">
      <c r="A69" s="288"/>
      <c r="B69" s="289"/>
      <c r="C69" s="289"/>
      <c r="D69" s="289"/>
      <c r="E69" s="289"/>
      <c r="F69" s="290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88"/>
      <c r="B70" s="289"/>
      <c r="C70" s="289"/>
      <c r="D70" s="289"/>
      <c r="E70" s="289"/>
      <c r="F70" s="290"/>
      <c r="G70" s="1"/>
      <c r="H70" s="1" t="s">
        <v>87</v>
      </c>
      <c r="I70" s="15"/>
      <c r="J70" s="266">
        <v>244556</v>
      </c>
      <c r="K70" s="267"/>
      <c r="L70" s="263">
        <v>457137</v>
      </c>
      <c r="M70" s="263"/>
      <c r="N70" s="263">
        <v>221872</v>
      </c>
      <c r="O70" s="263"/>
      <c r="P70" s="263">
        <v>235265</v>
      </c>
      <c r="Q70" s="263"/>
    </row>
    <row r="71" spans="1:23" ht="15" customHeight="1">
      <c r="A71" s="268" t="s">
        <v>88</v>
      </c>
      <c r="B71" s="269"/>
      <c r="C71" s="269"/>
      <c r="D71" s="269"/>
      <c r="E71" s="269"/>
      <c r="F71" s="270"/>
      <c r="G71" s="1"/>
      <c r="H71" s="26" t="s">
        <v>89</v>
      </c>
      <c r="I71" s="63"/>
      <c r="J71" s="26"/>
      <c r="K71" s="27">
        <v>30701</v>
      </c>
      <c r="L71" s="262">
        <v>51781</v>
      </c>
      <c r="M71" s="262"/>
      <c r="N71" s="26"/>
      <c r="O71" s="27">
        <v>25970</v>
      </c>
      <c r="P71" s="26"/>
      <c r="Q71" s="27">
        <v>25811</v>
      </c>
      <c r="S71" s="84"/>
      <c r="T71" s="84"/>
      <c r="U71" s="84"/>
      <c r="V71" s="84"/>
      <c r="W71" s="84"/>
    </row>
    <row r="72" spans="1:23" ht="12.95" customHeight="1">
      <c r="A72" s="268"/>
      <c r="B72" s="271"/>
      <c r="C72" s="271"/>
      <c r="D72" s="271"/>
      <c r="E72" s="271"/>
      <c r="F72" s="270"/>
      <c r="G72" s="1"/>
      <c r="H72" s="1" t="s">
        <v>90</v>
      </c>
      <c r="I72" s="15"/>
      <c r="J72" s="1"/>
      <c r="K72" s="29">
        <v>39694</v>
      </c>
      <c r="L72" s="263">
        <v>74257</v>
      </c>
      <c r="M72" s="263"/>
      <c r="N72" s="1"/>
      <c r="O72" s="29">
        <v>36077</v>
      </c>
      <c r="P72" s="1"/>
      <c r="Q72" s="29">
        <v>38180</v>
      </c>
      <c r="S72" s="84"/>
      <c r="T72" s="84"/>
      <c r="U72" s="84"/>
      <c r="V72" s="84"/>
      <c r="W72" s="84"/>
    </row>
    <row r="73" spans="1:23" ht="12.95" customHeight="1">
      <c r="A73" s="268"/>
      <c r="B73" s="271"/>
      <c r="C73" s="271"/>
      <c r="D73" s="271"/>
      <c r="E73" s="271"/>
      <c r="F73" s="270"/>
      <c r="G73" s="1"/>
      <c r="H73" s="26" t="s">
        <v>91</v>
      </c>
      <c r="I73" s="63"/>
      <c r="J73" s="26"/>
      <c r="K73" s="27">
        <v>27737</v>
      </c>
      <c r="L73" s="262">
        <v>50612</v>
      </c>
      <c r="M73" s="262"/>
      <c r="N73" s="26"/>
      <c r="O73" s="27">
        <v>24939</v>
      </c>
      <c r="P73" s="26"/>
      <c r="Q73" s="27">
        <v>25673</v>
      </c>
    </row>
    <row r="74" spans="1:23" ht="12.95" customHeight="1">
      <c r="A74" s="268"/>
      <c r="B74" s="271"/>
      <c r="C74" s="271"/>
      <c r="D74" s="271"/>
      <c r="E74" s="271"/>
      <c r="F74" s="270"/>
      <c r="G74" s="1"/>
      <c r="H74" s="1" t="s">
        <v>92</v>
      </c>
      <c r="I74" s="15"/>
      <c r="J74" s="1"/>
      <c r="K74" s="29">
        <v>57638</v>
      </c>
      <c r="L74" s="263">
        <v>107183</v>
      </c>
      <c r="M74" s="263"/>
      <c r="N74" s="1"/>
      <c r="O74" s="29">
        <v>51475</v>
      </c>
      <c r="P74" s="1"/>
      <c r="Q74" s="29">
        <v>55708</v>
      </c>
    </row>
    <row r="75" spans="1:23" ht="12.95" customHeight="1">
      <c r="A75" s="268"/>
      <c r="B75" s="271"/>
      <c r="C75" s="271"/>
      <c r="D75" s="271"/>
      <c r="E75" s="271"/>
      <c r="F75" s="270"/>
      <c r="G75" s="1"/>
      <c r="H75" s="26" t="s">
        <v>93</v>
      </c>
      <c r="I75" s="63"/>
      <c r="J75" s="26"/>
      <c r="K75" s="27">
        <v>38147</v>
      </c>
      <c r="L75" s="262">
        <v>75045</v>
      </c>
      <c r="M75" s="262"/>
      <c r="N75" s="26"/>
      <c r="O75" s="27">
        <v>35533</v>
      </c>
      <c r="P75" s="26"/>
      <c r="Q75" s="27">
        <v>39512</v>
      </c>
    </row>
    <row r="76" spans="1:23" ht="12.95" customHeight="1">
      <c r="A76" s="268"/>
      <c r="B76" s="271"/>
      <c r="C76" s="271"/>
      <c r="D76" s="271"/>
      <c r="E76" s="271"/>
      <c r="F76" s="270"/>
      <c r="G76" s="1"/>
      <c r="H76" s="1" t="s">
        <v>94</v>
      </c>
      <c r="I76" s="15"/>
      <c r="J76" s="1"/>
      <c r="K76" s="29">
        <v>50639</v>
      </c>
      <c r="L76" s="263">
        <v>98259</v>
      </c>
      <c r="M76" s="263"/>
      <c r="N76" s="1"/>
      <c r="O76" s="29">
        <v>47878</v>
      </c>
      <c r="P76" s="1"/>
      <c r="Q76" s="29">
        <v>50381</v>
      </c>
    </row>
    <row r="77" spans="1:23" ht="3" customHeight="1">
      <c r="A77" s="268"/>
      <c r="B77" s="271"/>
      <c r="C77" s="271"/>
      <c r="D77" s="271"/>
      <c r="E77" s="271"/>
      <c r="F77" s="270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68"/>
      <c r="B78" s="271"/>
      <c r="C78" s="271"/>
      <c r="D78" s="271"/>
      <c r="E78" s="271"/>
      <c r="F78" s="270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68"/>
      <c r="B79" s="271"/>
      <c r="C79" s="271"/>
      <c r="D79" s="271"/>
      <c r="E79" s="271"/>
      <c r="F79" s="270"/>
      <c r="G79" s="1"/>
      <c r="H79" s="1" t="s">
        <v>96</v>
      </c>
      <c r="I79" s="15"/>
      <c r="J79" s="1"/>
      <c r="K79" s="29">
        <v>9751</v>
      </c>
      <c r="L79" s="1"/>
      <c r="M79" s="29">
        <v>14294</v>
      </c>
      <c r="N79" s="1"/>
      <c r="O79" s="29">
        <v>7490</v>
      </c>
      <c r="P79" s="1"/>
      <c r="Q79" s="29">
        <v>6804</v>
      </c>
    </row>
    <row r="80" spans="1:23" ht="3" customHeight="1">
      <c r="A80" s="272"/>
      <c r="B80" s="273"/>
      <c r="C80" s="273"/>
      <c r="D80" s="273"/>
      <c r="E80" s="273"/>
      <c r="F80" s="274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5"/>
      <c r="B81" s="85"/>
      <c r="C81" s="85"/>
      <c r="D81" s="85"/>
      <c r="E81" s="85"/>
      <c r="F81" s="85"/>
    </row>
  </sheetData>
  <mergeCells count="111"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1"/>
  <sheetViews>
    <sheetView zoomScaleNormal="100" workbookViewId="0"/>
  </sheetViews>
  <sheetFormatPr defaultRowHeight="13.5"/>
  <cols>
    <col min="1" max="1" width="8.125" style="83" customWidth="1"/>
    <col min="2" max="2" width="5.375" style="83" customWidth="1"/>
    <col min="3" max="16" width="5.875" style="83" customWidth="1"/>
    <col min="17" max="17" width="7.25" style="83" customWidth="1"/>
    <col min="18" max="16384" width="9" style="83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108</v>
      </c>
      <c r="J2" s="1"/>
      <c r="K2" s="1"/>
      <c r="L2" s="1"/>
      <c r="M2" s="1"/>
      <c r="N2" s="315" t="s">
        <v>1</v>
      </c>
      <c r="O2" s="316"/>
      <c r="P2" s="316"/>
      <c r="Q2" s="317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318"/>
      <c r="O3" s="319"/>
      <c r="P3" s="319"/>
      <c r="Q3" s="320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321"/>
      <c r="O4" s="322"/>
      <c r="P4" s="322"/>
      <c r="Q4" s="323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324" t="s">
        <v>6</v>
      </c>
      <c r="B6" s="324"/>
      <c r="C6" s="325"/>
      <c r="D6" s="328" t="s">
        <v>7</v>
      </c>
      <c r="E6" s="324"/>
      <c r="F6" s="8"/>
      <c r="G6" s="9"/>
      <c r="H6" s="328" t="s">
        <v>8</v>
      </c>
      <c r="I6" s="324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326"/>
      <c r="B7" s="326"/>
      <c r="C7" s="327"/>
      <c r="D7" s="329"/>
      <c r="E7" s="326"/>
      <c r="F7" s="330" t="s">
        <v>10</v>
      </c>
      <c r="G7" s="331"/>
      <c r="H7" s="329"/>
      <c r="I7" s="326"/>
      <c r="J7" s="330" t="s">
        <v>11</v>
      </c>
      <c r="K7" s="331"/>
      <c r="L7" s="330" t="s">
        <v>12</v>
      </c>
      <c r="M7" s="331"/>
      <c r="N7" s="330" t="s">
        <v>13</v>
      </c>
      <c r="O7" s="331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307" t="s">
        <v>15</v>
      </c>
      <c r="G9" s="307"/>
      <c r="H9" s="1"/>
      <c r="I9" s="1"/>
      <c r="J9" s="307" t="s">
        <v>15</v>
      </c>
      <c r="K9" s="307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312">
        <v>223922</v>
      </c>
      <c r="E10" s="312"/>
      <c r="F10" s="312">
        <v>1715</v>
      </c>
      <c r="G10" s="313"/>
      <c r="H10" s="312">
        <v>455469</v>
      </c>
      <c r="I10" s="312"/>
      <c r="J10" s="312">
        <v>-1253</v>
      </c>
      <c r="K10" s="314"/>
      <c r="L10" s="312">
        <v>219869</v>
      </c>
      <c r="M10" s="312"/>
      <c r="N10" s="312">
        <v>235600</v>
      </c>
      <c r="O10" s="312"/>
      <c r="P10" s="298">
        <v>8982</v>
      </c>
      <c r="Q10" s="298"/>
    </row>
    <row r="11" spans="1:17" ht="12.95" customHeight="1">
      <c r="A11" s="19" t="s">
        <v>19</v>
      </c>
      <c r="B11" s="20" t="s">
        <v>17</v>
      </c>
      <c r="C11" s="21"/>
      <c r="D11" s="309">
        <v>226044</v>
      </c>
      <c r="E11" s="309"/>
      <c r="F11" s="310">
        <v>2122</v>
      </c>
      <c r="G11" s="310"/>
      <c r="H11" s="309">
        <v>454620</v>
      </c>
      <c r="I11" s="309"/>
      <c r="J11" s="310">
        <v>-849</v>
      </c>
      <c r="K11" s="310"/>
      <c r="L11" s="309">
        <v>219362</v>
      </c>
      <c r="M11" s="309"/>
      <c r="N11" s="309">
        <v>235258</v>
      </c>
      <c r="O11" s="309"/>
      <c r="P11" s="310">
        <v>8965</v>
      </c>
      <c r="Q11" s="310"/>
    </row>
    <row r="12" spans="1:17" ht="12.95" customHeight="1">
      <c r="A12" s="22" t="s">
        <v>24</v>
      </c>
      <c r="B12" s="23" t="s">
        <v>17</v>
      </c>
      <c r="C12" s="18"/>
      <c r="D12" s="305">
        <v>228493</v>
      </c>
      <c r="E12" s="305"/>
      <c r="F12" s="306">
        <v>2449</v>
      </c>
      <c r="G12" s="306"/>
      <c r="H12" s="305">
        <v>454082</v>
      </c>
      <c r="I12" s="305"/>
      <c r="J12" s="306">
        <v>-538</v>
      </c>
      <c r="K12" s="306"/>
      <c r="L12" s="305">
        <v>219108</v>
      </c>
      <c r="M12" s="305"/>
      <c r="N12" s="305">
        <v>234974</v>
      </c>
      <c r="O12" s="305"/>
      <c r="P12" s="306">
        <v>8956</v>
      </c>
      <c r="Q12" s="306"/>
    </row>
    <row r="13" spans="1:17" ht="15" customHeight="1">
      <c r="A13" s="1"/>
      <c r="B13" s="1"/>
      <c r="C13" s="15"/>
      <c r="D13" s="1"/>
      <c r="E13" s="1"/>
      <c r="F13" s="307" t="s">
        <v>20</v>
      </c>
      <c r="G13" s="307"/>
      <c r="H13" s="1"/>
      <c r="I13" s="1"/>
      <c r="J13" s="307" t="s">
        <v>20</v>
      </c>
      <c r="K13" s="307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25</v>
      </c>
      <c r="C14" s="25"/>
      <c r="D14" s="308">
        <v>228493</v>
      </c>
      <c r="E14" s="300"/>
      <c r="F14" s="26"/>
      <c r="G14" s="90">
        <v>51</v>
      </c>
      <c r="H14" s="262">
        <v>454082</v>
      </c>
      <c r="I14" s="262"/>
      <c r="J14" s="26"/>
      <c r="K14" s="90">
        <v>-85</v>
      </c>
      <c r="L14" s="300">
        <v>219108</v>
      </c>
      <c r="M14" s="300"/>
      <c r="N14" s="300">
        <v>234974</v>
      </c>
      <c r="O14" s="300"/>
      <c r="P14" s="26"/>
      <c r="Q14" s="90">
        <v>8956.2524654832341</v>
      </c>
    </row>
    <row r="15" spans="1:17" ht="12.95" customHeight="1">
      <c r="A15" s="7"/>
      <c r="B15" s="28" t="s">
        <v>100</v>
      </c>
      <c r="C15" s="21"/>
      <c r="D15" s="266">
        <v>228407</v>
      </c>
      <c r="E15" s="263"/>
      <c r="F15" s="1"/>
      <c r="G15" s="87">
        <v>-86</v>
      </c>
      <c r="H15" s="263">
        <v>453711</v>
      </c>
      <c r="I15" s="263"/>
      <c r="J15" s="1"/>
      <c r="K15" s="87">
        <v>-371</v>
      </c>
      <c r="L15" s="311">
        <v>218955</v>
      </c>
      <c r="M15" s="311"/>
      <c r="N15" s="311">
        <v>234756</v>
      </c>
      <c r="O15" s="311"/>
      <c r="P15" s="1"/>
      <c r="Q15" s="92">
        <v>8948.9349112426025</v>
      </c>
    </row>
    <row r="16" spans="1:17" ht="12.95" customHeight="1">
      <c r="A16" s="31"/>
      <c r="B16" s="32" t="s">
        <v>109</v>
      </c>
      <c r="C16" s="18"/>
      <c r="D16" s="304">
        <v>228445</v>
      </c>
      <c r="E16" s="305"/>
      <c r="F16" s="33"/>
      <c r="G16" s="91">
        <v>38</v>
      </c>
      <c r="H16" s="305">
        <v>453624</v>
      </c>
      <c r="I16" s="305"/>
      <c r="J16" s="91"/>
      <c r="K16" s="91">
        <v>-87</v>
      </c>
      <c r="L16" s="305">
        <v>218931</v>
      </c>
      <c r="M16" s="305"/>
      <c r="N16" s="305">
        <v>234693</v>
      </c>
      <c r="O16" s="305"/>
      <c r="P16" s="91"/>
      <c r="Q16" s="91">
        <v>8947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84"/>
      <c r="T19" s="84"/>
      <c r="U19" s="84"/>
      <c r="V19" s="84"/>
      <c r="W19" s="84"/>
      <c r="X19" s="84"/>
      <c r="Y19" s="84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84"/>
      <c r="T20" s="84"/>
      <c r="U20" s="84"/>
      <c r="V20" s="84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110</v>
      </c>
      <c r="P21" s="1"/>
      <c r="Q21" s="7"/>
    </row>
    <row r="22" spans="1:25" ht="5.0999999999999996" customHeight="1">
      <c r="A22" s="275" t="s">
        <v>29</v>
      </c>
      <c r="B22" s="276"/>
      <c r="C22" s="281" t="s">
        <v>7</v>
      </c>
      <c r="D22" s="275"/>
      <c r="E22" s="8"/>
      <c r="F22" s="8"/>
      <c r="G22" s="9"/>
      <c r="H22" s="281" t="s">
        <v>8</v>
      </c>
      <c r="I22" s="275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77"/>
      <c r="B23" s="278"/>
      <c r="C23" s="301"/>
      <c r="D23" s="277"/>
      <c r="E23" s="42"/>
      <c r="F23" s="43" t="s">
        <v>30</v>
      </c>
      <c r="G23" s="44"/>
      <c r="H23" s="301"/>
      <c r="I23" s="277"/>
      <c r="J23" s="302" t="s">
        <v>31</v>
      </c>
      <c r="K23" s="303"/>
      <c r="L23" s="281" t="s">
        <v>32</v>
      </c>
      <c r="M23" s="282"/>
      <c r="N23" s="281" t="s">
        <v>33</v>
      </c>
      <c r="O23" s="282"/>
      <c r="P23" s="301" t="s">
        <v>34</v>
      </c>
      <c r="Q23" s="277"/>
    </row>
    <row r="24" spans="1:25" ht="24" customHeight="1">
      <c r="A24" s="279"/>
      <c r="B24" s="280"/>
      <c r="C24" s="283"/>
      <c r="D24" s="279"/>
      <c r="E24" s="45" t="s">
        <v>35</v>
      </c>
      <c r="F24" s="45" t="s">
        <v>36</v>
      </c>
      <c r="G24" s="46" t="s">
        <v>37</v>
      </c>
      <c r="H24" s="283"/>
      <c r="I24" s="279"/>
      <c r="J24" s="302" t="s">
        <v>11</v>
      </c>
      <c r="K24" s="303"/>
      <c r="L24" s="283"/>
      <c r="M24" s="284"/>
      <c r="N24" s="283"/>
      <c r="O24" s="284"/>
      <c r="P24" s="283"/>
      <c r="Q24" s="279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67">
        <v>228445</v>
      </c>
      <c r="D26" s="263"/>
      <c r="E26" s="87">
        <v>1872</v>
      </c>
      <c r="F26" s="87">
        <v>1834</v>
      </c>
      <c r="G26" s="87">
        <v>38</v>
      </c>
      <c r="H26" s="263">
        <v>453624</v>
      </c>
      <c r="I26" s="263"/>
      <c r="J26" s="263">
        <v>-87</v>
      </c>
      <c r="K26" s="263"/>
      <c r="L26" s="263">
        <v>218931</v>
      </c>
      <c r="M26" s="263"/>
      <c r="N26" s="263">
        <v>234693</v>
      </c>
      <c r="O26" s="263"/>
      <c r="P26" s="87"/>
      <c r="Q26" s="87">
        <v>8947</v>
      </c>
      <c r="S26" s="84"/>
      <c r="T26" s="84"/>
      <c r="U26" s="84"/>
      <c r="V26" s="84"/>
    </row>
    <row r="27" spans="1:25" ht="15" customHeight="1">
      <c r="A27" s="50" t="s">
        <v>39</v>
      </c>
      <c r="B27" s="51"/>
      <c r="C27" s="299">
        <v>28201</v>
      </c>
      <c r="D27" s="300"/>
      <c r="E27" s="90">
        <v>260</v>
      </c>
      <c r="F27" s="90">
        <v>286</v>
      </c>
      <c r="G27" s="90">
        <v>-26</v>
      </c>
      <c r="H27" s="300">
        <v>51191</v>
      </c>
      <c r="I27" s="300"/>
      <c r="J27" s="90"/>
      <c r="K27" s="90">
        <v>-68</v>
      </c>
      <c r="L27" s="90"/>
      <c r="M27" s="90">
        <v>25565</v>
      </c>
      <c r="N27" s="90"/>
      <c r="O27" s="90">
        <v>25626</v>
      </c>
      <c r="P27" s="90"/>
      <c r="Q27" s="90">
        <v>5467</v>
      </c>
    </row>
    <row r="28" spans="1:25" ht="12.95" customHeight="1">
      <c r="A28" s="48" t="s">
        <v>40</v>
      </c>
      <c r="B28" s="49"/>
      <c r="C28" s="267">
        <v>36769</v>
      </c>
      <c r="D28" s="263"/>
      <c r="E28" s="87">
        <v>343</v>
      </c>
      <c r="F28" s="87">
        <v>306</v>
      </c>
      <c r="G28" s="87">
        <v>37</v>
      </c>
      <c r="H28" s="263">
        <v>74511</v>
      </c>
      <c r="I28" s="263"/>
      <c r="J28" s="87"/>
      <c r="K28" s="87">
        <v>17</v>
      </c>
      <c r="L28" s="87"/>
      <c r="M28" s="87">
        <v>35897</v>
      </c>
      <c r="N28" s="87"/>
      <c r="O28" s="87">
        <v>38614</v>
      </c>
      <c r="P28" s="87"/>
      <c r="Q28" s="87">
        <v>8699</v>
      </c>
    </row>
    <row r="29" spans="1:25" ht="12.95" customHeight="1">
      <c r="A29" s="50" t="s">
        <v>41</v>
      </c>
      <c r="B29" s="51"/>
      <c r="C29" s="299">
        <v>24538</v>
      </c>
      <c r="D29" s="300"/>
      <c r="E29" s="90">
        <v>166</v>
      </c>
      <c r="F29" s="90">
        <v>219</v>
      </c>
      <c r="G29" s="90">
        <v>-53</v>
      </c>
      <c r="H29" s="300">
        <v>49128</v>
      </c>
      <c r="I29" s="300"/>
      <c r="J29" s="90"/>
      <c r="K29" s="90">
        <v>-82</v>
      </c>
      <c r="L29" s="90"/>
      <c r="M29" s="90">
        <v>24153</v>
      </c>
      <c r="N29" s="90"/>
      <c r="O29" s="90">
        <v>24975</v>
      </c>
      <c r="P29" s="90"/>
      <c r="Q29" s="90">
        <v>5397</v>
      </c>
    </row>
    <row r="30" spans="1:25" ht="12.95" customHeight="1">
      <c r="A30" s="48" t="s">
        <v>42</v>
      </c>
      <c r="B30" s="49"/>
      <c r="C30" s="267">
        <v>54614</v>
      </c>
      <c r="D30" s="263"/>
      <c r="E30" s="87">
        <v>444</v>
      </c>
      <c r="F30" s="87">
        <v>419</v>
      </c>
      <c r="G30" s="87">
        <v>25</v>
      </c>
      <c r="H30" s="263">
        <v>106711</v>
      </c>
      <c r="I30" s="263"/>
      <c r="J30" s="87"/>
      <c r="K30" s="87">
        <v>11</v>
      </c>
      <c r="L30" s="87"/>
      <c r="M30" s="87">
        <v>51083</v>
      </c>
      <c r="N30" s="87"/>
      <c r="O30" s="87">
        <v>55628</v>
      </c>
      <c r="P30" s="87"/>
      <c r="Q30" s="87">
        <v>14177</v>
      </c>
    </row>
    <row r="31" spans="1:25" ht="12.95" customHeight="1">
      <c r="A31" s="50" t="s">
        <v>43</v>
      </c>
      <c r="B31" s="51"/>
      <c r="C31" s="299">
        <v>36131</v>
      </c>
      <c r="D31" s="300"/>
      <c r="E31" s="90">
        <v>264</v>
      </c>
      <c r="F31" s="90">
        <v>244</v>
      </c>
      <c r="G31" s="90">
        <v>20</v>
      </c>
      <c r="H31" s="300">
        <v>74239</v>
      </c>
      <c r="I31" s="300"/>
      <c r="J31" s="90"/>
      <c r="K31" s="90">
        <v>-8</v>
      </c>
      <c r="L31" s="90"/>
      <c r="M31" s="90">
        <v>34879</v>
      </c>
      <c r="N31" s="90"/>
      <c r="O31" s="90">
        <v>39360</v>
      </c>
      <c r="P31" s="90"/>
      <c r="Q31" s="90">
        <v>11522</v>
      </c>
    </row>
    <row r="32" spans="1:25" ht="12.95" customHeight="1">
      <c r="A32" s="48" t="s">
        <v>44</v>
      </c>
      <c r="B32" s="49"/>
      <c r="C32" s="267">
        <v>48192</v>
      </c>
      <c r="D32" s="267"/>
      <c r="E32" s="89">
        <v>395</v>
      </c>
      <c r="F32" s="89">
        <v>360</v>
      </c>
      <c r="G32" s="89">
        <v>35</v>
      </c>
      <c r="H32" s="267">
        <v>97844</v>
      </c>
      <c r="I32" s="267"/>
      <c r="J32" s="89"/>
      <c r="K32" s="89">
        <v>43</v>
      </c>
      <c r="L32" s="89"/>
      <c r="M32" s="89">
        <v>47354</v>
      </c>
      <c r="N32" s="89"/>
      <c r="O32" s="89">
        <v>50490</v>
      </c>
      <c r="P32" s="89"/>
      <c r="Q32" s="89">
        <v>10088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75" t="s">
        <v>6</v>
      </c>
      <c r="B38" s="275"/>
      <c r="C38" s="282"/>
      <c r="D38" s="281" t="s">
        <v>46</v>
      </c>
      <c r="E38" s="282"/>
      <c r="F38" s="281" t="s">
        <v>47</v>
      </c>
      <c r="G38" s="282"/>
      <c r="H38" s="281" t="s">
        <v>48</v>
      </c>
      <c r="I38" s="282"/>
      <c r="J38" s="281" t="s">
        <v>49</v>
      </c>
      <c r="K38" s="282"/>
      <c r="L38" s="281" t="s">
        <v>50</v>
      </c>
      <c r="M38" s="282"/>
      <c r="N38" s="281" t="s">
        <v>51</v>
      </c>
      <c r="O38" s="282"/>
      <c r="P38" s="281" t="s">
        <v>52</v>
      </c>
      <c r="Q38" s="275"/>
    </row>
    <row r="39" spans="1:17" ht="12.95" customHeight="1">
      <c r="A39" s="279"/>
      <c r="B39" s="279"/>
      <c r="C39" s="284"/>
      <c r="D39" s="283"/>
      <c r="E39" s="284"/>
      <c r="F39" s="283"/>
      <c r="G39" s="284"/>
      <c r="H39" s="53"/>
      <c r="I39" s="54" t="s">
        <v>53</v>
      </c>
      <c r="J39" s="283"/>
      <c r="K39" s="284"/>
      <c r="L39" s="283"/>
      <c r="M39" s="284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96" t="s">
        <v>57</v>
      </c>
      <c r="B42" s="296"/>
      <c r="C42" s="297"/>
      <c r="D42" s="57"/>
      <c r="E42" s="93">
        <v>3367</v>
      </c>
      <c r="F42" s="58"/>
      <c r="G42" s="93">
        <v>5945</v>
      </c>
      <c r="H42" s="298">
        <v>-2578</v>
      </c>
      <c r="I42" s="298"/>
      <c r="J42" s="58"/>
      <c r="K42" s="93">
        <v>19645</v>
      </c>
      <c r="L42" s="58"/>
      <c r="M42" s="93">
        <v>18320</v>
      </c>
      <c r="N42" s="298">
        <v>1325</v>
      </c>
      <c r="O42" s="298"/>
      <c r="P42" s="298">
        <v>-1253</v>
      </c>
      <c r="Q42" s="298"/>
    </row>
    <row r="43" spans="1:17" ht="12.95" customHeight="1">
      <c r="A43" s="292" t="s">
        <v>106</v>
      </c>
      <c r="B43" s="292"/>
      <c r="C43" s="293"/>
      <c r="D43" s="59"/>
      <c r="E43" s="60">
        <v>3322</v>
      </c>
      <c r="F43" s="59"/>
      <c r="G43" s="60">
        <v>5936</v>
      </c>
      <c r="H43" s="294">
        <v>-2614</v>
      </c>
      <c r="I43" s="294"/>
      <c r="J43" s="59"/>
      <c r="K43" s="60">
        <v>19555</v>
      </c>
      <c r="L43" s="59"/>
      <c r="M43" s="60">
        <v>17790</v>
      </c>
      <c r="N43" s="294">
        <v>1765</v>
      </c>
      <c r="O43" s="294"/>
      <c r="P43" s="294">
        <v>-849</v>
      </c>
      <c r="Q43" s="294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95">
        <v>-2938</v>
      </c>
      <c r="I44" s="295"/>
      <c r="J44" s="57"/>
      <c r="K44" s="62">
        <v>20403</v>
      </c>
      <c r="L44" s="57"/>
      <c r="M44" s="62">
        <v>18003</v>
      </c>
      <c r="N44" s="295">
        <v>2400</v>
      </c>
      <c r="O44" s="295"/>
      <c r="P44" s="295">
        <v>-538</v>
      </c>
      <c r="Q44" s="295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19</v>
      </c>
      <c r="B46" s="66" t="s">
        <v>62</v>
      </c>
      <c r="C46" s="63" t="s">
        <v>60</v>
      </c>
      <c r="D46" s="64"/>
      <c r="E46" s="86">
        <v>262</v>
      </c>
      <c r="F46" s="64"/>
      <c r="G46" s="86">
        <v>514</v>
      </c>
      <c r="H46" s="64"/>
      <c r="I46" s="86">
        <v>-252</v>
      </c>
      <c r="J46" s="64"/>
      <c r="K46" s="86">
        <v>1417</v>
      </c>
      <c r="L46" s="64"/>
      <c r="M46" s="86">
        <v>1250</v>
      </c>
      <c r="N46" s="86"/>
      <c r="O46" s="86">
        <v>167</v>
      </c>
      <c r="P46" s="64"/>
      <c r="Q46" s="86">
        <v>-85</v>
      </c>
    </row>
    <row r="47" spans="1:17" ht="12.95" customHeight="1">
      <c r="A47" s="28" t="s">
        <v>24</v>
      </c>
      <c r="B47" s="66" t="s">
        <v>111</v>
      </c>
      <c r="C47" s="15" t="s">
        <v>60</v>
      </c>
      <c r="D47" s="67"/>
      <c r="E47" s="92">
        <v>252</v>
      </c>
      <c r="F47" s="67"/>
      <c r="G47" s="92">
        <v>727</v>
      </c>
      <c r="H47" s="67"/>
      <c r="I47" s="92">
        <v>-475</v>
      </c>
      <c r="J47" s="67"/>
      <c r="K47" s="92">
        <v>1334</v>
      </c>
      <c r="L47" s="67"/>
      <c r="M47" s="92">
        <v>1230</v>
      </c>
      <c r="N47" s="92"/>
      <c r="O47" s="92">
        <v>104</v>
      </c>
      <c r="P47" s="67"/>
      <c r="Q47" s="92">
        <v>-371</v>
      </c>
    </row>
    <row r="48" spans="1:17" ht="12.95" customHeight="1">
      <c r="A48" s="68"/>
      <c r="B48" s="68" t="s">
        <v>112</v>
      </c>
      <c r="C48" s="63" t="s">
        <v>60</v>
      </c>
      <c r="D48" s="64"/>
      <c r="E48" s="86">
        <v>250</v>
      </c>
      <c r="F48" s="64"/>
      <c r="G48" s="86">
        <v>518</v>
      </c>
      <c r="H48" s="64"/>
      <c r="I48" s="86">
        <v>-268</v>
      </c>
      <c r="J48" s="64"/>
      <c r="K48" s="86">
        <v>1455</v>
      </c>
      <c r="L48" s="64"/>
      <c r="M48" s="86">
        <v>1274</v>
      </c>
      <c r="N48" s="86"/>
      <c r="O48" s="86">
        <v>181</v>
      </c>
      <c r="P48" s="64"/>
      <c r="Q48" s="86">
        <v>-87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84"/>
      <c r="T50" s="84"/>
      <c r="U50" s="84"/>
      <c r="V50" s="84"/>
      <c r="W50" s="84"/>
      <c r="X50" s="84"/>
      <c r="Y50" s="84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113</v>
      </c>
      <c r="P52" s="1"/>
      <c r="Q52" s="7"/>
    </row>
    <row r="53" spans="1:25" ht="12.95" customHeight="1">
      <c r="A53" s="275" t="s">
        <v>66</v>
      </c>
      <c r="B53" s="276"/>
      <c r="C53" s="281" t="s">
        <v>67</v>
      </c>
      <c r="D53" s="275"/>
      <c r="E53" s="282"/>
      <c r="F53" s="281" t="s">
        <v>68</v>
      </c>
      <c r="G53" s="275"/>
      <c r="H53" s="282"/>
      <c r="I53" s="281" t="s">
        <v>69</v>
      </c>
      <c r="J53" s="275"/>
      <c r="K53" s="282"/>
      <c r="L53" s="281" t="s">
        <v>70</v>
      </c>
      <c r="M53" s="275"/>
      <c r="N53" s="282"/>
      <c r="O53" s="69" t="s">
        <v>71</v>
      </c>
      <c r="P53" s="69" t="s">
        <v>72</v>
      </c>
      <c r="Q53" s="70" t="s">
        <v>73</v>
      </c>
    </row>
    <row r="54" spans="1:25" ht="12.95" customHeight="1">
      <c r="A54" s="277"/>
      <c r="B54" s="278"/>
      <c r="C54" s="283"/>
      <c r="D54" s="279"/>
      <c r="E54" s="284"/>
      <c r="F54" s="283"/>
      <c r="G54" s="279"/>
      <c r="H54" s="284"/>
      <c r="I54" s="283"/>
      <c r="J54" s="279"/>
      <c r="K54" s="284"/>
      <c r="L54" s="283"/>
      <c r="M54" s="279"/>
      <c r="N54" s="284"/>
      <c r="O54" s="71" t="s">
        <v>74</v>
      </c>
      <c r="P54" s="71" t="s">
        <v>74</v>
      </c>
      <c r="Q54" s="72" t="s">
        <v>75</v>
      </c>
    </row>
    <row r="55" spans="1:25">
      <c r="A55" s="279"/>
      <c r="B55" s="280"/>
      <c r="C55" s="88" t="s">
        <v>76</v>
      </c>
      <c r="D55" s="88" t="s">
        <v>77</v>
      </c>
      <c r="E55" s="88" t="s">
        <v>78</v>
      </c>
      <c r="F55" s="88" t="s">
        <v>76</v>
      </c>
      <c r="G55" s="88" t="s">
        <v>77</v>
      </c>
      <c r="H55" s="88" t="s">
        <v>78</v>
      </c>
      <c r="I55" s="88" t="s">
        <v>79</v>
      </c>
      <c r="J55" s="88" t="s">
        <v>77</v>
      </c>
      <c r="K55" s="88" t="s">
        <v>78</v>
      </c>
      <c r="L55" s="88" t="s">
        <v>79</v>
      </c>
      <c r="M55" s="88" t="s">
        <v>77</v>
      </c>
      <c r="N55" s="88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87">
        <v>250</v>
      </c>
      <c r="D57" s="87">
        <v>135</v>
      </c>
      <c r="E57" s="87">
        <v>115</v>
      </c>
      <c r="F57" s="87">
        <v>518</v>
      </c>
      <c r="G57" s="87">
        <v>284</v>
      </c>
      <c r="H57" s="87">
        <v>234</v>
      </c>
      <c r="I57" s="87">
        <v>1455</v>
      </c>
      <c r="J57" s="87">
        <v>785</v>
      </c>
      <c r="K57" s="87">
        <v>670</v>
      </c>
      <c r="L57" s="87">
        <v>1274</v>
      </c>
      <c r="M57" s="87">
        <v>660</v>
      </c>
      <c r="N57" s="87">
        <v>614</v>
      </c>
      <c r="O57" s="87">
        <v>-268</v>
      </c>
      <c r="P57" s="87">
        <v>181</v>
      </c>
      <c r="Q57" s="75" t="s">
        <v>80</v>
      </c>
    </row>
    <row r="58" spans="1:25" ht="15" customHeight="1">
      <c r="A58" s="50" t="s">
        <v>39</v>
      </c>
      <c r="B58" s="51"/>
      <c r="C58" s="90">
        <v>18</v>
      </c>
      <c r="D58" s="90">
        <v>10</v>
      </c>
      <c r="E58" s="90">
        <v>8</v>
      </c>
      <c r="F58" s="90">
        <v>90</v>
      </c>
      <c r="G58" s="90">
        <v>50</v>
      </c>
      <c r="H58" s="90">
        <v>40</v>
      </c>
      <c r="I58" s="90">
        <v>188</v>
      </c>
      <c r="J58" s="90">
        <v>114</v>
      </c>
      <c r="K58" s="90">
        <v>74</v>
      </c>
      <c r="L58" s="90">
        <v>179</v>
      </c>
      <c r="M58" s="90">
        <v>99</v>
      </c>
      <c r="N58" s="90">
        <v>80</v>
      </c>
      <c r="O58" s="90">
        <v>-72</v>
      </c>
      <c r="P58" s="90">
        <v>9</v>
      </c>
      <c r="Q58" s="90">
        <v>-5</v>
      </c>
      <c r="S58" s="84"/>
      <c r="T58" s="84"/>
      <c r="U58" s="84"/>
      <c r="V58" s="84"/>
    </row>
    <row r="59" spans="1:25" ht="12.95" customHeight="1">
      <c r="A59" s="48" t="s">
        <v>40</v>
      </c>
      <c r="B59" s="49"/>
      <c r="C59" s="87">
        <v>44</v>
      </c>
      <c r="D59" s="87">
        <v>18</v>
      </c>
      <c r="E59" s="87">
        <v>26</v>
      </c>
      <c r="F59" s="87">
        <v>82</v>
      </c>
      <c r="G59" s="87">
        <v>46</v>
      </c>
      <c r="H59" s="87">
        <v>36</v>
      </c>
      <c r="I59" s="87">
        <v>266</v>
      </c>
      <c r="J59" s="87">
        <v>153</v>
      </c>
      <c r="K59" s="87">
        <v>113</v>
      </c>
      <c r="L59" s="87">
        <v>215</v>
      </c>
      <c r="M59" s="87">
        <v>110</v>
      </c>
      <c r="N59" s="87">
        <v>105</v>
      </c>
      <c r="O59" s="87">
        <v>-38</v>
      </c>
      <c r="P59" s="87">
        <v>51</v>
      </c>
      <c r="Q59" s="87">
        <v>4</v>
      </c>
      <c r="S59" s="84"/>
      <c r="T59" s="84"/>
      <c r="U59" s="84"/>
      <c r="V59" s="84"/>
    </row>
    <row r="60" spans="1:25" ht="12.95" customHeight="1">
      <c r="A60" s="50" t="s">
        <v>41</v>
      </c>
      <c r="B60" s="51"/>
      <c r="C60" s="90">
        <v>19</v>
      </c>
      <c r="D60" s="90">
        <v>14</v>
      </c>
      <c r="E60" s="90">
        <v>5</v>
      </c>
      <c r="F60" s="90">
        <v>83</v>
      </c>
      <c r="G60" s="90">
        <v>49</v>
      </c>
      <c r="H60" s="90">
        <v>34</v>
      </c>
      <c r="I60" s="90">
        <v>146</v>
      </c>
      <c r="J60" s="90">
        <v>85</v>
      </c>
      <c r="K60" s="90">
        <v>61</v>
      </c>
      <c r="L60" s="90">
        <v>138</v>
      </c>
      <c r="M60" s="90">
        <v>78</v>
      </c>
      <c r="N60" s="90">
        <v>60</v>
      </c>
      <c r="O60" s="90">
        <v>-64</v>
      </c>
      <c r="P60" s="90">
        <v>8</v>
      </c>
      <c r="Q60" s="90">
        <v>-26</v>
      </c>
    </row>
    <row r="61" spans="1:25" ht="12.95" customHeight="1">
      <c r="A61" s="48" t="s">
        <v>42</v>
      </c>
      <c r="B61" s="49"/>
      <c r="C61" s="87">
        <v>56</v>
      </c>
      <c r="D61" s="87">
        <v>29</v>
      </c>
      <c r="E61" s="87">
        <v>27</v>
      </c>
      <c r="F61" s="87">
        <v>100</v>
      </c>
      <c r="G61" s="87">
        <v>50</v>
      </c>
      <c r="H61" s="87">
        <v>50</v>
      </c>
      <c r="I61" s="87">
        <v>343</v>
      </c>
      <c r="J61" s="87">
        <v>168</v>
      </c>
      <c r="K61" s="87">
        <v>175</v>
      </c>
      <c r="L61" s="87">
        <v>288</v>
      </c>
      <c r="M61" s="87">
        <v>150</v>
      </c>
      <c r="N61" s="87">
        <v>138</v>
      </c>
      <c r="O61" s="87">
        <v>-44</v>
      </c>
      <c r="P61" s="87">
        <v>55</v>
      </c>
      <c r="Q61" s="87">
        <v>0</v>
      </c>
    </row>
    <row r="62" spans="1:25" ht="12.95" customHeight="1">
      <c r="A62" s="50" t="s">
        <v>43</v>
      </c>
      <c r="B62" s="51"/>
      <c r="C62" s="90">
        <v>45</v>
      </c>
      <c r="D62" s="90">
        <v>28</v>
      </c>
      <c r="E62" s="90">
        <v>17</v>
      </c>
      <c r="F62" s="90">
        <v>75</v>
      </c>
      <c r="G62" s="90">
        <v>43</v>
      </c>
      <c r="H62" s="90">
        <v>32</v>
      </c>
      <c r="I62" s="90">
        <v>205</v>
      </c>
      <c r="J62" s="90">
        <v>98</v>
      </c>
      <c r="K62" s="90">
        <v>107</v>
      </c>
      <c r="L62" s="90">
        <v>193</v>
      </c>
      <c r="M62" s="90">
        <v>91</v>
      </c>
      <c r="N62" s="90">
        <v>102</v>
      </c>
      <c r="O62" s="90">
        <v>-30</v>
      </c>
      <c r="P62" s="90">
        <v>12</v>
      </c>
      <c r="Q62" s="90">
        <v>10</v>
      </c>
    </row>
    <row r="63" spans="1:25" ht="12.95" customHeight="1">
      <c r="A63" s="48" t="s">
        <v>44</v>
      </c>
      <c r="B63" s="49"/>
      <c r="C63" s="87">
        <v>68</v>
      </c>
      <c r="D63" s="87">
        <v>36</v>
      </c>
      <c r="E63" s="87">
        <v>32</v>
      </c>
      <c r="F63" s="87">
        <v>88</v>
      </c>
      <c r="G63" s="87">
        <v>46</v>
      </c>
      <c r="H63" s="87">
        <v>42</v>
      </c>
      <c r="I63" s="87">
        <v>307</v>
      </c>
      <c r="J63" s="87">
        <v>167</v>
      </c>
      <c r="K63" s="87">
        <v>140</v>
      </c>
      <c r="L63" s="87">
        <v>261</v>
      </c>
      <c r="M63" s="87">
        <v>132</v>
      </c>
      <c r="N63" s="87">
        <v>129</v>
      </c>
      <c r="O63" s="87">
        <v>-20</v>
      </c>
      <c r="P63" s="87">
        <v>46</v>
      </c>
      <c r="Q63" s="87">
        <v>17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114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85" t="s">
        <v>83</v>
      </c>
      <c r="B68" s="286"/>
      <c r="C68" s="286"/>
      <c r="D68" s="286"/>
      <c r="E68" s="286"/>
      <c r="F68" s="287"/>
      <c r="G68" s="1"/>
      <c r="H68" s="291" t="s">
        <v>84</v>
      </c>
      <c r="I68" s="264"/>
      <c r="J68" s="264" t="s">
        <v>85</v>
      </c>
      <c r="K68" s="264"/>
      <c r="L68" s="264" t="s">
        <v>86</v>
      </c>
      <c r="M68" s="264"/>
      <c r="N68" s="264" t="s">
        <v>77</v>
      </c>
      <c r="O68" s="264"/>
      <c r="P68" s="264" t="s">
        <v>78</v>
      </c>
      <c r="Q68" s="265"/>
    </row>
    <row r="69" spans="1:23" ht="3" customHeight="1">
      <c r="A69" s="288"/>
      <c r="B69" s="289"/>
      <c r="C69" s="289"/>
      <c r="D69" s="289"/>
      <c r="E69" s="289"/>
      <c r="F69" s="290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88"/>
      <c r="B70" s="289"/>
      <c r="C70" s="289"/>
      <c r="D70" s="289"/>
      <c r="E70" s="289"/>
      <c r="F70" s="290"/>
      <c r="G70" s="1"/>
      <c r="H70" s="1" t="s">
        <v>87</v>
      </c>
      <c r="I70" s="15"/>
      <c r="J70" s="266">
        <v>244594</v>
      </c>
      <c r="K70" s="267"/>
      <c r="L70" s="263">
        <v>457050</v>
      </c>
      <c r="M70" s="263"/>
      <c r="N70" s="263">
        <v>221848</v>
      </c>
      <c r="O70" s="263"/>
      <c r="P70" s="263">
        <v>235202</v>
      </c>
      <c r="Q70" s="263"/>
    </row>
    <row r="71" spans="1:23" ht="15" customHeight="1">
      <c r="A71" s="268" t="s">
        <v>88</v>
      </c>
      <c r="B71" s="269"/>
      <c r="C71" s="269"/>
      <c r="D71" s="269"/>
      <c r="E71" s="269"/>
      <c r="F71" s="270"/>
      <c r="G71" s="1"/>
      <c r="H71" s="26" t="s">
        <v>89</v>
      </c>
      <c r="I71" s="63"/>
      <c r="J71" s="26"/>
      <c r="K71" s="90">
        <v>30675</v>
      </c>
      <c r="L71" s="262">
        <v>51713</v>
      </c>
      <c r="M71" s="262"/>
      <c r="N71" s="26"/>
      <c r="O71" s="90">
        <v>25946</v>
      </c>
      <c r="P71" s="26"/>
      <c r="Q71" s="90">
        <v>25767</v>
      </c>
      <c r="S71" s="84"/>
      <c r="T71" s="84"/>
      <c r="U71" s="84"/>
      <c r="V71" s="84"/>
      <c r="W71" s="84"/>
    </row>
    <row r="72" spans="1:23" ht="12.95" customHeight="1">
      <c r="A72" s="268"/>
      <c r="B72" s="271"/>
      <c r="C72" s="271"/>
      <c r="D72" s="271"/>
      <c r="E72" s="271"/>
      <c r="F72" s="270"/>
      <c r="G72" s="1"/>
      <c r="H72" s="1" t="s">
        <v>90</v>
      </c>
      <c r="I72" s="15"/>
      <c r="J72" s="1"/>
      <c r="K72" s="87">
        <v>39731</v>
      </c>
      <c r="L72" s="263">
        <v>74274</v>
      </c>
      <c r="M72" s="263"/>
      <c r="N72" s="1"/>
      <c r="O72" s="87">
        <v>36096</v>
      </c>
      <c r="P72" s="1"/>
      <c r="Q72" s="87">
        <v>38178</v>
      </c>
      <c r="S72" s="84"/>
      <c r="T72" s="84"/>
      <c r="U72" s="84"/>
      <c r="V72" s="84"/>
      <c r="W72" s="84"/>
    </row>
    <row r="73" spans="1:23" ht="12.95" customHeight="1">
      <c r="A73" s="268"/>
      <c r="B73" s="271"/>
      <c r="C73" s="271"/>
      <c r="D73" s="271"/>
      <c r="E73" s="271"/>
      <c r="F73" s="270"/>
      <c r="G73" s="1"/>
      <c r="H73" s="26" t="s">
        <v>91</v>
      </c>
      <c r="I73" s="63"/>
      <c r="J73" s="26"/>
      <c r="K73" s="90">
        <v>27684</v>
      </c>
      <c r="L73" s="262">
        <v>50530</v>
      </c>
      <c r="M73" s="262"/>
      <c r="N73" s="26"/>
      <c r="O73" s="90">
        <v>24898</v>
      </c>
      <c r="P73" s="26"/>
      <c r="Q73" s="90">
        <v>25632</v>
      </c>
    </row>
    <row r="74" spans="1:23" ht="12.95" customHeight="1">
      <c r="A74" s="268"/>
      <c r="B74" s="271"/>
      <c r="C74" s="271"/>
      <c r="D74" s="271"/>
      <c r="E74" s="271"/>
      <c r="F74" s="270"/>
      <c r="G74" s="1"/>
      <c r="H74" s="1" t="s">
        <v>92</v>
      </c>
      <c r="I74" s="15"/>
      <c r="J74" s="1"/>
      <c r="K74" s="87">
        <v>57663</v>
      </c>
      <c r="L74" s="263">
        <v>107194</v>
      </c>
      <c r="M74" s="263"/>
      <c r="N74" s="1"/>
      <c r="O74" s="87">
        <v>51473</v>
      </c>
      <c r="P74" s="1"/>
      <c r="Q74" s="87">
        <v>55721</v>
      </c>
    </row>
    <row r="75" spans="1:23" ht="12.95" customHeight="1">
      <c r="A75" s="268"/>
      <c r="B75" s="271"/>
      <c r="C75" s="271"/>
      <c r="D75" s="271"/>
      <c r="E75" s="271"/>
      <c r="F75" s="270"/>
      <c r="G75" s="1"/>
      <c r="H75" s="26" t="s">
        <v>93</v>
      </c>
      <c r="I75" s="63"/>
      <c r="J75" s="26"/>
      <c r="K75" s="90">
        <v>38167</v>
      </c>
      <c r="L75" s="262">
        <v>75037</v>
      </c>
      <c r="M75" s="262"/>
      <c r="N75" s="26"/>
      <c r="O75" s="90">
        <v>35525</v>
      </c>
      <c r="P75" s="26"/>
      <c r="Q75" s="90">
        <v>39512</v>
      </c>
    </row>
    <row r="76" spans="1:23" ht="12.95" customHeight="1">
      <c r="A76" s="268"/>
      <c r="B76" s="271"/>
      <c r="C76" s="271"/>
      <c r="D76" s="271"/>
      <c r="E76" s="271"/>
      <c r="F76" s="270"/>
      <c r="G76" s="1"/>
      <c r="H76" s="1" t="s">
        <v>94</v>
      </c>
      <c r="I76" s="15"/>
      <c r="J76" s="1"/>
      <c r="K76" s="87">
        <v>50674</v>
      </c>
      <c r="L76" s="263">
        <v>98302</v>
      </c>
      <c r="M76" s="263"/>
      <c r="N76" s="1"/>
      <c r="O76" s="87">
        <v>47910</v>
      </c>
      <c r="P76" s="1"/>
      <c r="Q76" s="87">
        <v>50392</v>
      </c>
    </row>
    <row r="77" spans="1:23" ht="3" customHeight="1">
      <c r="A77" s="268"/>
      <c r="B77" s="271"/>
      <c r="C77" s="271"/>
      <c r="D77" s="271"/>
      <c r="E77" s="271"/>
      <c r="F77" s="270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68"/>
      <c r="B78" s="271"/>
      <c r="C78" s="271"/>
      <c r="D78" s="271"/>
      <c r="E78" s="271"/>
      <c r="F78" s="270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68"/>
      <c r="B79" s="271"/>
      <c r="C79" s="271"/>
      <c r="D79" s="271"/>
      <c r="E79" s="271"/>
      <c r="F79" s="270"/>
      <c r="G79" s="1"/>
      <c r="H79" s="1" t="s">
        <v>96</v>
      </c>
      <c r="I79" s="15"/>
      <c r="J79" s="1"/>
      <c r="K79" s="87">
        <v>9799</v>
      </c>
      <c r="L79" s="1"/>
      <c r="M79" s="87">
        <v>14369</v>
      </c>
      <c r="N79" s="1"/>
      <c r="O79" s="87">
        <v>7540</v>
      </c>
      <c r="P79" s="1"/>
      <c r="Q79" s="87">
        <v>6829</v>
      </c>
    </row>
    <row r="80" spans="1:23" ht="3" customHeight="1">
      <c r="A80" s="272"/>
      <c r="B80" s="273"/>
      <c r="C80" s="273"/>
      <c r="D80" s="273"/>
      <c r="E80" s="273"/>
      <c r="F80" s="274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5"/>
      <c r="B81" s="85"/>
      <c r="C81" s="85"/>
      <c r="D81" s="85"/>
      <c r="E81" s="85"/>
      <c r="F81" s="85"/>
    </row>
  </sheetData>
  <mergeCells count="111"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1"/>
  <sheetViews>
    <sheetView zoomScaleNormal="100" workbookViewId="0">
      <selection activeCell="U12" sqref="U12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115</v>
      </c>
      <c r="J2" s="1"/>
      <c r="K2" s="1"/>
      <c r="L2" s="1"/>
      <c r="M2" s="1"/>
      <c r="N2" s="315" t="s">
        <v>116</v>
      </c>
      <c r="O2" s="316"/>
      <c r="P2" s="316"/>
      <c r="Q2" s="317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318"/>
      <c r="O3" s="319"/>
      <c r="P3" s="319"/>
      <c r="Q3" s="320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321"/>
      <c r="O4" s="322"/>
      <c r="P4" s="322"/>
      <c r="Q4" s="323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324" t="s">
        <v>6</v>
      </c>
      <c r="B6" s="324"/>
      <c r="C6" s="325"/>
      <c r="D6" s="328" t="s">
        <v>7</v>
      </c>
      <c r="E6" s="324"/>
      <c r="F6" s="8"/>
      <c r="G6" s="9"/>
      <c r="H6" s="328" t="s">
        <v>8</v>
      </c>
      <c r="I6" s="324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326"/>
      <c r="B7" s="326"/>
      <c r="C7" s="327"/>
      <c r="D7" s="329"/>
      <c r="E7" s="326"/>
      <c r="F7" s="330" t="s">
        <v>10</v>
      </c>
      <c r="G7" s="331"/>
      <c r="H7" s="329"/>
      <c r="I7" s="326"/>
      <c r="J7" s="330" t="s">
        <v>11</v>
      </c>
      <c r="K7" s="331"/>
      <c r="L7" s="330" t="s">
        <v>12</v>
      </c>
      <c r="M7" s="331"/>
      <c r="N7" s="330" t="s">
        <v>13</v>
      </c>
      <c r="O7" s="331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307" t="s">
        <v>15</v>
      </c>
      <c r="G9" s="307"/>
      <c r="H9" s="1"/>
      <c r="I9" s="1"/>
      <c r="J9" s="307" t="s">
        <v>15</v>
      </c>
      <c r="K9" s="307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312">
        <v>223922</v>
      </c>
      <c r="E10" s="312"/>
      <c r="F10" s="312">
        <v>1715</v>
      </c>
      <c r="G10" s="313"/>
      <c r="H10" s="312">
        <v>455469</v>
      </c>
      <c r="I10" s="312"/>
      <c r="J10" s="312">
        <v>-1253</v>
      </c>
      <c r="K10" s="314"/>
      <c r="L10" s="312">
        <v>219869</v>
      </c>
      <c r="M10" s="312"/>
      <c r="N10" s="312">
        <v>235600</v>
      </c>
      <c r="O10" s="312"/>
      <c r="P10" s="298">
        <v>8982</v>
      </c>
      <c r="Q10" s="298"/>
    </row>
    <row r="11" spans="1:17" ht="12.95" customHeight="1">
      <c r="A11" s="19" t="s">
        <v>19</v>
      </c>
      <c r="B11" s="20" t="s">
        <v>17</v>
      </c>
      <c r="C11" s="21"/>
      <c r="D11" s="309">
        <v>226044</v>
      </c>
      <c r="E11" s="309"/>
      <c r="F11" s="310">
        <v>2122</v>
      </c>
      <c r="G11" s="310"/>
      <c r="H11" s="309">
        <v>454620</v>
      </c>
      <c r="I11" s="309"/>
      <c r="J11" s="310">
        <v>-849</v>
      </c>
      <c r="K11" s="310"/>
      <c r="L11" s="309">
        <v>219362</v>
      </c>
      <c r="M11" s="309"/>
      <c r="N11" s="309">
        <v>235258</v>
      </c>
      <c r="O11" s="309"/>
      <c r="P11" s="310">
        <v>8965</v>
      </c>
      <c r="Q11" s="310"/>
    </row>
    <row r="12" spans="1:17" ht="12.95" customHeight="1">
      <c r="A12" s="22" t="s">
        <v>24</v>
      </c>
      <c r="B12" s="23" t="s">
        <v>17</v>
      </c>
      <c r="C12" s="18"/>
      <c r="D12" s="305">
        <v>228493</v>
      </c>
      <c r="E12" s="305"/>
      <c r="F12" s="306">
        <v>2449</v>
      </c>
      <c r="G12" s="306"/>
      <c r="H12" s="305">
        <v>454082</v>
      </c>
      <c r="I12" s="305"/>
      <c r="J12" s="306">
        <v>-538</v>
      </c>
      <c r="K12" s="306"/>
      <c r="L12" s="305">
        <v>219108</v>
      </c>
      <c r="M12" s="305"/>
      <c r="N12" s="305">
        <v>234974</v>
      </c>
      <c r="O12" s="305"/>
      <c r="P12" s="306">
        <v>8956</v>
      </c>
      <c r="Q12" s="306"/>
    </row>
    <row r="13" spans="1:17" ht="15" customHeight="1">
      <c r="A13" s="1"/>
      <c r="B13" s="1"/>
      <c r="C13" s="15"/>
      <c r="D13" s="1"/>
      <c r="E13" s="1"/>
      <c r="F13" s="307" t="s">
        <v>20</v>
      </c>
      <c r="G13" s="307"/>
      <c r="H13" s="1"/>
      <c r="I13" s="1"/>
      <c r="J13" s="307" t="s">
        <v>20</v>
      </c>
      <c r="K13" s="307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100</v>
      </c>
      <c r="C14" s="25"/>
      <c r="D14" s="308">
        <v>228407</v>
      </c>
      <c r="E14" s="300"/>
      <c r="F14" s="26"/>
      <c r="G14" s="98">
        <v>-86</v>
      </c>
      <c r="H14" s="262">
        <v>453711</v>
      </c>
      <c r="I14" s="262"/>
      <c r="J14" s="26"/>
      <c r="K14" s="98">
        <v>-371</v>
      </c>
      <c r="L14" s="300">
        <v>218955</v>
      </c>
      <c r="M14" s="300"/>
      <c r="N14" s="300">
        <v>234756</v>
      </c>
      <c r="O14" s="300"/>
      <c r="P14" s="26"/>
      <c r="Q14" s="98">
        <v>8948.9349112426025</v>
      </c>
    </row>
    <row r="15" spans="1:17" ht="12.95" customHeight="1">
      <c r="A15" s="7"/>
      <c r="B15" s="28" t="s">
        <v>109</v>
      </c>
      <c r="C15" s="21"/>
      <c r="D15" s="266">
        <v>228445</v>
      </c>
      <c r="E15" s="263"/>
      <c r="F15" s="1"/>
      <c r="G15" s="95">
        <v>38</v>
      </c>
      <c r="H15" s="263">
        <v>453624</v>
      </c>
      <c r="I15" s="263"/>
      <c r="J15" s="1"/>
      <c r="K15" s="95">
        <v>-87</v>
      </c>
      <c r="L15" s="311">
        <v>218931</v>
      </c>
      <c r="M15" s="311"/>
      <c r="N15" s="311">
        <v>234693</v>
      </c>
      <c r="O15" s="311"/>
      <c r="P15" s="1"/>
      <c r="Q15" s="96">
        <v>8947.2189349112414</v>
      </c>
    </row>
    <row r="16" spans="1:17" ht="12.95" customHeight="1">
      <c r="A16" s="31"/>
      <c r="B16" s="32" t="s">
        <v>117</v>
      </c>
      <c r="C16" s="18"/>
      <c r="D16" s="304">
        <v>229320</v>
      </c>
      <c r="E16" s="305"/>
      <c r="F16" s="33"/>
      <c r="G16" s="97">
        <v>875</v>
      </c>
      <c r="H16" s="305">
        <v>453646</v>
      </c>
      <c r="I16" s="305"/>
      <c r="J16" s="97"/>
      <c r="K16" s="97">
        <v>22</v>
      </c>
      <c r="L16" s="305">
        <v>218959</v>
      </c>
      <c r="M16" s="305"/>
      <c r="N16" s="305">
        <v>234687</v>
      </c>
      <c r="O16" s="305"/>
      <c r="P16" s="97"/>
      <c r="Q16" s="97">
        <v>8948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9"/>
      <c r="T19" s="39"/>
      <c r="U19" s="39"/>
      <c r="V19" s="39"/>
      <c r="W19" s="39"/>
      <c r="X19" s="39"/>
      <c r="Y19" s="39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39"/>
      <c r="T20" s="39"/>
      <c r="U20" s="39"/>
      <c r="V20" s="39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118</v>
      </c>
      <c r="P21" s="1"/>
      <c r="Q21" s="7"/>
    </row>
    <row r="22" spans="1:25" ht="5.0999999999999996" customHeight="1">
      <c r="A22" s="275" t="s">
        <v>29</v>
      </c>
      <c r="B22" s="276"/>
      <c r="C22" s="281" t="s">
        <v>7</v>
      </c>
      <c r="D22" s="275"/>
      <c r="E22" s="8"/>
      <c r="F22" s="8"/>
      <c r="G22" s="9"/>
      <c r="H22" s="281" t="s">
        <v>8</v>
      </c>
      <c r="I22" s="275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77"/>
      <c r="B23" s="278"/>
      <c r="C23" s="301"/>
      <c r="D23" s="277"/>
      <c r="E23" s="42"/>
      <c r="F23" s="43" t="s">
        <v>30</v>
      </c>
      <c r="G23" s="44"/>
      <c r="H23" s="301"/>
      <c r="I23" s="277"/>
      <c r="J23" s="302" t="s">
        <v>31</v>
      </c>
      <c r="K23" s="303"/>
      <c r="L23" s="281" t="s">
        <v>32</v>
      </c>
      <c r="M23" s="282"/>
      <c r="N23" s="281" t="s">
        <v>33</v>
      </c>
      <c r="O23" s="282"/>
      <c r="P23" s="301" t="s">
        <v>34</v>
      </c>
      <c r="Q23" s="277"/>
    </row>
    <row r="24" spans="1:25" ht="24" customHeight="1">
      <c r="A24" s="279"/>
      <c r="B24" s="280"/>
      <c r="C24" s="283"/>
      <c r="D24" s="279"/>
      <c r="E24" s="45" t="s">
        <v>35</v>
      </c>
      <c r="F24" s="45" t="s">
        <v>36</v>
      </c>
      <c r="G24" s="46" t="s">
        <v>37</v>
      </c>
      <c r="H24" s="283"/>
      <c r="I24" s="279"/>
      <c r="J24" s="302" t="s">
        <v>11</v>
      </c>
      <c r="K24" s="303"/>
      <c r="L24" s="283"/>
      <c r="M24" s="284"/>
      <c r="N24" s="283"/>
      <c r="O24" s="284"/>
      <c r="P24" s="283"/>
      <c r="Q24" s="279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67">
        <v>229320</v>
      </c>
      <c r="D26" s="263"/>
      <c r="E26" s="95">
        <v>3696</v>
      </c>
      <c r="F26" s="95">
        <v>2821</v>
      </c>
      <c r="G26" s="95">
        <v>875</v>
      </c>
      <c r="H26" s="263">
        <v>453646</v>
      </c>
      <c r="I26" s="263"/>
      <c r="J26" s="263">
        <v>22</v>
      </c>
      <c r="K26" s="263"/>
      <c r="L26" s="263">
        <v>218959</v>
      </c>
      <c r="M26" s="263"/>
      <c r="N26" s="263">
        <v>234687</v>
      </c>
      <c r="O26" s="263"/>
      <c r="P26" s="95"/>
      <c r="Q26" s="95">
        <v>8948</v>
      </c>
      <c r="S26" s="39"/>
      <c r="T26" s="39"/>
      <c r="U26" s="39"/>
      <c r="V26" s="39"/>
    </row>
    <row r="27" spans="1:25" ht="15" customHeight="1">
      <c r="A27" s="50" t="s">
        <v>39</v>
      </c>
      <c r="B27" s="51"/>
      <c r="C27" s="299">
        <v>28326</v>
      </c>
      <c r="D27" s="300"/>
      <c r="E27" s="98">
        <v>476</v>
      </c>
      <c r="F27" s="98">
        <v>351</v>
      </c>
      <c r="G27" s="98">
        <v>125</v>
      </c>
      <c r="H27" s="300">
        <v>51241</v>
      </c>
      <c r="I27" s="300"/>
      <c r="J27" s="98"/>
      <c r="K27" s="98">
        <v>50</v>
      </c>
      <c r="L27" s="98"/>
      <c r="M27" s="98">
        <v>25596</v>
      </c>
      <c r="N27" s="98"/>
      <c r="O27" s="98">
        <v>25645</v>
      </c>
      <c r="P27" s="98"/>
      <c r="Q27" s="98">
        <v>5472</v>
      </c>
    </row>
    <row r="28" spans="1:25" ht="12.95" customHeight="1">
      <c r="A28" s="48" t="s">
        <v>40</v>
      </c>
      <c r="B28" s="49"/>
      <c r="C28" s="267">
        <v>36963</v>
      </c>
      <c r="D28" s="263"/>
      <c r="E28" s="95">
        <v>673</v>
      </c>
      <c r="F28" s="95">
        <v>479</v>
      </c>
      <c r="G28" s="95">
        <v>194</v>
      </c>
      <c r="H28" s="263">
        <v>74619</v>
      </c>
      <c r="I28" s="263"/>
      <c r="J28" s="95"/>
      <c r="K28" s="95">
        <v>108</v>
      </c>
      <c r="L28" s="95"/>
      <c r="M28" s="95">
        <v>36022</v>
      </c>
      <c r="N28" s="95"/>
      <c r="O28" s="95">
        <v>38597</v>
      </c>
      <c r="P28" s="95"/>
      <c r="Q28" s="95">
        <v>8712</v>
      </c>
    </row>
    <row r="29" spans="1:25" ht="12.95" customHeight="1">
      <c r="A29" s="50" t="s">
        <v>41</v>
      </c>
      <c r="B29" s="51"/>
      <c r="C29" s="299">
        <v>24687</v>
      </c>
      <c r="D29" s="300"/>
      <c r="E29" s="98">
        <v>377</v>
      </c>
      <c r="F29" s="98">
        <v>228</v>
      </c>
      <c r="G29" s="98">
        <v>149</v>
      </c>
      <c r="H29" s="300">
        <v>49203</v>
      </c>
      <c r="I29" s="300"/>
      <c r="J29" s="98"/>
      <c r="K29" s="98">
        <v>75</v>
      </c>
      <c r="L29" s="98"/>
      <c r="M29" s="98">
        <v>24186</v>
      </c>
      <c r="N29" s="98"/>
      <c r="O29" s="98">
        <v>25017</v>
      </c>
      <c r="P29" s="98"/>
      <c r="Q29" s="98">
        <v>5406</v>
      </c>
    </row>
    <row r="30" spans="1:25" ht="12.95" customHeight="1">
      <c r="A30" s="48" t="s">
        <v>42</v>
      </c>
      <c r="B30" s="49"/>
      <c r="C30" s="267">
        <v>54853</v>
      </c>
      <c r="D30" s="263"/>
      <c r="E30" s="95">
        <v>938</v>
      </c>
      <c r="F30" s="95">
        <v>699</v>
      </c>
      <c r="G30" s="95">
        <v>239</v>
      </c>
      <c r="H30" s="263">
        <v>106702</v>
      </c>
      <c r="I30" s="263"/>
      <c r="J30" s="95"/>
      <c r="K30" s="95">
        <v>-9</v>
      </c>
      <c r="L30" s="95"/>
      <c r="M30" s="95">
        <v>51062</v>
      </c>
      <c r="N30" s="95"/>
      <c r="O30" s="95">
        <v>55640</v>
      </c>
      <c r="P30" s="95"/>
      <c r="Q30" s="95">
        <v>14176</v>
      </c>
    </row>
    <row r="31" spans="1:25" ht="12.95" customHeight="1">
      <c r="A31" s="50" t="s">
        <v>43</v>
      </c>
      <c r="B31" s="51"/>
      <c r="C31" s="299">
        <v>36196</v>
      </c>
      <c r="D31" s="300"/>
      <c r="E31" s="98">
        <v>431</v>
      </c>
      <c r="F31" s="98">
        <v>366</v>
      </c>
      <c r="G31" s="98">
        <v>65</v>
      </c>
      <c r="H31" s="300">
        <v>74161</v>
      </c>
      <c r="I31" s="300"/>
      <c r="J31" s="98"/>
      <c r="K31" s="98">
        <v>-78</v>
      </c>
      <c r="L31" s="98"/>
      <c r="M31" s="98">
        <v>34784</v>
      </c>
      <c r="N31" s="98"/>
      <c r="O31" s="98">
        <v>39377</v>
      </c>
      <c r="P31" s="98"/>
      <c r="Q31" s="98">
        <v>11510</v>
      </c>
    </row>
    <row r="32" spans="1:25" ht="12.95" customHeight="1">
      <c r="A32" s="48" t="s">
        <v>44</v>
      </c>
      <c r="B32" s="49"/>
      <c r="C32" s="267">
        <v>48295</v>
      </c>
      <c r="D32" s="267"/>
      <c r="E32" s="100">
        <v>801</v>
      </c>
      <c r="F32" s="100">
        <v>698</v>
      </c>
      <c r="G32" s="100">
        <v>103</v>
      </c>
      <c r="H32" s="267">
        <v>97720</v>
      </c>
      <c r="I32" s="267"/>
      <c r="J32" s="100"/>
      <c r="K32" s="100">
        <v>-124</v>
      </c>
      <c r="L32" s="100"/>
      <c r="M32" s="100">
        <v>47309</v>
      </c>
      <c r="N32" s="100"/>
      <c r="O32" s="100">
        <v>50411</v>
      </c>
      <c r="P32" s="100"/>
      <c r="Q32" s="100">
        <v>10075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75" t="s">
        <v>6</v>
      </c>
      <c r="B38" s="275"/>
      <c r="C38" s="282"/>
      <c r="D38" s="281" t="s">
        <v>46</v>
      </c>
      <c r="E38" s="282"/>
      <c r="F38" s="281" t="s">
        <v>47</v>
      </c>
      <c r="G38" s="282"/>
      <c r="H38" s="281" t="s">
        <v>48</v>
      </c>
      <c r="I38" s="282"/>
      <c r="J38" s="281" t="s">
        <v>49</v>
      </c>
      <c r="K38" s="282"/>
      <c r="L38" s="281" t="s">
        <v>50</v>
      </c>
      <c r="M38" s="282"/>
      <c r="N38" s="281" t="s">
        <v>51</v>
      </c>
      <c r="O38" s="282"/>
      <c r="P38" s="281" t="s">
        <v>52</v>
      </c>
      <c r="Q38" s="275"/>
    </row>
    <row r="39" spans="1:17" ht="12.95" customHeight="1">
      <c r="A39" s="279"/>
      <c r="B39" s="279"/>
      <c r="C39" s="284"/>
      <c r="D39" s="283"/>
      <c r="E39" s="284"/>
      <c r="F39" s="283"/>
      <c r="G39" s="284"/>
      <c r="H39" s="53"/>
      <c r="I39" s="54" t="s">
        <v>53</v>
      </c>
      <c r="J39" s="283"/>
      <c r="K39" s="284"/>
      <c r="L39" s="283"/>
      <c r="M39" s="284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96" t="s">
        <v>57</v>
      </c>
      <c r="B42" s="296"/>
      <c r="C42" s="297"/>
      <c r="D42" s="57"/>
      <c r="E42" s="94">
        <v>3367</v>
      </c>
      <c r="F42" s="58"/>
      <c r="G42" s="94">
        <v>5945</v>
      </c>
      <c r="H42" s="298">
        <v>-2578</v>
      </c>
      <c r="I42" s="298"/>
      <c r="J42" s="58"/>
      <c r="K42" s="94">
        <v>19645</v>
      </c>
      <c r="L42" s="58"/>
      <c r="M42" s="94">
        <v>18320</v>
      </c>
      <c r="N42" s="298">
        <v>1325</v>
      </c>
      <c r="O42" s="298"/>
      <c r="P42" s="298">
        <v>-1253</v>
      </c>
      <c r="Q42" s="298"/>
    </row>
    <row r="43" spans="1:17" ht="12.95" customHeight="1">
      <c r="A43" s="292" t="s">
        <v>106</v>
      </c>
      <c r="B43" s="292"/>
      <c r="C43" s="293"/>
      <c r="D43" s="59"/>
      <c r="E43" s="60">
        <v>3322</v>
      </c>
      <c r="F43" s="59"/>
      <c r="G43" s="60">
        <v>5936</v>
      </c>
      <c r="H43" s="294">
        <v>-2614</v>
      </c>
      <c r="I43" s="294"/>
      <c r="J43" s="59"/>
      <c r="K43" s="60">
        <v>19555</v>
      </c>
      <c r="L43" s="59"/>
      <c r="M43" s="60">
        <v>17790</v>
      </c>
      <c r="N43" s="294">
        <v>1765</v>
      </c>
      <c r="O43" s="294"/>
      <c r="P43" s="294">
        <v>-849</v>
      </c>
      <c r="Q43" s="294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95">
        <v>-2938</v>
      </c>
      <c r="I44" s="295"/>
      <c r="J44" s="57"/>
      <c r="K44" s="62">
        <v>20403</v>
      </c>
      <c r="L44" s="57"/>
      <c r="M44" s="62">
        <v>18003</v>
      </c>
      <c r="N44" s="295">
        <v>2400</v>
      </c>
      <c r="O44" s="295"/>
      <c r="P44" s="295">
        <v>-538</v>
      </c>
      <c r="Q44" s="295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24</v>
      </c>
      <c r="B46" s="31" t="s">
        <v>111</v>
      </c>
      <c r="C46" s="63" t="s">
        <v>60</v>
      </c>
      <c r="D46" s="64"/>
      <c r="E46" s="99">
        <v>252</v>
      </c>
      <c r="F46" s="64"/>
      <c r="G46" s="99">
        <v>727</v>
      </c>
      <c r="H46" s="64"/>
      <c r="I46" s="99">
        <v>-475</v>
      </c>
      <c r="J46" s="64"/>
      <c r="K46" s="99">
        <v>1334</v>
      </c>
      <c r="L46" s="64"/>
      <c r="M46" s="99">
        <v>1230</v>
      </c>
      <c r="N46" s="99"/>
      <c r="O46" s="99">
        <v>104</v>
      </c>
      <c r="P46" s="64"/>
      <c r="Q46" s="99">
        <v>-371</v>
      </c>
    </row>
    <row r="47" spans="1:17" ht="12.95" customHeight="1">
      <c r="A47" s="28"/>
      <c r="B47" s="66" t="s">
        <v>112</v>
      </c>
      <c r="C47" s="15" t="s">
        <v>60</v>
      </c>
      <c r="D47" s="67"/>
      <c r="E47" s="96">
        <v>250</v>
      </c>
      <c r="F47" s="67"/>
      <c r="G47" s="96">
        <v>518</v>
      </c>
      <c r="H47" s="67"/>
      <c r="I47" s="96">
        <v>-268</v>
      </c>
      <c r="J47" s="67"/>
      <c r="K47" s="96">
        <v>1455</v>
      </c>
      <c r="L47" s="67"/>
      <c r="M47" s="96">
        <v>1274</v>
      </c>
      <c r="N47" s="96"/>
      <c r="O47" s="96">
        <v>181</v>
      </c>
      <c r="P47" s="67"/>
      <c r="Q47" s="96">
        <v>-87</v>
      </c>
    </row>
    <row r="48" spans="1:17" ht="12.95" customHeight="1">
      <c r="A48" s="68"/>
      <c r="B48" s="68" t="s">
        <v>119</v>
      </c>
      <c r="C48" s="63" t="s">
        <v>60</v>
      </c>
      <c r="D48" s="64"/>
      <c r="E48" s="99">
        <v>234</v>
      </c>
      <c r="F48" s="64"/>
      <c r="G48" s="99">
        <v>525</v>
      </c>
      <c r="H48" s="64"/>
      <c r="I48" s="99">
        <v>-291</v>
      </c>
      <c r="J48" s="64"/>
      <c r="K48" s="99">
        <v>3424</v>
      </c>
      <c r="L48" s="64"/>
      <c r="M48" s="99">
        <v>3111</v>
      </c>
      <c r="N48" s="99"/>
      <c r="O48" s="99">
        <v>313</v>
      </c>
      <c r="P48" s="64"/>
      <c r="Q48" s="99">
        <v>22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120</v>
      </c>
      <c r="P52" s="1"/>
      <c r="Q52" s="7"/>
    </row>
    <row r="53" spans="1:25" ht="12.95" customHeight="1">
      <c r="A53" s="275" t="s">
        <v>66</v>
      </c>
      <c r="B53" s="276"/>
      <c r="C53" s="281" t="s">
        <v>67</v>
      </c>
      <c r="D53" s="275"/>
      <c r="E53" s="282"/>
      <c r="F53" s="281" t="s">
        <v>68</v>
      </c>
      <c r="G53" s="275"/>
      <c r="H53" s="282"/>
      <c r="I53" s="281" t="s">
        <v>69</v>
      </c>
      <c r="J53" s="275"/>
      <c r="K53" s="282"/>
      <c r="L53" s="281" t="s">
        <v>70</v>
      </c>
      <c r="M53" s="275"/>
      <c r="N53" s="282"/>
      <c r="O53" s="69" t="s">
        <v>71</v>
      </c>
      <c r="P53" s="69" t="s">
        <v>72</v>
      </c>
      <c r="Q53" s="70" t="s">
        <v>73</v>
      </c>
    </row>
    <row r="54" spans="1:25" ht="12.95" customHeight="1">
      <c r="A54" s="277"/>
      <c r="B54" s="278"/>
      <c r="C54" s="283"/>
      <c r="D54" s="279"/>
      <c r="E54" s="284"/>
      <c r="F54" s="283"/>
      <c r="G54" s="279"/>
      <c r="H54" s="284"/>
      <c r="I54" s="283"/>
      <c r="J54" s="279"/>
      <c r="K54" s="284"/>
      <c r="L54" s="283"/>
      <c r="M54" s="279"/>
      <c r="N54" s="284"/>
      <c r="O54" s="71" t="s">
        <v>74</v>
      </c>
      <c r="P54" s="71" t="s">
        <v>74</v>
      </c>
      <c r="Q54" s="72" t="s">
        <v>75</v>
      </c>
    </row>
    <row r="55" spans="1:25">
      <c r="A55" s="279"/>
      <c r="B55" s="280"/>
      <c r="C55" s="101" t="s">
        <v>76</v>
      </c>
      <c r="D55" s="101" t="s">
        <v>77</v>
      </c>
      <c r="E55" s="101" t="s">
        <v>78</v>
      </c>
      <c r="F55" s="101" t="s">
        <v>76</v>
      </c>
      <c r="G55" s="101" t="s">
        <v>77</v>
      </c>
      <c r="H55" s="101" t="s">
        <v>78</v>
      </c>
      <c r="I55" s="101" t="s">
        <v>79</v>
      </c>
      <c r="J55" s="101" t="s">
        <v>77</v>
      </c>
      <c r="K55" s="101" t="s">
        <v>78</v>
      </c>
      <c r="L55" s="101" t="s">
        <v>79</v>
      </c>
      <c r="M55" s="101" t="s">
        <v>77</v>
      </c>
      <c r="N55" s="101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95">
        <v>234</v>
      </c>
      <c r="D57" s="95">
        <v>122</v>
      </c>
      <c r="E57" s="95">
        <v>112</v>
      </c>
      <c r="F57" s="95">
        <v>525</v>
      </c>
      <c r="G57" s="95">
        <v>265</v>
      </c>
      <c r="H57" s="95">
        <v>260</v>
      </c>
      <c r="I57" s="95">
        <v>3424</v>
      </c>
      <c r="J57" s="95">
        <v>1828</v>
      </c>
      <c r="K57" s="95">
        <v>1596</v>
      </c>
      <c r="L57" s="95">
        <v>3111</v>
      </c>
      <c r="M57" s="95">
        <v>1657</v>
      </c>
      <c r="N57" s="95">
        <v>1454</v>
      </c>
      <c r="O57" s="95">
        <v>-291</v>
      </c>
      <c r="P57" s="95">
        <v>313</v>
      </c>
      <c r="Q57" s="75" t="s">
        <v>80</v>
      </c>
    </row>
    <row r="58" spans="1:25" ht="15" customHeight="1">
      <c r="A58" s="50" t="s">
        <v>39</v>
      </c>
      <c r="B58" s="51"/>
      <c r="C58" s="98">
        <v>24</v>
      </c>
      <c r="D58" s="98">
        <v>15</v>
      </c>
      <c r="E58" s="98">
        <v>9</v>
      </c>
      <c r="F58" s="98">
        <v>58</v>
      </c>
      <c r="G58" s="98">
        <v>29</v>
      </c>
      <c r="H58" s="98">
        <v>29</v>
      </c>
      <c r="I58" s="98">
        <v>391</v>
      </c>
      <c r="J58" s="98">
        <v>226</v>
      </c>
      <c r="K58" s="98">
        <v>165</v>
      </c>
      <c r="L58" s="98">
        <v>320</v>
      </c>
      <c r="M58" s="98">
        <v>184</v>
      </c>
      <c r="N58" s="98">
        <v>136</v>
      </c>
      <c r="O58" s="98">
        <v>-34</v>
      </c>
      <c r="P58" s="98">
        <v>71</v>
      </c>
      <c r="Q58" s="98">
        <v>13</v>
      </c>
      <c r="S58" s="39"/>
      <c r="T58" s="39"/>
      <c r="U58" s="39"/>
      <c r="V58" s="39"/>
    </row>
    <row r="59" spans="1:25" ht="12.95" customHeight="1">
      <c r="A59" s="48" t="s">
        <v>40</v>
      </c>
      <c r="B59" s="49"/>
      <c r="C59" s="95">
        <v>40</v>
      </c>
      <c r="D59" s="95">
        <v>21</v>
      </c>
      <c r="E59" s="95">
        <v>19</v>
      </c>
      <c r="F59" s="95">
        <v>88</v>
      </c>
      <c r="G59" s="95">
        <v>43</v>
      </c>
      <c r="H59" s="95">
        <v>45</v>
      </c>
      <c r="I59" s="95">
        <v>619</v>
      </c>
      <c r="J59" s="95">
        <v>377</v>
      </c>
      <c r="K59" s="95">
        <v>242</v>
      </c>
      <c r="L59" s="95">
        <v>460</v>
      </c>
      <c r="M59" s="95">
        <v>228</v>
      </c>
      <c r="N59" s="95">
        <v>232</v>
      </c>
      <c r="O59" s="95">
        <v>-48</v>
      </c>
      <c r="P59" s="95">
        <v>159</v>
      </c>
      <c r="Q59" s="95">
        <v>-3</v>
      </c>
      <c r="S59" s="39"/>
      <c r="T59" s="39"/>
      <c r="U59" s="39"/>
      <c r="V59" s="39"/>
    </row>
    <row r="60" spans="1:25" ht="12.95" customHeight="1">
      <c r="A60" s="50" t="s">
        <v>41</v>
      </c>
      <c r="B60" s="51"/>
      <c r="C60" s="98">
        <v>23</v>
      </c>
      <c r="D60" s="98">
        <v>12</v>
      </c>
      <c r="E60" s="98">
        <v>11</v>
      </c>
      <c r="F60" s="98">
        <v>80</v>
      </c>
      <c r="G60" s="98">
        <v>39</v>
      </c>
      <c r="H60" s="98">
        <v>41</v>
      </c>
      <c r="I60" s="98">
        <v>348</v>
      </c>
      <c r="J60" s="98">
        <v>179</v>
      </c>
      <c r="K60" s="98">
        <v>169</v>
      </c>
      <c r="L60" s="98">
        <v>224</v>
      </c>
      <c r="M60" s="98">
        <v>128</v>
      </c>
      <c r="N60" s="98">
        <v>96</v>
      </c>
      <c r="O60" s="98">
        <v>-57</v>
      </c>
      <c r="P60" s="98">
        <v>124</v>
      </c>
      <c r="Q60" s="98">
        <v>8</v>
      </c>
    </row>
    <row r="61" spans="1:25" ht="12.95" customHeight="1">
      <c r="A61" s="48" t="s">
        <v>42</v>
      </c>
      <c r="B61" s="49"/>
      <c r="C61" s="95">
        <v>62</v>
      </c>
      <c r="D61" s="95">
        <v>26</v>
      </c>
      <c r="E61" s="95">
        <v>36</v>
      </c>
      <c r="F61" s="95">
        <v>117</v>
      </c>
      <c r="G61" s="95">
        <v>61</v>
      </c>
      <c r="H61" s="95">
        <v>56</v>
      </c>
      <c r="I61" s="95">
        <v>868</v>
      </c>
      <c r="J61" s="95">
        <v>424</v>
      </c>
      <c r="K61" s="95">
        <v>444</v>
      </c>
      <c r="L61" s="95">
        <v>816</v>
      </c>
      <c r="M61" s="95">
        <v>403</v>
      </c>
      <c r="N61" s="95">
        <v>413</v>
      </c>
      <c r="O61" s="95">
        <v>-55</v>
      </c>
      <c r="P61" s="95">
        <v>52</v>
      </c>
      <c r="Q61" s="95">
        <v>-6</v>
      </c>
    </row>
    <row r="62" spans="1:25" ht="12.95" customHeight="1">
      <c r="A62" s="50" t="s">
        <v>43</v>
      </c>
      <c r="B62" s="51"/>
      <c r="C62" s="98">
        <v>33</v>
      </c>
      <c r="D62" s="98">
        <v>22</v>
      </c>
      <c r="E62" s="98">
        <v>11</v>
      </c>
      <c r="F62" s="98">
        <v>78</v>
      </c>
      <c r="G62" s="98">
        <v>49</v>
      </c>
      <c r="H62" s="98">
        <v>29</v>
      </c>
      <c r="I62" s="98">
        <v>423</v>
      </c>
      <c r="J62" s="98">
        <v>191</v>
      </c>
      <c r="K62" s="98">
        <v>232</v>
      </c>
      <c r="L62" s="98">
        <v>465</v>
      </c>
      <c r="M62" s="98">
        <v>263</v>
      </c>
      <c r="N62" s="98">
        <v>202</v>
      </c>
      <c r="O62" s="98">
        <v>-45</v>
      </c>
      <c r="P62" s="98">
        <v>-42</v>
      </c>
      <c r="Q62" s="98">
        <v>9</v>
      </c>
    </row>
    <row r="63" spans="1:25" ht="12.95" customHeight="1">
      <c r="A63" s="48" t="s">
        <v>44</v>
      </c>
      <c r="B63" s="49"/>
      <c r="C63" s="95">
        <v>52</v>
      </c>
      <c r="D63" s="95">
        <v>26</v>
      </c>
      <c r="E63" s="95">
        <v>26</v>
      </c>
      <c r="F63" s="95">
        <v>104</v>
      </c>
      <c r="G63" s="95">
        <v>44</v>
      </c>
      <c r="H63" s="95">
        <v>60</v>
      </c>
      <c r="I63" s="95">
        <v>775</v>
      </c>
      <c r="J63" s="95">
        <v>431</v>
      </c>
      <c r="K63" s="95">
        <v>344</v>
      </c>
      <c r="L63" s="95">
        <v>826</v>
      </c>
      <c r="M63" s="95">
        <v>451</v>
      </c>
      <c r="N63" s="95">
        <v>375</v>
      </c>
      <c r="O63" s="95">
        <v>-52</v>
      </c>
      <c r="P63" s="95">
        <v>-51</v>
      </c>
      <c r="Q63" s="95">
        <v>-21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121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85" t="s">
        <v>83</v>
      </c>
      <c r="B68" s="286"/>
      <c r="C68" s="286"/>
      <c r="D68" s="286"/>
      <c r="E68" s="286"/>
      <c r="F68" s="287"/>
      <c r="G68" s="1"/>
      <c r="H68" s="291" t="s">
        <v>84</v>
      </c>
      <c r="I68" s="264"/>
      <c r="J68" s="264" t="s">
        <v>85</v>
      </c>
      <c r="K68" s="264"/>
      <c r="L68" s="264" t="s">
        <v>86</v>
      </c>
      <c r="M68" s="264"/>
      <c r="N68" s="264" t="s">
        <v>77</v>
      </c>
      <c r="O68" s="264"/>
      <c r="P68" s="264" t="s">
        <v>78</v>
      </c>
      <c r="Q68" s="265"/>
    </row>
    <row r="69" spans="1:23" ht="3" customHeight="1">
      <c r="A69" s="288"/>
      <c r="B69" s="289"/>
      <c r="C69" s="289"/>
      <c r="D69" s="289"/>
      <c r="E69" s="289"/>
      <c r="F69" s="290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88"/>
      <c r="B70" s="289"/>
      <c r="C70" s="289"/>
      <c r="D70" s="289"/>
      <c r="E70" s="289"/>
      <c r="F70" s="290"/>
      <c r="G70" s="1"/>
      <c r="H70" s="1" t="s">
        <v>87</v>
      </c>
      <c r="I70" s="15"/>
      <c r="J70" s="266">
        <v>245469</v>
      </c>
      <c r="K70" s="267"/>
      <c r="L70" s="263">
        <v>457072</v>
      </c>
      <c r="M70" s="263"/>
      <c r="N70" s="263">
        <v>221876</v>
      </c>
      <c r="O70" s="263"/>
      <c r="P70" s="263">
        <v>235196</v>
      </c>
      <c r="Q70" s="263"/>
    </row>
    <row r="71" spans="1:23" ht="15" customHeight="1">
      <c r="A71" s="268" t="s">
        <v>88</v>
      </c>
      <c r="B71" s="269"/>
      <c r="C71" s="269"/>
      <c r="D71" s="269"/>
      <c r="E71" s="269"/>
      <c r="F71" s="270"/>
      <c r="G71" s="1"/>
      <c r="H71" s="26" t="s">
        <v>89</v>
      </c>
      <c r="I71" s="63"/>
      <c r="J71" s="26"/>
      <c r="K71" s="98">
        <v>30800</v>
      </c>
      <c r="L71" s="262">
        <v>51763</v>
      </c>
      <c r="M71" s="262"/>
      <c r="N71" s="26"/>
      <c r="O71" s="98">
        <v>25977</v>
      </c>
      <c r="P71" s="26"/>
      <c r="Q71" s="98">
        <v>25786</v>
      </c>
      <c r="S71" s="39"/>
      <c r="T71" s="39"/>
      <c r="U71" s="39"/>
      <c r="V71" s="39"/>
      <c r="W71" s="39"/>
    </row>
    <row r="72" spans="1:23" ht="12.95" customHeight="1">
      <c r="A72" s="268"/>
      <c r="B72" s="271"/>
      <c r="C72" s="271"/>
      <c r="D72" s="271"/>
      <c r="E72" s="271"/>
      <c r="F72" s="270"/>
      <c r="G72" s="1"/>
      <c r="H72" s="1" t="s">
        <v>90</v>
      </c>
      <c r="I72" s="15"/>
      <c r="J72" s="1"/>
      <c r="K72" s="95">
        <v>39925</v>
      </c>
      <c r="L72" s="263">
        <v>74382</v>
      </c>
      <c r="M72" s="263"/>
      <c r="N72" s="1"/>
      <c r="O72" s="95">
        <v>36221</v>
      </c>
      <c r="P72" s="1"/>
      <c r="Q72" s="95">
        <v>38161</v>
      </c>
      <c r="S72" s="39"/>
      <c r="T72" s="39"/>
      <c r="U72" s="39"/>
      <c r="V72" s="39"/>
      <c r="W72" s="39"/>
    </row>
    <row r="73" spans="1:23" ht="12.95" customHeight="1">
      <c r="A73" s="268"/>
      <c r="B73" s="271"/>
      <c r="C73" s="271"/>
      <c r="D73" s="271"/>
      <c r="E73" s="271"/>
      <c r="F73" s="270"/>
      <c r="G73" s="1"/>
      <c r="H73" s="26" t="s">
        <v>91</v>
      </c>
      <c r="I73" s="63"/>
      <c r="J73" s="26"/>
      <c r="K73" s="98">
        <v>27833</v>
      </c>
      <c r="L73" s="262">
        <v>50605</v>
      </c>
      <c r="M73" s="262"/>
      <c r="N73" s="26"/>
      <c r="O73" s="98">
        <v>24931</v>
      </c>
      <c r="P73" s="26"/>
      <c r="Q73" s="98">
        <v>25674</v>
      </c>
    </row>
    <row r="74" spans="1:23" ht="12.95" customHeight="1">
      <c r="A74" s="268"/>
      <c r="B74" s="271"/>
      <c r="C74" s="271"/>
      <c r="D74" s="271"/>
      <c r="E74" s="271"/>
      <c r="F74" s="270"/>
      <c r="G74" s="1"/>
      <c r="H74" s="1" t="s">
        <v>92</v>
      </c>
      <c r="I74" s="15"/>
      <c r="J74" s="1"/>
      <c r="K74" s="95">
        <v>57902</v>
      </c>
      <c r="L74" s="263">
        <v>107185</v>
      </c>
      <c r="M74" s="263"/>
      <c r="N74" s="1"/>
      <c r="O74" s="95">
        <v>51452</v>
      </c>
      <c r="P74" s="1"/>
      <c r="Q74" s="95">
        <v>55733</v>
      </c>
    </row>
    <row r="75" spans="1:23" ht="12.95" customHeight="1">
      <c r="A75" s="268"/>
      <c r="B75" s="271"/>
      <c r="C75" s="271"/>
      <c r="D75" s="271"/>
      <c r="E75" s="271"/>
      <c r="F75" s="270"/>
      <c r="G75" s="1"/>
      <c r="H75" s="26" t="s">
        <v>93</v>
      </c>
      <c r="I75" s="63"/>
      <c r="J75" s="26"/>
      <c r="K75" s="98">
        <v>38232</v>
      </c>
      <c r="L75" s="262">
        <v>74959</v>
      </c>
      <c r="M75" s="262"/>
      <c r="N75" s="26"/>
      <c r="O75" s="98">
        <v>35430</v>
      </c>
      <c r="P75" s="26"/>
      <c r="Q75" s="98">
        <v>39529</v>
      </c>
    </row>
    <row r="76" spans="1:23" ht="12.95" customHeight="1">
      <c r="A76" s="268"/>
      <c r="B76" s="271"/>
      <c r="C76" s="271"/>
      <c r="D76" s="271"/>
      <c r="E76" s="271"/>
      <c r="F76" s="270"/>
      <c r="G76" s="1"/>
      <c r="H76" s="1" t="s">
        <v>94</v>
      </c>
      <c r="I76" s="15"/>
      <c r="J76" s="1"/>
      <c r="K76" s="95">
        <v>50777</v>
      </c>
      <c r="L76" s="263">
        <v>98178</v>
      </c>
      <c r="M76" s="263"/>
      <c r="N76" s="1"/>
      <c r="O76" s="95">
        <v>47865</v>
      </c>
      <c r="P76" s="1"/>
      <c r="Q76" s="95">
        <v>50313</v>
      </c>
    </row>
    <row r="77" spans="1:23" ht="3" customHeight="1">
      <c r="A77" s="268"/>
      <c r="B77" s="271"/>
      <c r="C77" s="271"/>
      <c r="D77" s="271"/>
      <c r="E77" s="271"/>
      <c r="F77" s="270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68"/>
      <c r="B78" s="271"/>
      <c r="C78" s="271"/>
      <c r="D78" s="271"/>
      <c r="E78" s="271"/>
      <c r="F78" s="270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68"/>
      <c r="B79" s="271"/>
      <c r="C79" s="271"/>
      <c r="D79" s="271"/>
      <c r="E79" s="271"/>
      <c r="F79" s="270"/>
      <c r="G79" s="1"/>
      <c r="H79" s="1" t="s">
        <v>96</v>
      </c>
      <c r="I79" s="15"/>
      <c r="J79" s="1"/>
      <c r="K79" s="95">
        <v>9911</v>
      </c>
      <c r="L79" s="1"/>
      <c r="M79" s="95">
        <v>14511</v>
      </c>
      <c r="N79" s="1"/>
      <c r="O79" s="95">
        <v>7604</v>
      </c>
      <c r="P79" s="1"/>
      <c r="Q79" s="95">
        <v>6907</v>
      </c>
    </row>
    <row r="80" spans="1:23" ht="3" customHeight="1">
      <c r="A80" s="272"/>
      <c r="B80" s="273"/>
      <c r="C80" s="273"/>
      <c r="D80" s="273"/>
      <c r="E80" s="273"/>
      <c r="F80" s="274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1"/>
      <c r="B81" s="81"/>
      <c r="C81" s="81"/>
      <c r="D81" s="81"/>
      <c r="E81" s="81"/>
      <c r="F81" s="81"/>
    </row>
  </sheetData>
  <mergeCells count="111"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1"/>
  <sheetViews>
    <sheetView topLeftCell="D1" zoomScaleNormal="100" workbookViewId="0">
      <selection activeCell="D1" sqref="D1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ht="17.25" customHeight="1">
      <c r="A2" s="114"/>
      <c r="B2" s="114"/>
      <c r="C2" s="114"/>
      <c r="D2" s="114"/>
      <c r="E2" s="114"/>
      <c r="F2" s="114"/>
      <c r="G2" s="114"/>
      <c r="H2" s="114"/>
      <c r="I2" s="189" t="s">
        <v>129</v>
      </c>
      <c r="J2" s="114"/>
      <c r="K2" s="114"/>
      <c r="L2" s="114"/>
      <c r="M2" s="114"/>
      <c r="N2" s="332" t="s">
        <v>116</v>
      </c>
      <c r="O2" s="333"/>
      <c r="P2" s="333"/>
      <c r="Q2" s="334"/>
    </row>
    <row r="3" spans="1:17" ht="12" customHeight="1">
      <c r="A3" s="114"/>
      <c r="B3" s="114"/>
      <c r="C3" s="114"/>
      <c r="D3" s="114"/>
      <c r="E3" s="114" t="s">
        <v>2</v>
      </c>
      <c r="F3" s="188"/>
      <c r="G3" s="188"/>
      <c r="H3" s="188"/>
      <c r="I3" s="188"/>
      <c r="J3" s="188"/>
      <c r="K3" s="188"/>
      <c r="L3" s="188"/>
      <c r="M3" s="114"/>
      <c r="N3" s="335"/>
      <c r="O3" s="336"/>
      <c r="P3" s="336"/>
      <c r="Q3" s="337"/>
    </row>
    <row r="4" spans="1:17" ht="12" customHeight="1">
      <c r="A4" s="114"/>
      <c r="B4" s="114"/>
      <c r="C4" s="114"/>
      <c r="D4" s="114"/>
      <c r="E4" s="114" t="s">
        <v>3</v>
      </c>
      <c r="F4" s="188"/>
      <c r="G4" s="188"/>
      <c r="H4" s="188"/>
      <c r="I4" s="188"/>
      <c r="J4" s="188"/>
      <c r="K4" s="188"/>
      <c r="L4" s="188"/>
      <c r="M4" s="114"/>
      <c r="N4" s="338"/>
      <c r="O4" s="339"/>
      <c r="P4" s="339"/>
      <c r="Q4" s="340"/>
    </row>
    <row r="5" spans="1:17">
      <c r="A5" s="139" t="s">
        <v>4</v>
      </c>
      <c r="B5" s="139"/>
      <c r="C5" s="114"/>
      <c r="D5" s="114"/>
      <c r="E5" s="114"/>
      <c r="F5" s="187"/>
      <c r="G5" s="187"/>
      <c r="H5" s="187"/>
      <c r="I5" s="187"/>
      <c r="J5" s="187"/>
      <c r="K5" s="187"/>
      <c r="L5" s="187"/>
      <c r="M5" s="114"/>
      <c r="N5" s="114"/>
      <c r="O5" s="114"/>
      <c r="P5" s="114"/>
      <c r="Q5" s="138" t="s">
        <v>5</v>
      </c>
    </row>
    <row r="6" spans="1:17" ht="15.95" customHeight="1">
      <c r="A6" s="341" t="s">
        <v>6</v>
      </c>
      <c r="B6" s="341"/>
      <c r="C6" s="342"/>
      <c r="D6" s="345" t="s">
        <v>7</v>
      </c>
      <c r="E6" s="341"/>
      <c r="F6" s="165"/>
      <c r="G6" s="167"/>
      <c r="H6" s="345" t="s">
        <v>8</v>
      </c>
      <c r="I6" s="341"/>
      <c r="J6" s="165"/>
      <c r="K6" s="165"/>
      <c r="L6" s="165"/>
      <c r="M6" s="165"/>
      <c r="N6" s="165"/>
      <c r="O6" s="167"/>
      <c r="P6" s="186" t="s">
        <v>128</v>
      </c>
      <c r="Q6" s="185"/>
    </row>
    <row r="7" spans="1:17" ht="12.95" customHeight="1">
      <c r="A7" s="343"/>
      <c r="B7" s="343"/>
      <c r="C7" s="344"/>
      <c r="D7" s="346"/>
      <c r="E7" s="343"/>
      <c r="F7" s="347" t="s">
        <v>10</v>
      </c>
      <c r="G7" s="348"/>
      <c r="H7" s="346"/>
      <c r="I7" s="343"/>
      <c r="J7" s="347" t="s">
        <v>11</v>
      </c>
      <c r="K7" s="348"/>
      <c r="L7" s="347" t="s">
        <v>12</v>
      </c>
      <c r="M7" s="348"/>
      <c r="N7" s="347" t="s">
        <v>13</v>
      </c>
      <c r="O7" s="348"/>
      <c r="P7" s="184"/>
      <c r="Q7" s="183" t="s">
        <v>14</v>
      </c>
    </row>
    <row r="8" spans="1:17" ht="5.0999999999999996" customHeight="1">
      <c r="A8" s="114"/>
      <c r="B8" s="114"/>
      <c r="C8" s="121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17" ht="12" customHeight="1">
      <c r="A9" s="114"/>
      <c r="B9" s="114"/>
      <c r="C9" s="116"/>
      <c r="D9" s="114"/>
      <c r="E9" s="114"/>
      <c r="F9" s="349" t="s">
        <v>15</v>
      </c>
      <c r="G9" s="349"/>
      <c r="H9" s="114"/>
      <c r="I9" s="114"/>
      <c r="J9" s="349" t="s">
        <v>15</v>
      </c>
      <c r="K9" s="349"/>
      <c r="L9" s="114"/>
      <c r="M9" s="114"/>
      <c r="N9" s="114"/>
      <c r="O9" s="114"/>
      <c r="P9" s="114"/>
      <c r="Q9" s="114"/>
    </row>
    <row r="10" spans="1:17" ht="12.95" customHeight="1">
      <c r="A10" s="182" t="s">
        <v>18</v>
      </c>
      <c r="B10" s="181" t="s">
        <v>17</v>
      </c>
      <c r="C10" s="173"/>
      <c r="D10" s="350">
        <v>223922</v>
      </c>
      <c r="E10" s="350"/>
      <c r="F10" s="350">
        <v>1715</v>
      </c>
      <c r="G10" s="351"/>
      <c r="H10" s="350">
        <v>455469</v>
      </c>
      <c r="I10" s="350"/>
      <c r="J10" s="350">
        <v>-1253</v>
      </c>
      <c r="K10" s="352"/>
      <c r="L10" s="350">
        <v>219869</v>
      </c>
      <c r="M10" s="350"/>
      <c r="N10" s="350">
        <v>235600</v>
      </c>
      <c r="O10" s="350"/>
      <c r="P10" s="357">
        <v>8982</v>
      </c>
      <c r="Q10" s="357"/>
    </row>
    <row r="11" spans="1:17" ht="12.95" customHeight="1">
      <c r="A11" s="180" t="s">
        <v>19</v>
      </c>
      <c r="B11" s="179" t="s">
        <v>17</v>
      </c>
      <c r="C11" s="175"/>
      <c r="D11" s="353">
        <v>226044</v>
      </c>
      <c r="E11" s="353"/>
      <c r="F11" s="354">
        <v>2122</v>
      </c>
      <c r="G11" s="354"/>
      <c r="H11" s="353">
        <v>454620</v>
      </c>
      <c r="I11" s="353"/>
      <c r="J11" s="354">
        <v>-849</v>
      </c>
      <c r="K11" s="354"/>
      <c r="L11" s="353">
        <v>219362</v>
      </c>
      <c r="M11" s="353"/>
      <c r="N11" s="353">
        <v>235258</v>
      </c>
      <c r="O11" s="353"/>
      <c r="P11" s="354">
        <v>8965</v>
      </c>
      <c r="Q11" s="354"/>
    </row>
    <row r="12" spans="1:17" ht="12.95" customHeight="1">
      <c r="A12" s="178" t="s">
        <v>24</v>
      </c>
      <c r="B12" s="177" t="s">
        <v>17</v>
      </c>
      <c r="C12" s="173"/>
      <c r="D12" s="356">
        <v>228493</v>
      </c>
      <c r="E12" s="356"/>
      <c r="F12" s="355">
        <v>2449</v>
      </c>
      <c r="G12" s="355"/>
      <c r="H12" s="356">
        <v>454082</v>
      </c>
      <c r="I12" s="356"/>
      <c r="J12" s="355">
        <v>-538</v>
      </c>
      <c r="K12" s="355"/>
      <c r="L12" s="356">
        <v>219108</v>
      </c>
      <c r="M12" s="356"/>
      <c r="N12" s="356">
        <v>234974</v>
      </c>
      <c r="O12" s="356"/>
      <c r="P12" s="355">
        <v>8956</v>
      </c>
      <c r="Q12" s="355"/>
    </row>
    <row r="13" spans="1:17" ht="15" customHeight="1">
      <c r="A13" s="114"/>
      <c r="B13" s="114"/>
      <c r="C13" s="116"/>
      <c r="D13" s="114"/>
      <c r="E13" s="114"/>
      <c r="F13" s="349" t="s">
        <v>20</v>
      </c>
      <c r="G13" s="349"/>
      <c r="H13" s="114"/>
      <c r="I13" s="114"/>
      <c r="J13" s="349" t="s">
        <v>20</v>
      </c>
      <c r="K13" s="349"/>
      <c r="L13" s="114"/>
      <c r="M13" s="114"/>
      <c r="N13" s="114"/>
      <c r="O13" s="114"/>
      <c r="P13" s="114"/>
      <c r="Q13" s="114"/>
    </row>
    <row r="14" spans="1:17" ht="12.95" customHeight="1">
      <c r="A14" s="148" t="s">
        <v>24</v>
      </c>
      <c r="B14" s="148" t="s">
        <v>109</v>
      </c>
      <c r="C14" s="176"/>
      <c r="D14" s="358">
        <v>228445</v>
      </c>
      <c r="E14" s="359"/>
      <c r="F14" s="119"/>
      <c r="G14" s="118">
        <v>38</v>
      </c>
      <c r="H14" s="360">
        <v>453624</v>
      </c>
      <c r="I14" s="360"/>
      <c r="J14" s="119"/>
      <c r="K14" s="118">
        <v>-87</v>
      </c>
      <c r="L14" s="359">
        <v>218931</v>
      </c>
      <c r="M14" s="359"/>
      <c r="N14" s="359">
        <v>234693</v>
      </c>
      <c r="O14" s="359"/>
      <c r="P14" s="119"/>
      <c r="Q14" s="118">
        <v>8947.2189349112414</v>
      </c>
    </row>
    <row r="15" spans="1:17" ht="12.95" customHeight="1">
      <c r="A15" s="138"/>
      <c r="B15" s="146" t="s">
        <v>117</v>
      </c>
      <c r="C15" s="175"/>
      <c r="D15" s="361">
        <v>229320</v>
      </c>
      <c r="E15" s="362"/>
      <c r="F15" s="114"/>
      <c r="G15" s="115">
        <v>875</v>
      </c>
      <c r="H15" s="362">
        <v>453646</v>
      </c>
      <c r="I15" s="362"/>
      <c r="J15" s="114"/>
      <c r="K15" s="115">
        <v>22</v>
      </c>
      <c r="L15" s="363">
        <v>218959</v>
      </c>
      <c r="M15" s="363"/>
      <c r="N15" s="363">
        <v>234687</v>
      </c>
      <c r="O15" s="363"/>
      <c r="P15" s="114"/>
      <c r="Q15" s="143">
        <v>8947.6528599605517</v>
      </c>
    </row>
    <row r="16" spans="1:17" ht="12.95" customHeight="1">
      <c r="A16" s="147"/>
      <c r="B16" s="174" t="s">
        <v>127</v>
      </c>
      <c r="C16" s="173"/>
      <c r="D16" s="364">
        <v>229900</v>
      </c>
      <c r="E16" s="356"/>
      <c r="F16" s="172"/>
      <c r="G16" s="171">
        <v>580</v>
      </c>
      <c r="H16" s="356">
        <v>453932</v>
      </c>
      <c r="I16" s="356"/>
      <c r="J16" s="171"/>
      <c r="K16" s="171">
        <v>286</v>
      </c>
      <c r="L16" s="356">
        <v>219134</v>
      </c>
      <c r="M16" s="356"/>
      <c r="N16" s="356">
        <v>234798</v>
      </c>
      <c r="O16" s="356"/>
      <c r="P16" s="171"/>
      <c r="Q16" s="171">
        <v>8953</v>
      </c>
    </row>
    <row r="17" spans="1:25" ht="5.0999999999999996" customHeight="1">
      <c r="A17" s="112"/>
      <c r="B17" s="112"/>
      <c r="C17" s="113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25" ht="12" customHeight="1">
      <c r="A18" s="170" t="s">
        <v>26</v>
      </c>
      <c r="B18" s="169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25" ht="12" customHeight="1">
      <c r="A19" s="170"/>
      <c r="B19" s="169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S19" s="39"/>
      <c r="T19" s="39"/>
      <c r="U19" s="39"/>
      <c r="V19" s="39"/>
      <c r="W19" s="39"/>
      <c r="X19" s="39"/>
      <c r="Y19" s="39"/>
    </row>
    <row r="20" spans="1:25" ht="12.9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S20" s="39"/>
      <c r="T20" s="39"/>
      <c r="U20" s="39"/>
      <c r="V20" s="39"/>
    </row>
    <row r="21" spans="1:25">
      <c r="A21" s="139" t="s">
        <v>27</v>
      </c>
      <c r="B21" s="139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68" t="s">
        <v>126</v>
      </c>
      <c r="P21" s="114"/>
      <c r="Q21" s="138"/>
    </row>
    <row r="22" spans="1:25" ht="5.0999999999999996" customHeight="1">
      <c r="A22" s="365" t="s">
        <v>29</v>
      </c>
      <c r="B22" s="366"/>
      <c r="C22" s="371" t="s">
        <v>7</v>
      </c>
      <c r="D22" s="365"/>
      <c r="E22" s="165"/>
      <c r="F22" s="165"/>
      <c r="G22" s="167"/>
      <c r="H22" s="371" t="s">
        <v>8</v>
      </c>
      <c r="I22" s="365"/>
      <c r="J22" s="165"/>
      <c r="K22" s="165"/>
      <c r="L22" s="165"/>
      <c r="M22" s="165"/>
      <c r="N22" s="165"/>
      <c r="O22" s="167"/>
      <c r="P22" s="166"/>
      <c r="Q22" s="165"/>
    </row>
    <row r="23" spans="1:25" ht="13.5" customHeight="1">
      <c r="A23" s="367"/>
      <c r="B23" s="368"/>
      <c r="C23" s="372"/>
      <c r="D23" s="367"/>
      <c r="E23" s="164"/>
      <c r="F23" s="163" t="s">
        <v>30</v>
      </c>
      <c r="G23" s="162"/>
      <c r="H23" s="372"/>
      <c r="I23" s="367"/>
      <c r="J23" s="374" t="s">
        <v>31</v>
      </c>
      <c r="K23" s="375"/>
      <c r="L23" s="371" t="s">
        <v>32</v>
      </c>
      <c r="M23" s="376"/>
      <c r="N23" s="371" t="s">
        <v>33</v>
      </c>
      <c r="O23" s="376"/>
      <c r="P23" s="372" t="s">
        <v>125</v>
      </c>
      <c r="Q23" s="367"/>
    </row>
    <row r="24" spans="1:25" ht="24" customHeight="1">
      <c r="A24" s="369"/>
      <c r="B24" s="370"/>
      <c r="C24" s="373"/>
      <c r="D24" s="369"/>
      <c r="E24" s="161" t="s">
        <v>35</v>
      </c>
      <c r="F24" s="161" t="s">
        <v>36</v>
      </c>
      <c r="G24" s="160" t="s">
        <v>37</v>
      </c>
      <c r="H24" s="373"/>
      <c r="I24" s="369"/>
      <c r="J24" s="374" t="s">
        <v>11</v>
      </c>
      <c r="K24" s="375"/>
      <c r="L24" s="373"/>
      <c r="M24" s="377"/>
      <c r="N24" s="373"/>
      <c r="O24" s="377"/>
      <c r="P24" s="373"/>
      <c r="Q24" s="369"/>
    </row>
    <row r="25" spans="1:25" ht="5.0999999999999996" customHeight="1">
      <c r="A25" s="130"/>
      <c r="B25" s="121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5" ht="12.95" customHeight="1">
      <c r="A26" s="126" t="s">
        <v>38</v>
      </c>
      <c r="B26" s="125"/>
      <c r="C26" s="378">
        <v>229900</v>
      </c>
      <c r="D26" s="362"/>
      <c r="E26" s="115">
        <v>2878</v>
      </c>
      <c r="F26" s="115">
        <v>2298</v>
      </c>
      <c r="G26" s="115">
        <v>580</v>
      </c>
      <c r="H26" s="362">
        <v>453932</v>
      </c>
      <c r="I26" s="362"/>
      <c r="J26" s="362">
        <v>286</v>
      </c>
      <c r="K26" s="362"/>
      <c r="L26" s="362">
        <v>219134</v>
      </c>
      <c r="M26" s="362"/>
      <c r="N26" s="362">
        <v>234798</v>
      </c>
      <c r="O26" s="362"/>
      <c r="P26" s="115"/>
      <c r="Q26" s="115">
        <v>8953</v>
      </c>
      <c r="S26" s="39"/>
      <c r="T26" s="39"/>
      <c r="U26" s="39"/>
      <c r="V26" s="39"/>
    </row>
    <row r="27" spans="1:25" ht="15" customHeight="1">
      <c r="A27" s="128" t="s">
        <v>39</v>
      </c>
      <c r="B27" s="127"/>
      <c r="C27" s="379">
        <v>28440</v>
      </c>
      <c r="D27" s="359"/>
      <c r="E27" s="118">
        <v>427</v>
      </c>
      <c r="F27" s="118">
        <v>313</v>
      </c>
      <c r="G27" s="118">
        <v>114</v>
      </c>
      <c r="H27" s="359">
        <v>51307</v>
      </c>
      <c r="I27" s="359"/>
      <c r="J27" s="118"/>
      <c r="K27" s="118">
        <v>66</v>
      </c>
      <c r="L27" s="118"/>
      <c r="M27" s="118">
        <v>25639</v>
      </c>
      <c r="N27" s="118"/>
      <c r="O27" s="118">
        <v>25668</v>
      </c>
      <c r="P27" s="118"/>
      <c r="Q27" s="118">
        <v>5479</v>
      </c>
    </row>
    <row r="28" spans="1:25" ht="12.95" customHeight="1">
      <c r="A28" s="126" t="s">
        <v>40</v>
      </c>
      <c r="B28" s="125"/>
      <c r="C28" s="378">
        <v>37092</v>
      </c>
      <c r="D28" s="362"/>
      <c r="E28" s="115">
        <v>500</v>
      </c>
      <c r="F28" s="115">
        <v>371</v>
      </c>
      <c r="G28" s="115">
        <v>129</v>
      </c>
      <c r="H28" s="362">
        <v>74718</v>
      </c>
      <c r="I28" s="362"/>
      <c r="J28" s="115"/>
      <c r="K28" s="115">
        <v>99</v>
      </c>
      <c r="L28" s="115"/>
      <c r="M28" s="115">
        <v>36057</v>
      </c>
      <c r="N28" s="115"/>
      <c r="O28" s="115">
        <v>38661</v>
      </c>
      <c r="P28" s="115"/>
      <c r="Q28" s="115">
        <v>8724</v>
      </c>
    </row>
    <row r="29" spans="1:25" ht="12.95" customHeight="1">
      <c r="A29" s="128" t="s">
        <v>41</v>
      </c>
      <c r="B29" s="127"/>
      <c r="C29" s="379">
        <v>24699</v>
      </c>
      <c r="D29" s="359"/>
      <c r="E29" s="118">
        <v>257</v>
      </c>
      <c r="F29" s="118">
        <v>245</v>
      </c>
      <c r="G29" s="118">
        <v>12</v>
      </c>
      <c r="H29" s="359">
        <v>49192</v>
      </c>
      <c r="I29" s="359"/>
      <c r="J29" s="118"/>
      <c r="K29" s="118">
        <v>-11</v>
      </c>
      <c r="L29" s="118"/>
      <c r="M29" s="118">
        <v>24201</v>
      </c>
      <c r="N29" s="118"/>
      <c r="O29" s="118">
        <v>24991</v>
      </c>
      <c r="P29" s="118"/>
      <c r="Q29" s="118">
        <v>5405</v>
      </c>
    </row>
    <row r="30" spans="1:25" ht="12.95" customHeight="1">
      <c r="A30" s="126" t="s">
        <v>42</v>
      </c>
      <c r="B30" s="125"/>
      <c r="C30" s="378">
        <v>54989</v>
      </c>
      <c r="D30" s="362"/>
      <c r="E30" s="115">
        <v>712</v>
      </c>
      <c r="F30" s="115">
        <v>576</v>
      </c>
      <c r="G30" s="115">
        <v>136</v>
      </c>
      <c r="H30" s="362">
        <v>106766</v>
      </c>
      <c r="I30" s="362"/>
      <c r="J30" s="115"/>
      <c r="K30" s="115">
        <v>64</v>
      </c>
      <c r="L30" s="115"/>
      <c r="M30" s="115">
        <v>51082</v>
      </c>
      <c r="N30" s="115"/>
      <c r="O30" s="115">
        <v>55684</v>
      </c>
      <c r="P30" s="115"/>
      <c r="Q30" s="115">
        <v>14184</v>
      </c>
    </row>
    <row r="31" spans="1:25" ht="12.95" customHeight="1">
      <c r="A31" s="128" t="s">
        <v>43</v>
      </c>
      <c r="B31" s="127"/>
      <c r="C31" s="379">
        <v>36238</v>
      </c>
      <c r="D31" s="359"/>
      <c r="E31" s="118">
        <v>367</v>
      </c>
      <c r="F31" s="118">
        <v>325</v>
      </c>
      <c r="G31" s="118">
        <v>42</v>
      </c>
      <c r="H31" s="359">
        <v>74146</v>
      </c>
      <c r="I31" s="359"/>
      <c r="J31" s="118"/>
      <c r="K31" s="118">
        <v>-15</v>
      </c>
      <c r="L31" s="118"/>
      <c r="M31" s="118">
        <v>34778</v>
      </c>
      <c r="N31" s="118"/>
      <c r="O31" s="118">
        <v>39368</v>
      </c>
      <c r="P31" s="118"/>
      <c r="Q31" s="118">
        <v>11508</v>
      </c>
    </row>
    <row r="32" spans="1:25" ht="12.95" customHeight="1">
      <c r="A32" s="126" t="s">
        <v>44</v>
      </c>
      <c r="B32" s="125"/>
      <c r="C32" s="378">
        <v>48442</v>
      </c>
      <c r="D32" s="378"/>
      <c r="E32" s="159">
        <v>615</v>
      </c>
      <c r="F32" s="159">
        <v>468</v>
      </c>
      <c r="G32" s="159">
        <v>147</v>
      </c>
      <c r="H32" s="378">
        <v>97803</v>
      </c>
      <c r="I32" s="378"/>
      <c r="J32" s="159"/>
      <c r="K32" s="159">
        <v>83</v>
      </c>
      <c r="L32" s="159"/>
      <c r="M32" s="159">
        <v>47377</v>
      </c>
      <c r="N32" s="159"/>
      <c r="O32" s="159">
        <v>50426</v>
      </c>
      <c r="P32" s="159"/>
      <c r="Q32" s="159">
        <v>10084</v>
      </c>
    </row>
    <row r="33" spans="1:17" ht="5.0999999999999996" customHeight="1">
      <c r="A33" s="112"/>
      <c r="B33" s="113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ht="12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ht="12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ht="9.9499999999999993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>
      <c r="A37" s="139" t="s">
        <v>45</v>
      </c>
      <c r="B37" s="139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ht="12.95" customHeight="1">
      <c r="A38" s="365" t="s">
        <v>6</v>
      </c>
      <c r="B38" s="365"/>
      <c r="C38" s="376"/>
      <c r="D38" s="371" t="s">
        <v>46</v>
      </c>
      <c r="E38" s="376"/>
      <c r="F38" s="371" t="s">
        <v>47</v>
      </c>
      <c r="G38" s="376"/>
      <c r="H38" s="371" t="s">
        <v>48</v>
      </c>
      <c r="I38" s="376"/>
      <c r="J38" s="371" t="s">
        <v>49</v>
      </c>
      <c r="K38" s="376"/>
      <c r="L38" s="371" t="s">
        <v>50</v>
      </c>
      <c r="M38" s="376"/>
      <c r="N38" s="371" t="s">
        <v>51</v>
      </c>
      <c r="O38" s="376"/>
      <c r="P38" s="371" t="s">
        <v>52</v>
      </c>
      <c r="Q38" s="365"/>
    </row>
    <row r="39" spans="1:17" ht="12.95" customHeight="1">
      <c r="A39" s="369"/>
      <c r="B39" s="369"/>
      <c r="C39" s="377"/>
      <c r="D39" s="373"/>
      <c r="E39" s="377"/>
      <c r="F39" s="373"/>
      <c r="G39" s="377"/>
      <c r="H39" s="131"/>
      <c r="I39" s="158" t="s">
        <v>53</v>
      </c>
      <c r="J39" s="373"/>
      <c r="K39" s="377"/>
      <c r="L39" s="373"/>
      <c r="M39" s="377"/>
      <c r="N39" s="131"/>
      <c r="O39" s="158" t="s">
        <v>54</v>
      </c>
      <c r="P39" s="131"/>
      <c r="Q39" s="157" t="s">
        <v>55</v>
      </c>
    </row>
    <row r="40" spans="1:17" ht="5.0999999999999996" customHeight="1">
      <c r="A40" s="114"/>
      <c r="B40" s="114"/>
      <c r="C40" s="121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ht="12" customHeight="1">
      <c r="A41" s="114"/>
      <c r="B41" s="114"/>
      <c r="C41" s="116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49" t="s">
        <v>56</v>
      </c>
      <c r="Q41" s="114"/>
    </row>
    <row r="42" spans="1:17" ht="12.95" customHeight="1">
      <c r="A42" s="393" t="s">
        <v>57</v>
      </c>
      <c r="B42" s="393"/>
      <c r="C42" s="394"/>
      <c r="D42" s="151"/>
      <c r="E42" s="155">
        <v>3367</v>
      </c>
      <c r="F42" s="156"/>
      <c r="G42" s="155">
        <v>5945</v>
      </c>
      <c r="H42" s="357">
        <v>-2578</v>
      </c>
      <c r="I42" s="357"/>
      <c r="J42" s="156"/>
      <c r="K42" s="155">
        <v>19645</v>
      </c>
      <c r="L42" s="156"/>
      <c r="M42" s="155">
        <v>18320</v>
      </c>
      <c r="N42" s="357">
        <v>1325</v>
      </c>
      <c r="O42" s="357"/>
      <c r="P42" s="357">
        <v>-1253</v>
      </c>
      <c r="Q42" s="357"/>
    </row>
    <row r="43" spans="1:17" ht="12.95" customHeight="1">
      <c r="A43" s="390" t="s">
        <v>106</v>
      </c>
      <c r="B43" s="390"/>
      <c r="C43" s="391"/>
      <c r="D43" s="154"/>
      <c r="E43" s="153">
        <v>3322</v>
      </c>
      <c r="F43" s="154"/>
      <c r="G43" s="153">
        <v>5936</v>
      </c>
      <c r="H43" s="380">
        <v>-2614</v>
      </c>
      <c r="I43" s="380"/>
      <c r="J43" s="154"/>
      <c r="K43" s="153">
        <v>19555</v>
      </c>
      <c r="L43" s="154"/>
      <c r="M43" s="153">
        <v>17790</v>
      </c>
      <c r="N43" s="380">
        <v>1765</v>
      </c>
      <c r="O43" s="380"/>
      <c r="P43" s="380">
        <v>-849</v>
      </c>
      <c r="Q43" s="380"/>
    </row>
    <row r="44" spans="1:17" ht="12.95" customHeight="1">
      <c r="A44" s="151" t="s">
        <v>107</v>
      </c>
      <c r="B44" s="151"/>
      <c r="C44" s="152"/>
      <c r="D44" s="151"/>
      <c r="E44" s="150">
        <v>3210</v>
      </c>
      <c r="F44" s="151"/>
      <c r="G44" s="150">
        <v>6148</v>
      </c>
      <c r="H44" s="381">
        <v>-2938</v>
      </c>
      <c r="I44" s="381"/>
      <c r="J44" s="151"/>
      <c r="K44" s="150">
        <v>20403</v>
      </c>
      <c r="L44" s="151"/>
      <c r="M44" s="150">
        <v>18003</v>
      </c>
      <c r="N44" s="381">
        <v>2400</v>
      </c>
      <c r="O44" s="381"/>
      <c r="P44" s="381">
        <v>-538</v>
      </c>
      <c r="Q44" s="381"/>
    </row>
    <row r="45" spans="1:17" ht="12" customHeight="1">
      <c r="A45" s="114"/>
      <c r="B45" s="114"/>
      <c r="C45" s="116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49" t="s">
        <v>58</v>
      </c>
      <c r="Q45" s="114"/>
    </row>
    <row r="46" spans="1:17" ht="15" customHeight="1">
      <c r="A46" s="148" t="s">
        <v>24</v>
      </c>
      <c r="B46" s="147" t="s">
        <v>112</v>
      </c>
      <c r="C46" s="120" t="s">
        <v>60</v>
      </c>
      <c r="D46" s="141"/>
      <c r="E46" s="140">
        <v>250</v>
      </c>
      <c r="F46" s="141"/>
      <c r="G46" s="140">
        <v>518</v>
      </c>
      <c r="H46" s="141"/>
      <c r="I46" s="140">
        <v>-268</v>
      </c>
      <c r="J46" s="141"/>
      <c r="K46" s="140">
        <v>1455</v>
      </c>
      <c r="L46" s="141"/>
      <c r="M46" s="140">
        <v>1274</v>
      </c>
      <c r="N46" s="140"/>
      <c r="O46" s="140">
        <v>181</v>
      </c>
      <c r="P46" s="141"/>
      <c r="Q46" s="140">
        <v>-87</v>
      </c>
    </row>
    <row r="47" spans="1:17" ht="12.95" customHeight="1">
      <c r="A47" s="146"/>
      <c r="B47" s="145" t="s">
        <v>119</v>
      </c>
      <c r="C47" s="116" t="s">
        <v>60</v>
      </c>
      <c r="D47" s="144"/>
      <c r="E47" s="143">
        <v>234</v>
      </c>
      <c r="F47" s="144"/>
      <c r="G47" s="143">
        <v>525</v>
      </c>
      <c r="H47" s="144"/>
      <c r="I47" s="143">
        <v>-291</v>
      </c>
      <c r="J47" s="144"/>
      <c r="K47" s="143">
        <v>3424</v>
      </c>
      <c r="L47" s="144"/>
      <c r="M47" s="143">
        <v>3111</v>
      </c>
      <c r="N47" s="143"/>
      <c r="O47" s="143">
        <v>313</v>
      </c>
      <c r="P47" s="144"/>
      <c r="Q47" s="143">
        <v>22</v>
      </c>
    </row>
    <row r="48" spans="1:17" ht="12.95" customHeight="1">
      <c r="A48" s="142"/>
      <c r="B48" s="142" t="s">
        <v>124</v>
      </c>
      <c r="C48" s="120" t="s">
        <v>60</v>
      </c>
      <c r="D48" s="141"/>
      <c r="E48" s="140">
        <v>252</v>
      </c>
      <c r="F48" s="141"/>
      <c r="G48" s="140">
        <v>521</v>
      </c>
      <c r="H48" s="141"/>
      <c r="I48" s="140">
        <v>-269</v>
      </c>
      <c r="J48" s="141"/>
      <c r="K48" s="140">
        <v>2457</v>
      </c>
      <c r="L48" s="141"/>
      <c r="M48" s="140">
        <v>1902</v>
      </c>
      <c r="N48" s="140"/>
      <c r="O48" s="140">
        <v>555</v>
      </c>
      <c r="P48" s="141"/>
      <c r="Q48" s="140">
        <v>286</v>
      </c>
    </row>
    <row r="49" spans="1:25" ht="5.0999999999999996" customHeight="1">
      <c r="A49" s="112"/>
      <c r="B49" s="112"/>
      <c r="C49" s="11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25" ht="12.95" customHeight="1">
      <c r="A50" s="114" t="s">
        <v>63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25">
      <c r="A52" s="139" t="s">
        <v>64</v>
      </c>
      <c r="B52" s="139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 t="s">
        <v>123</v>
      </c>
      <c r="P52" s="114"/>
      <c r="Q52" s="138"/>
    </row>
    <row r="53" spans="1:25" ht="12.95" customHeight="1">
      <c r="A53" s="365" t="s">
        <v>66</v>
      </c>
      <c r="B53" s="366"/>
      <c r="C53" s="371" t="s">
        <v>67</v>
      </c>
      <c r="D53" s="365"/>
      <c r="E53" s="376"/>
      <c r="F53" s="371" t="s">
        <v>68</v>
      </c>
      <c r="G53" s="365"/>
      <c r="H53" s="376"/>
      <c r="I53" s="371" t="s">
        <v>69</v>
      </c>
      <c r="J53" s="365"/>
      <c r="K53" s="376"/>
      <c r="L53" s="371" t="s">
        <v>70</v>
      </c>
      <c r="M53" s="365"/>
      <c r="N53" s="376"/>
      <c r="O53" s="137" t="s">
        <v>71</v>
      </c>
      <c r="P53" s="137" t="s">
        <v>72</v>
      </c>
      <c r="Q53" s="136" t="s">
        <v>73</v>
      </c>
    </row>
    <row r="54" spans="1:25" ht="12.95" customHeight="1">
      <c r="A54" s="367"/>
      <c r="B54" s="368"/>
      <c r="C54" s="373"/>
      <c r="D54" s="369"/>
      <c r="E54" s="377"/>
      <c r="F54" s="373"/>
      <c r="G54" s="369"/>
      <c r="H54" s="377"/>
      <c r="I54" s="373"/>
      <c r="J54" s="369"/>
      <c r="K54" s="377"/>
      <c r="L54" s="373"/>
      <c r="M54" s="369"/>
      <c r="N54" s="377"/>
      <c r="O54" s="135" t="s">
        <v>74</v>
      </c>
      <c r="P54" s="135" t="s">
        <v>74</v>
      </c>
      <c r="Q54" s="134" t="s">
        <v>75</v>
      </c>
    </row>
    <row r="55" spans="1:25">
      <c r="A55" s="369"/>
      <c r="B55" s="370"/>
      <c r="C55" s="133" t="s">
        <v>76</v>
      </c>
      <c r="D55" s="133" t="s">
        <v>77</v>
      </c>
      <c r="E55" s="133" t="s">
        <v>78</v>
      </c>
      <c r="F55" s="133" t="s">
        <v>76</v>
      </c>
      <c r="G55" s="133" t="s">
        <v>77</v>
      </c>
      <c r="H55" s="133" t="s">
        <v>78</v>
      </c>
      <c r="I55" s="133" t="s">
        <v>79</v>
      </c>
      <c r="J55" s="133" t="s">
        <v>77</v>
      </c>
      <c r="K55" s="133" t="s">
        <v>78</v>
      </c>
      <c r="L55" s="133" t="s">
        <v>79</v>
      </c>
      <c r="M55" s="133" t="s">
        <v>77</v>
      </c>
      <c r="N55" s="133" t="s">
        <v>78</v>
      </c>
      <c r="O55" s="132" t="s">
        <v>54</v>
      </c>
      <c r="P55" s="132" t="s">
        <v>55</v>
      </c>
      <c r="Q55" s="131"/>
    </row>
    <row r="56" spans="1:25" ht="5.0999999999999996" customHeight="1">
      <c r="A56" s="130"/>
      <c r="B56" s="121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25" ht="12.95" customHeight="1">
      <c r="A57" s="126" t="s">
        <v>38</v>
      </c>
      <c r="B57" s="125"/>
      <c r="C57" s="115">
        <v>252</v>
      </c>
      <c r="D57" s="115">
        <v>125</v>
      </c>
      <c r="E57" s="115">
        <v>127</v>
      </c>
      <c r="F57" s="115">
        <v>521</v>
      </c>
      <c r="G57" s="115">
        <v>269</v>
      </c>
      <c r="H57" s="115">
        <v>252</v>
      </c>
      <c r="I57" s="115">
        <v>2457</v>
      </c>
      <c r="J57" s="115">
        <v>1321</v>
      </c>
      <c r="K57" s="115">
        <v>1136</v>
      </c>
      <c r="L57" s="115">
        <v>1902</v>
      </c>
      <c r="M57" s="115">
        <v>1002</v>
      </c>
      <c r="N57" s="115">
        <v>900</v>
      </c>
      <c r="O57" s="115">
        <v>-269</v>
      </c>
      <c r="P57" s="115">
        <v>555</v>
      </c>
      <c r="Q57" s="129" t="s">
        <v>80</v>
      </c>
    </row>
    <row r="58" spans="1:25" ht="15" customHeight="1">
      <c r="A58" s="128" t="s">
        <v>39</v>
      </c>
      <c r="B58" s="127"/>
      <c r="C58" s="118">
        <v>21</v>
      </c>
      <c r="D58" s="118">
        <v>12</v>
      </c>
      <c r="E58" s="118">
        <v>9</v>
      </c>
      <c r="F58" s="118">
        <v>69</v>
      </c>
      <c r="G58" s="118">
        <v>34</v>
      </c>
      <c r="H58" s="118">
        <v>35</v>
      </c>
      <c r="I58" s="118">
        <v>336</v>
      </c>
      <c r="J58" s="118">
        <v>189</v>
      </c>
      <c r="K58" s="118">
        <v>147</v>
      </c>
      <c r="L58" s="118">
        <v>226</v>
      </c>
      <c r="M58" s="118">
        <v>127</v>
      </c>
      <c r="N58" s="118">
        <v>99</v>
      </c>
      <c r="O58" s="118">
        <v>-48</v>
      </c>
      <c r="P58" s="118">
        <v>110</v>
      </c>
      <c r="Q58" s="118">
        <v>4</v>
      </c>
      <c r="S58" s="39"/>
      <c r="T58" s="39"/>
      <c r="U58" s="39"/>
      <c r="V58" s="39"/>
    </row>
    <row r="59" spans="1:25" ht="12.95" customHeight="1">
      <c r="A59" s="126" t="s">
        <v>40</v>
      </c>
      <c r="B59" s="125"/>
      <c r="C59" s="115">
        <v>52</v>
      </c>
      <c r="D59" s="115">
        <v>27</v>
      </c>
      <c r="E59" s="115">
        <v>25</v>
      </c>
      <c r="F59" s="115">
        <v>103</v>
      </c>
      <c r="G59" s="115">
        <v>52</v>
      </c>
      <c r="H59" s="115">
        <v>51</v>
      </c>
      <c r="I59" s="115">
        <v>422</v>
      </c>
      <c r="J59" s="115">
        <v>227</v>
      </c>
      <c r="K59" s="115">
        <v>195</v>
      </c>
      <c r="L59" s="115">
        <v>292</v>
      </c>
      <c r="M59" s="115">
        <v>164</v>
      </c>
      <c r="N59" s="115">
        <v>128</v>
      </c>
      <c r="O59" s="115">
        <v>-51</v>
      </c>
      <c r="P59" s="115">
        <v>130</v>
      </c>
      <c r="Q59" s="115">
        <v>20</v>
      </c>
      <c r="S59" s="39"/>
      <c r="T59" s="39"/>
      <c r="U59" s="39"/>
      <c r="V59" s="39"/>
    </row>
    <row r="60" spans="1:25" ht="12.95" customHeight="1">
      <c r="A60" s="128" t="s">
        <v>41</v>
      </c>
      <c r="B60" s="127"/>
      <c r="C60" s="118">
        <v>17</v>
      </c>
      <c r="D60" s="118">
        <v>6</v>
      </c>
      <c r="E60" s="118">
        <v>11</v>
      </c>
      <c r="F60" s="118">
        <v>67</v>
      </c>
      <c r="G60" s="118">
        <v>35</v>
      </c>
      <c r="H60" s="118">
        <v>32</v>
      </c>
      <c r="I60" s="118">
        <v>237</v>
      </c>
      <c r="J60" s="118">
        <v>144</v>
      </c>
      <c r="K60" s="118">
        <v>93</v>
      </c>
      <c r="L60" s="118">
        <v>184</v>
      </c>
      <c r="M60" s="118">
        <v>96</v>
      </c>
      <c r="N60" s="118">
        <v>88</v>
      </c>
      <c r="O60" s="118">
        <v>-50</v>
      </c>
      <c r="P60" s="118">
        <v>53</v>
      </c>
      <c r="Q60" s="118">
        <v>-14</v>
      </c>
    </row>
    <row r="61" spans="1:25" ht="12.95" customHeight="1">
      <c r="A61" s="126" t="s">
        <v>42</v>
      </c>
      <c r="B61" s="125"/>
      <c r="C61" s="115">
        <v>65</v>
      </c>
      <c r="D61" s="115">
        <v>31</v>
      </c>
      <c r="E61" s="115">
        <v>34</v>
      </c>
      <c r="F61" s="115">
        <v>117</v>
      </c>
      <c r="G61" s="115">
        <v>62</v>
      </c>
      <c r="H61" s="115">
        <v>55</v>
      </c>
      <c r="I61" s="115">
        <v>593</v>
      </c>
      <c r="J61" s="115">
        <v>303</v>
      </c>
      <c r="K61" s="115">
        <v>290</v>
      </c>
      <c r="L61" s="115">
        <v>515</v>
      </c>
      <c r="M61" s="115">
        <v>273</v>
      </c>
      <c r="N61" s="115">
        <v>242</v>
      </c>
      <c r="O61" s="115">
        <v>-52</v>
      </c>
      <c r="P61" s="115">
        <v>78</v>
      </c>
      <c r="Q61" s="115">
        <v>38</v>
      </c>
    </row>
    <row r="62" spans="1:25" ht="12.95" customHeight="1">
      <c r="A62" s="128" t="s">
        <v>43</v>
      </c>
      <c r="B62" s="127"/>
      <c r="C62" s="118">
        <v>41</v>
      </c>
      <c r="D62" s="118">
        <v>17</v>
      </c>
      <c r="E62" s="118">
        <v>24</v>
      </c>
      <c r="F62" s="118">
        <v>75</v>
      </c>
      <c r="G62" s="118">
        <v>42</v>
      </c>
      <c r="H62" s="118">
        <v>33</v>
      </c>
      <c r="I62" s="118">
        <v>332</v>
      </c>
      <c r="J62" s="118">
        <v>170</v>
      </c>
      <c r="K62" s="118">
        <v>162</v>
      </c>
      <c r="L62" s="118">
        <v>287</v>
      </c>
      <c r="M62" s="118">
        <v>145</v>
      </c>
      <c r="N62" s="118">
        <v>142</v>
      </c>
      <c r="O62" s="118">
        <v>-34</v>
      </c>
      <c r="P62" s="118">
        <v>45</v>
      </c>
      <c r="Q62" s="118">
        <v>-26</v>
      </c>
    </row>
    <row r="63" spans="1:25" ht="12.95" customHeight="1">
      <c r="A63" s="126" t="s">
        <v>44</v>
      </c>
      <c r="B63" s="125"/>
      <c r="C63" s="115">
        <v>56</v>
      </c>
      <c r="D63" s="115">
        <v>32</v>
      </c>
      <c r="E63" s="115">
        <v>24</v>
      </c>
      <c r="F63" s="115">
        <v>90</v>
      </c>
      <c r="G63" s="115">
        <v>44</v>
      </c>
      <c r="H63" s="115">
        <v>46</v>
      </c>
      <c r="I63" s="115">
        <v>537</v>
      </c>
      <c r="J63" s="115">
        <v>288</v>
      </c>
      <c r="K63" s="115">
        <v>249</v>
      </c>
      <c r="L63" s="115">
        <v>398</v>
      </c>
      <c r="M63" s="115">
        <v>197</v>
      </c>
      <c r="N63" s="115">
        <v>201</v>
      </c>
      <c r="O63" s="115">
        <v>-34</v>
      </c>
      <c r="P63" s="115">
        <v>139</v>
      </c>
      <c r="Q63" s="115">
        <v>-22</v>
      </c>
    </row>
    <row r="64" spans="1:25" ht="5.0999999999999996" customHeight="1">
      <c r="A64" s="112"/>
      <c r="B64" s="113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23" ht="12.95" customHeight="1">
      <c r="A65" s="114" t="s">
        <v>81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23" ht="9.9499999999999993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23" ht="12.95" customHeight="1">
      <c r="A67" s="124"/>
      <c r="B67" s="123"/>
      <c r="C67" s="123"/>
      <c r="D67" s="123"/>
      <c r="E67" s="123"/>
      <c r="F67" s="123"/>
      <c r="G67" s="114"/>
      <c r="H67" s="122" t="s">
        <v>122</v>
      </c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23" ht="13.5" customHeight="1">
      <c r="A68" s="382" t="s">
        <v>83</v>
      </c>
      <c r="B68" s="383"/>
      <c r="C68" s="383"/>
      <c r="D68" s="383"/>
      <c r="E68" s="383"/>
      <c r="F68" s="384"/>
      <c r="G68" s="114"/>
      <c r="H68" s="388" t="s">
        <v>84</v>
      </c>
      <c r="I68" s="389"/>
      <c r="J68" s="389" t="s">
        <v>85</v>
      </c>
      <c r="K68" s="389"/>
      <c r="L68" s="389" t="s">
        <v>86</v>
      </c>
      <c r="M68" s="389"/>
      <c r="N68" s="389" t="s">
        <v>77</v>
      </c>
      <c r="O68" s="389"/>
      <c r="P68" s="389" t="s">
        <v>78</v>
      </c>
      <c r="Q68" s="392"/>
    </row>
    <row r="69" spans="1:23" ht="3" customHeight="1">
      <c r="A69" s="385"/>
      <c r="B69" s="386"/>
      <c r="C69" s="386"/>
      <c r="D69" s="386"/>
      <c r="E69" s="386"/>
      <c r="F69" s="387"/>
      <c r="G69" s="114"/>
      <c r="H69" s="114"/>
      <c r="I69" s="121"/>
      <c r="J69" s="114"/>
      <c r="K69" s="114"/>
      <c r="L69" s="114"/>
      <c r="M69" s="114"/>
      <c r="N69" s="114"/>
      <c r="O69" s="114"/>
      <c r="P69" s="114"/>
      <c r="Q69" s="114"/>
    </row>
    <row r="70" spans="1:23" ht="12.95" customHeight="1">
      <c r="A70" s="385"/>
      <c r="B70" s="386"/>
      <c r="C70" s="386"/>
      <c r="D70" s="386"/>
      <c r="E70" s="386"/>
      <c r="F70" s="387"/>
      <c r="G70" s="114"/>
      <c r="H70" s="114" t="s">
        <v>87</v>
      </c>
      <c r="I70" s="116"/>
      <c r="J70" s="361">
        <v>246049</v>
      </c>
      <c r="K70" s="378"/>
      <c r="L70" s="362">
        <v>457358</v>
      </c>
      <c r="M70" s="362"/>
      <c r="N70" s="362">
        <v>222051</v>
      </c>
      <c r="O70" s="362"/>
      <c r="P70" s="362">
        <v>235307</v>
      </c>
      <c r="Q70" s="362"/>
    </row>
    <row r="71" spans="1:23" ht="15" customHeight="1">
      <c r="A71" s="395" t="s">
        <v>88</v>
      </c>
      <c r="B71" s="396"/>
      <c r="C71" s="396"/>
      <c r="D71" s="396"/>
      <c r="E71" s="396"/>
      <c r="F71" s="397"/>
      <c r="G71" s="114"/>
      <c r="H71" s="119" t="s">
        <v>89</v>
      </c>
      <c r="I71" s="120"/>
      <c r="J71" s="119"/>
      <c r="K71" s="118">
        <v>30914</v>
      </c>
      <c r="L71" s="360">
        <v>51829</v>
      </c>
      <c r="M71" s="360"/>
      <c r="N71" s="119"/>
      <c r="O71" s="118">
        <v>26020</v>
      </c>
      <c r="P71" s="119"/>
      <c r="Q71" s="118">
        <v>25809</v>
      </c>
      <c r="S71" s="39"/>
      <c r="T71" s="39"/>
      <c r="U71" s="39"/>
      <c r="V71" s="39"/>
      <c r="W71" s="39"/>
    </row>
    <row r="72" spans="1:23" ht="12.95" customHeight="1">
      <c r="A72" s="395"/>
      <c r="B72" s="398"/>
      <c r="C72" s="398"/>
      <c r="D72" s="398"/>
      <c r="E72" s="398"/>
      <c r="F72" s="397"/>
      <c r="G72" s="114"/>
      <c r="H72" s="114" t="s">
        <v>90</v>
      </c>
      <c r="I72" s="116"/>
      <c r="J72" s="114"/>
      <c r="K72" s="115">
        <v>40054</v>
      </c>
      <c r="L72" s="362">
        <v>74481</v>
      </c>
      <c r="M72" s="362"/>
      <c r="N72" s="114"/>
      <c r="O72" s="115">
        <v>36256</v>
      </c>
      <c r="P72" s="114"/>
      <c r="Q72" s="115">
        <v>38225</v>
      </c>
      <c r="S72" s="39"/>
      <c r="T72" s="39"/>
      <c r="U72" s="39"/>
      <c r="V72" s="39"/>
      <c r="W72" s="39"/>
    </row>
    <row r="73" spans="1:23" ht="12.95" customHeight="1">
      <c r="A73" s="395"/>
      <c r="B73" s="398"/>
      <c r="C73" s="398"/>
      <c r="D73" s="398"/>
      <c r="E73" s="398"/>
      <c r="F73" s="397"/>
      <c r="G73" s="114"/>
      <c r="H73" s="119" t="s">
        <v>91</v>
      </c>
      <c r="I73" s="120"/>
      <c r="J73" s="119"/>
      <c r="K73" s="118">
        <v>27845</v>
      </c>
      <c r="L73" s="360">
        <v>50594</v>
      </c>
      <c r="M73" s="360"/>
      <c r="N73" s="119"/>
      <c r="O73" s="118">
        <v>24946</v>
      </c>
      <c r="P73" s="119"/>
      <c r="Q73" s="118">
        <v>25648</v>
      </c>
    </row>
    <row r="74" spans="1:23" ht="12.95" customHeight="1">
      <c r="A74" s="395"/>
      <c r="B74" s="398"/>
      <c r="C74" s="398"/>
      <c r="D74" s="398"/>
      <c r="E74" s="398"/>
      <c r="F74" s="397"/>
      <c r="G74" s="114"/>
      <c r="H74" s="114" t="s">
        <v>92</v>
      </c>
      <c r="I74" s="116"/>
      <c r="J74" s="114"/>
      <c r="K74" s="115">
        <v>58038</v>
      </c>
      <c r="L74" s="362">
        <v>107249</v>
      </c>
      <c r="M74" s="362"/>
      <c r="N74" s="114"/>
      <c r="O74" s="115">
        <v>51472</v>
      </c>
      <c r="P74" s="114"/>
      <c r="Q74" s="115">
        <v>55777</v>
      </c>
    </row>
    <row r="75" spans="1:23" ht="12.95" customHeight="1">
      <c r="A75" s="395"/>
      <c r="B75" s="398"/>
      <c r="C75" s="398"/>
      <c r="D75" s="398"/>
      <c r="E75" s="398"/>
      <c r="F75" s="397"/>
      <c r="G75" s="114"/>
      <c r="H75" s="119" t="s">
        <v>93</v>
      </c>
      <c r="I75" s="120"/>
      <c r="J75" s="119"/>
      <c r="K75" s="118">
        <v>38274</v>
      </c>
      <c r="L75" s="360">
        <v>74944</v>
      </c>
      <c r="M75" s="360"/>
      <c r="N75" s="119"/>
      <c r="O75" s="118">
        <v>35424</v>
      </c>
      <c r="P75" s="119"/>
      <c r="Q75" s="118">
        <v>39520</v>
      </c>
    </row>
    <row r="76" spans="1:23" ht="12.95" customHeight="1">
      <c r="A76" s="395"/>
      <c r="B76" s="398"/>
      <c r="C76" s="398"/>
      <c r="D76" s="398"/>
      <c r="E76" s="398"/>
      <c r="F76" s="397"/>
      <c r="G76" s="114"/>
      <c r="H76" s="114" t="s">
        <v>94</v>
      </c>
      <c r="I76" s="116"/>
      <c r="J76" s="114"/>
      <c r="K76" s="115">
        <v>50924</v>
      </c>
      <c r="L76" s="362">
        <v>98261</v>
      </c>
      <c r="M76" s="362"/>
      <c r="N76" s="114"/>
      <c r="O76" s="115">
        <v>47933</v>
      </c>
      <c r="P76" s="114"/>
      <c r="Q76" s="115">
        <v>50328</v>
      </c>
    </row>
    <row r="77" spans="1:23" ht="3" customHeight="1">
      <c r="A77" s="395"/>
      <c r="B77" s="398"/>
      <c r="C77" s="398"/>
      <c r="D77" s="398"/>
      <c r="E77" s="398"/>
      <c r="F77" s="397"/>
      <c r="G77" s="114"/>
      <c r="H77" s="114"/>
      <c r="I77" s="116"/>
      <c r="J77" s="114"/>
      <c r="K77" s="114"/>
      <c r="L77" s="114"/>
      <c r="M77" s="114"/>
      <c r="N77" s="114"/>
      <c r="O77" s="114"/>
      <c r="P77" s="114"/>
      <c r="Q77" s="114"/>
    </row>
    <row r="78" spans="1:23" ht="11.1" customHeight="1">
      <c r="A78" s="395"/>
      <c r="B78" s="398"/>
      <c r="C78" s="398"/>
      <c r="D78" s="398"/>
      <c r="E78" s="398"/>
      <c r="F78" s="397"/>
      <c r="G78" s="114"/>
      <c r="H78" s="114"/>
      <c r="I78" s="116"/>
      <c r="J78" s="114"/>
      <c r="K78" s="114"/>
      <c r="L78" s="114"/>
      <c r="M78" s="117" t="s">
        <v>95</v>
      </c>
      <c r="N78" s="114"/>
      <c r="O78" s="114"/>
      <c r="P78" s="114"/>
      <c r="Q78" s="114"/>
    </row>
    <row r="79" spans="1:23" ht="12.95" customHeight="1">
      <c r="A79" s="395"/>
      <c r="B79" s="398"/>
      <c r="C79" s="398"/>
      <c r="D79" s="398"/>
      <c r="E79" s="398"/>
      <c r="F79" s="397"/>
      <c r="G79" s="114"/>
      <c r="H79" s="114" t="s">
        <v>96</v>
      </c>
      <c r="I79" s="116"/>
      <c r="J79" s="114"/>
      <c r="K79" s="115">
        <v>10211</v>
      </c>
      <c r="L79" s="114"/>
      <c r="M79" s="115">
        <v>14804</v>
      </c>
      <c r="N79" s="114"/>
      <c r="O79" s="115">
        <v>7787</v>
      </c>
      <c r="P79" s="114"/>
      <c r="Q79" s="115">
        <v>7017</v>
      </c>
    </row>
    <row r="80" spans="1:23" ht="3" customHeight="1">
      <c r="A80" s="399"/>
      <c r="B80" s="400"/>
      <c r="C80" s="400"/>
      <c r="D80" s="400"/>
      <c r="E80" s="400"/>
      <c r="F80" s="401"/>
      <c r="G80" s="114"/>
      <c r="H80" s="112"/>
      <c r="I80" s="113"/>
      <c r="J80" s="112"/>
      <c r="K80" s="112"/>
      <c r="L80" s="112"/>
      <c r="M80" s="112"/>
      <c r="N80" s="112"/>
      <c r="O80" s="112"/>
      <c r="P80" s="112"/>
      <c r="Q80" s="112"/>
    </row>
    <row r="81" spans="1:17">
      <c r="A81" s="111"/>
      <c r="B81" s="111"/>
      <c r="C81" s="111"/>
      <c r="D81" s="111"/>
      <c r="E81" s="111"/>
      <c r="F81" s="111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</sheetData>
  <mergeCells count="111"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L75:M75"/>
    <mergeCell ref="L76:M76"/>
    <mergeCell ref="J70:K70"/>
    <mergeCell ref="L70:M70"/>
    <mergeCell ref="N70:O70"/>
    <mergeCell ref="P43:Q43"/>
    <mergeCell ref="H44:I44"/>
    <mergeCell ref="N44:O44"/>
    <mergeCell ref="P44:Q44"/>
    <mergeCell ref="N38:O38"/>
    <mergeCell ref="P38:Q38"/>
    <mergeCell ref="A68:F70"/>
    <mergeCell ref="H68:I68"/>
    <mergeCell ref="J68:K68"/>
    <mergeCell ref="L68:M68"/>
    <mergeCell ref="N68:O68"/>
    <mergeCell ref="A43:C43"/>
    <mergeCell ref="H43:I43"/>
    <mergeCell ref="N43:O43"/>
    <mergeCell ref="P68:Q68"/>
    <mergeCell ref="P70:Q70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P23:Q24"/>
    <mergeCell ref="J24:K24"/>
    <mergeCell ref="C26:D26"/>
    <mergeCell ref="H26:I26"/>
    <mergeCell ref="J26:K26"/>
    <mergeCell ref="L26:M26"/>
    <mergeCell ref="N26:O26"/>
    <mergeCell ref="C27:D27"/>
    <mergeCell ref="H27:I27"/>
    <mergeCell ref="D15:E15"/>
    <mergeCell ref="H15:I15"/>
    <mergeCell ref="L15:M15"/>
    <mergeCell ref="N15:O15"/>
    <mergeCell ref="D16:E16"/>
    <mergeCell ref="H16:I16"/>
    <mergeCell ref="L16:M16"/>
    <mergeCell ref="N16:O16"/>
    <mergeCell ref="A22:B24"/>
    <mergeCell ref="C22:D24"/>
    <mergeCell ref="H22:I24"/>
    <mergeCell ref="J23:K23"/>
    <mergeCell ref="L23:M24"/>
    <mergeCell ref="N23:O24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N11:O11"/>
    <mergeCell ref="J12:K12"/>
    <mergeCell ref="L12:M12"/>
    <mergeCell ref="N12:O12"/>
    <mergeCell ref="L10:M10"/>
    <mergeCell ref="N10:O10"/>
    <mergeCell ref="P10:Q10"/>
    <mergeCell ref="P11:Q11"/>
    <mergeCell ref="P12:Q12"/>
    <mergeCell ref="D10:E10"/>
    <mergeCell ref="F10:G10"/>
    <mergeCell ref="H10:I10"/>
    <mergeCell ref="J10:K10"/>
    <mergeCell ref="D11:E11"/>
    <mergeCell ref="F11:G11"/>
    <mergeCell ref="H11:I11"/>
    <mergeCell ref="J11:K11"/>
    <mergeCell ref="L11:M11"/>
    <mergeCell ref="N2:Q4"/>
    <mergeCell ref="A6:C7"/>
    <mergeCell ref="D6:E7"/>
    <mergeCell ref="H6:I7"/>
    <mergeCell ref="F7:G7"/>
    <mergeCell ref="J7:K7"/>
    <mergeCell ref="L7:M7"/>
    <mergeCell ref="N7:O7"/>
    <mergeCell ref="F9:G9"/>
    <mergeCell ref="J9:K9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81"/>
  <sheetViews>
    <sheetView topLeftCell="A37" zoomScaleNormal="100" workbookViewId="0">
      <selection activeCell="R24" sqref="R24"/>
    </sheetView>
  </sheetViews>
  <sheetFormatPr defaultRowHeight="13.5"/>
  <cols>
    <col min="1" max="1" width="8.125" style="83" customWidth="1"/>
    <col min="2" max="2" width="5.375" style="83" customWidth="1"/>
    <col min="3" max="16" width="5.875" style="83" customWidth="1"/>
    <col min="17" max="17" width="7.25" style="83" customWidth="1"/>
    <col min="18" max="16384" width="9" style="83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135</v>
      </c>
      <c r="J2" s="1"/>
      <c r="K2" s="1"/>
      <c r="L2" s="1"/>
      <c r="M2" s="1"/>
      <c r="N2" s="315" t="s">
        <v>116</v>
      </c>
      <c r="O2" s="316"/>
      <c r="P2" s="316"/>
      <c r="Q2" s="317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318"/>
      <c r="O3" s="319"/>
      <c r="P3" s="319"/>
      <c r="Q3" s="320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321"/>
      <c r="O4" s="322"/>
      <c r="P4" s="322"/>
      <c r="Q4" s="323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324" t="s">
        <v>6</v>
      </c>
      <c r="B6" s="324"/>
      <c r="C6" s="325"/>
      <c r="D6" s="328" t="s">
        <v>7</v>
      </c>
      <c r="E6" s="324"/>
      <c r="F6" s="8"/>
      <c r="G6" s="9"/>
      <c r="H6" s="328" t="s">
        <v>8</v>
      </c>
      <c r="I6" s="324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326"/>
      <c r="B7" s="326"/>
      <c r="C7" s="327"/>
      <c r="D7" s="329"/>
      <c r="E7" s="326"/>
      <c r="F7" s="330" t="s">
        <v>10</v>
      </c>
      <c r="G7" s="331"/>
      <c r="H7" s="329"/>
      <c r="I7" s="326"/>
      <c r="J7" s="330" t="s">
        <v>11</v>
      </c>
      <c r="K7" s="331"/>
      <c r="L7" s="330" t="s">
        <v>12</v>
      </c>
      <c r="M7" s="331"/>
      <c r="N7" s="330" t="s">
        <v>13</v>
      </c>
      <c r="O7" s="331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307" t="s">
        <v>15</v>
      </c>
      <c r="G9" s="307"/>
      <c r="H9" s="1"/>
      <c r="I9" s="1"/>
      <c r="J9" s="307" t="s">
        <v>15</v>
      </c>
      <c r="K9" s="307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312">
        <v>223922</v>
      </c>
      <c r="E10" s="312"/>
      <c r="F10" s="312">
        <v>1715</v>
      </c>
      <c r="G10" s="313"/>
      <c r="H10" s="312">
        <v>455469</v>
      </c>
      <c r="I10" s="312"/>
      <c r="J10" s="312">
        <v>-1253</v>
      </c>
      <c r="K10" s="314"/>
      <c r="L10" s="312">
        <v>219869</v>
      </c>
      <c r="M10" s="312"/>
      <c r="N10" s="312">
        <v>235600</v>
      </c>
      <c r="O10" s="312"/>
      <c r="P10" s="298">
        <v>8982</v>
      </c>
      <c r="Q10" s="298"/>
    </row>
    <row r="11" spans="1:17" ht="12.95" customHeight="1">
      <c r="A11" s="19" t="s">
        <v>19</v>
      </c>
      <c r="B11" s="20" t="s">
        <v>17</v>
      </c>
      <c r="C11" s="21"/>
      <c r="D11" s="309">
        <v>226044</v>
      </c>
      <c r="E11" s="309"/>
      <c r="F11" s="310">
        <v>2122</v>
      </c>
      <c r="G11" s="310"/>
      <c r="H11" s="309">
        <v>454620</v>
      </c>
      <c r="I11" s="309"/>
      <c r="J11" s="310">
        <v>-849</v>
      </c>
      <c r="K11" s="310"/>
      <c r="L11" s="309">
        <v>219362</v>
      </c>
      <c r="M11" s="309"/>
      <c r="N11" s="309">
        <v>235258</v>
      </c>
      <c r="O11" s="309"/>
      <c r="P11" s="310">
        <v>8965</v>
      </c>
      <c r="Q11" s="310"/>
    </row>
    <row r="12" spans="1:17" ht="12.95" customHeight="1">
      <c r="A12" s="22" t="s">
        <v>24</v>
      </c>
      <c r="B12" s="23" t="s">
        <v>17</v>
      </c>
      <c r="C12" s="18"/>
      <c r="D12" s="305">
        <v>228493</v>
      </c>
      <c r="E12" s="305"/>
      <c r="F12" s="306">
        <v>2449</v>
      </c>
      <c r="G12" s="306"/>
      <c r="H12" s="305">
        <v>454082</v>
      </c>
      <c r="I12" s="305"/>
      <c r="J12" s="306">
        <v>-538</v>
      </c>
      <c r="K12" s="306"/>
      <c r="L12" s="305">
        <v>219108</v>
      </c>
      <c r="M12" s="305"/>
      <c r="N12" s="305">
        <v>234974</v>
      </c>
      <c r="O12" s="305"/>
      <c r="P12" s="306">
        <v>8956</v>
      </c>
      <c r="Q12" s="306"/>
    </row>
    <row r="13" spans="1:17" ht="15" customHeight="1">
      <c r="A13" s="1"/>
      <c r="B13" s="1"/>
      <c r="C13" s="15"/>
      <c r="D13" s="1"/>
      <c r="E13" s="1"/>
      <c r="F13" s="307" t="s">
        <v>20</v>
      </c>
      <c r="G13" s="307"/>
      <c r="H13" s="1"/>
      <c r="I13" s="1"/>
      <c r="J13" s="307" t="s">
        <v>20</v>
      </c>
      <c r="K13" s="307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117</v>
      </c>
      <c r="C14" s="25"/>
      <c r="D14" s="308">
        <v>229320</v>
      </c>
      <c r="E14" s="300"/>
      <c r="F14" s="26"/>
      <c r="G14" s="106">
        <v>875</v>
      </c>
      <c r="H14" s="262">
        <v>453646</v>
      </c>
      <c r="I14" s="262"/>
      <c r="J14" s="26"/>
      <c r="K14" s="106">
        <v>22</v>
      </c>
      <c r="L14" s="300">
        <v>218959</v>
      </c>
      <c r="M14" s="300"/>
      <c r="N14" s="300">
        <v>234687</v>
      </c>
      <c r="O14" s="300"/>
      <c r="P14" s="26"/>
      <c r="Q14" s="106">
        <v>8947.6528599605517</v>
      </c>
    </row>
    <row r="15" spans="1:17" ht="12.95" customHeight="1">
      <c r="A15" s="7"/>
      <c r="B15" s="28" t="s">
        <v>127</v>
      </c>
      <c r="C15" s="21"/>
      <c r="D15" s="266">
        <v>229900</v>
      </c>
      <c r="E15" s="263"/>
      <c r="F15" s="1"/>
      <c r="G15" s="103">
        <v>580</v>
      </c>
      <c r="H15" s="263">
        <v>453932</v>
      </c>
      <c r="I15" s="263"/>
      <c r="J15" s="1"/>
      <c r="K15" s="103">
        <v>286</v>
      </c>
      <c r="L15" s="311">
        <v>219134</v>
      </c>
      <c r="M15" s="311"/>
      <c r="N15" s="311">
        <v>234798</v>
      </c>
      <c r="O15" s="311"/>
      <c r="P15" s="1"/>
      <c r="Q15" s="104">
        <v>8953.2938856015771</v>
      </c>
    </row>
    <row r="16" spans="1:17" ht="12.95" customHeight="1">
      <c r="A16" s="31"/>
      <c r="B16" s="32" t="s">
        <v>134</v>
      </c>
      <c r="C16" s="18"/>
      <c r="D16" s="304">
        <v>230045</v>
      </c>
      <c r="E16" s="305"/>
      <c r="F16" s="33"/>
      <c r="G16" s="105">
        <v>145</v>
      </c>
      <c r="H16" s="305">
        <v>453998</v>
      </c>
      <c r="I16" s="305"/>
      <c r="J16" s="105"/>
      <c r="K16" s="105">
        <v>66</v>
      </c>
      <c r="L16" s="305">
        <v>219173</v>
      </c>
      <c r="M16" s="305"/>
      <c r="N16" s="305">
        <v>234825</v>
      </c>
      <c r="O16" s="305"/>
      <c r="P16" s="105"/>
      <c r="Q16" s="105">
        <v>8955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84"/>
      <c r="T19" s="84"/>
      <c r="U19" s="84"/>
      <c r="V19" s="84"/>
      <c r="W19" s="84"/>
      <c r="X19" s="84"/>
      <c r="Y19" s="84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84"/>
      <c r="T20" s="84"/>
      <c r="U20" s="84"/>
      <c r="V20" s="84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133</v>
      </c>
      <c r="P21" s="1"/>
      <c r="Q21" s="7"/>
    </row>
    <row r="22" spans="1:25" ht="5.0999999999999996" customHeight="1">
      <c r="A22" s="275" t="s">
        <v>29</v>
      </c>
      <c r="B22" s="276"/>
      <c r="C22" s="281" t="s">
        <v>7</v>
      </c>
      <c r="D22" s="275"/>
      <c r="E22" s="8"/>
      <c r="F22" s="8"/>
      <c r="G22" s="9"/>
      <c r="H22" s="281" t="s">
        <v>8</v>
      </c>
      <c r="I22" s="275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77"/>
      <c r="B23" s="278"/>
      <c r="C23" s="301"/>
      <c r="D23" s="277"/>
      <c r="E23" s="42"/>
      <c r="F23" s="43" t="s">
        <v>30</v>
      </c>
      <c r="G23" s="44"/>
      <c r="H23" s="301"/>
      <c r="I23" s="277"/>
      <c r="J23" s="302" t="s">
        <v>31</v>
      </c>
      <c r="K23" s="303"/>
      <c r="L23" s="281" t="s">
        <v>32</v>
      </c>
      <c r="M23" s="282"/>
      <c r="N23" s="281" t="s">
        <v>33</v>
      </c>
      <c r="O23" s="282"/>
      <c r="P23" s="301" t="s">
        <v>34</v>
      </c>
      <c r="Q23" s="277"/>
    </row>
    <row r="24" spans="1:25" ht="24" customHeight="1">
      <c r="A24" s="279"/>
      <c r="B24" s="280"/>
      <c r="C24" s="283"/>
      <c r="D24" s="279"/>
      <c r="E24" s="45" t="s">
        <v>35</v>
      </c>
      <c r="F24" s="45" t="s">
        <v>36</v>
      </c>
      <c r="G24" s="46" t="s">
        <v>37</v>
      </c>
      <c r="H24" s="283"/>
      <c r="I24" s="279"/>
      <c r="J24" s="302" t="s">
        <v>11</v>
      </c>
      <c r="K24" s="303"/>
      <c r="L24" s="283"/>
      <c r="M24" s="284"/>
      <c r="N24" s="283"/>
      <c r="O24" s="284"/>
      <c r="P24" s="283"/>
      <c r="Q24" s="279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67">
        <v>230045</v>
      </c>
      <c r="D26" s="263"/>
      <c r="E26" s="103">
        <v>2100</v>
      </c>
      <c r="F26" s="103">
        <v>1955</v>
      </c>
      <c r="G26" s="103">
        <v>145</v>
      </c>
      <c r="H26" s="263">
        <v>453998</v>
      </c>
      <c r="I26" s="263"/>
      <c r="J26" s="263">
        <v>66</v>
      </c>
      <c r="K26" s="263"/>
      <c r="L26" s="263">
        <v>219173</v>
      </c>
      <c r="M26" s="263"/>
      <c r="N26" s="263">
        <v>234825</v>
      </c>
      <c r="O26" s="263"/>
      <c r="P26" s="103"/>
      <c r="Q26" s="103">
        <v>8955</v>
      </c>
      <c r="S26" s="84"/>
      <c r="T26" s="84"/>
      <c r="U26" s="84"/>
      <c r="V26" s="84"/>
    </row>
    <row r="27" spans="1:25" ht="15" customHeight="1">
      <c r="A27" s="50" t="s">
        <v>39</v>
      </c>
      <c r="B27" s="51"/>
      <c r="C27" s="299">
        <v>28480</v>
      </c>
      <c r="D27" s="300"/>
      <c r="E27" s="106">
        <v>322</v>
      </c>
      <c r="F27" s="106">
        <v>282</v>
      </c>
      <c r="G27" s="106">
        <v>40</v>
      </c>
      <c r="H27" s="300">
        <v>51357</v>
      </c>
      <c r="I27" s="300"/>
      <c r="J27" s="106"/>
      <c r="K27" s="106">
        <v>50</v>
      </c>
      <c r="L27" s="106"/>
      <c r="M27" s="106">
        <v>25668</v>
      </c>
      <c r="N27" s="106"/>
      <c r="O27" s="106">
        <v>25689</v>
      </c>
      <c r="P27" s="106"/>
      <c r="Q27" s="106">
        <v>5485</v>
      </c>
    </row>
    <row r="28" spans="1:25" ht="12.95" customHeight="1">
      <c r="A28" s="48" t="s">
        <v>40</v>
      </c>
      <c r="B28" s="49"/>
      <c r="C28" s="267">
        <v>37094</v>
      </c>
      <c r="D28" s="263"/>
      <c r="E28" s="103">
        <v>313</v>
      </c>
      <c r="F28" s="103">
        <v>311</v>
      </c>
      <c r="G28" s="103">
        <v>2</v>
      </c>
      <c r="H28" s="263">
        <v>74729</v>
      </c>
      <c r="I28" s="263"/>
      <c r="J28" s="103"/>
      <c r="K28" s="103">
        <v>11</v>
      </c>
      <c r="L28" s="103"/>
      <c r="M28" s="103">
        <v>36052</v>
      </c>
      <c r="N28" s="103"/>
      <c r="O28" s="103">
        <v>38677</v>
      </c>
      <c r="P28" s="103"/>
      <c r="Q28" s="103">
        <v>8725</v>
      </c>
    </row>
    <row r="29" spans="1:25" ht="12.95" customHeight="1">
      <c r="A29" s="50" t="s">
        <v>41</v>
      </c>
      <c r="B29" s="51"/>
      <c r="C29" s="299">
        <v>24674</v>
      </c>
      <c r="D29" s="300"/>
      <c r="E29" s="106">
        <v>223</v>
      </c>
      <c r="F29" s="106">
        <v>248</v>
      </c>
      <c r="G29" s="106">
        <v>-25</v>
      </c>
      <c r="H29" s="300">
        <v>49166</v>
      </c>
      <c r="I29" s="300"/>
      <c r="J29" s="106"/>
      <c r="K29" s="106">
        <v>-26</v>
      </c>
      <c r="L29" s="106"/>
      <c r="M29" s="106">
        <v>24202</v>
      </c>
      <c r="N29" s="106"/>
      <c r="O29" s="106">
        <v>24964</v>
      </c>
      <c r="P29" s="106"/>
      <c r="Q29" s="106">
        <v>5402</v>
      </c>
    </row>
    <row r="30" spans="1:25" ht="12.95" customHeight="1">
      <c r="A30" s="48" t="s">
        <v>42</v>
      </c>
      <c r="B30" s="49"/>
      <c r="C30" s="267">
        <v>55012</v>
      </c>
      <c r="D30" s="263"/>
      <c r="E30" s="103">
        <v>493</v>
      </c>
      <c r="F30" s="103">
        <v>470</v>
      </c>
      <c r="G30" s="103">
        <v>23</v>
      </c>
      <c r="H30" s="263">
        <v>106725</v>
      </c>
      <c r="I30" s="263"/>
      <c r="J30" s="103"/>
      <c r="K30" s="103">
        <v>-41</v>
      </c>
      <c r="L30" s="103"/>
      <c r="M30" s="103">
        <v>51038</v>
      </c>
      <c r="N30" s="103"/>
      <c r="O30" s="103">
        <v>55687</v>
      </c>
      <c r="P30" s="103"/>
      <c r="Q30" s="103">
        <v>14179</v>
      </c>
    </row>
    <row r="31" spans="1:25" ht="12.95" customHeight="1">
      <c r="A31" s="50" t="s">
        <v>43</v>
      </c>
      <c r="B31" s="51"/>
      <c r="C31" s="299">
        <v>36254</v>
      </c>
      <c r="D31" s="300"/>
      <c r="E31" s="106">
        <v>274</v>
      </c>
      <c r="F31" s="106">
        <v>258</v>
      </c>
      <c r="G31" s="106">
        <v>16</v>
      </c>
      <c r="H31" s="300">
        <v>74124</v>
      </c>
      <c r="I31" s="300"/>
      <c r="J31" s="106"/>
      <c r="K31" s="106">
        <v>-22</v>
      </c>
      <c r="L31" s="106"/>
      <c r="M31" s="106">
        <v>34776</v>
      </c>
      <c r="N31" s="106"/>
      <c r="O31" s="106">
        <v>39348</v>
      </c>
      <c r="P31" s="106"/>
      <c r="Q31" s="106">
        <v>11505</v>
      </c>
    </row>
    <row r="32" spans="1:25" ht="12.95" customHeight="1">
      <c r="A32" s="48" t="s">
        <v>44</v>
      </c>
      <c r="B32" s="49"/>
      <c r="C32" s="267">
        <v>48531</v>
      </c>
      <c r="D32" s="267"/>
      <c r="E32" s="108">
        <v>475</v>
      </c>
      <c r="F32" s="108">
        <v>386</v>
      </c>
      <c r="G32" s="108">
        <v>89</v>
      </c>
      <c r="H32" s="267">
        <v>97897</v>
      </c>
      <c r="I32" s="267"/>
      <c r="J32" s="108"/>
      <c r="K32" s="108">
        <v>94</v>
      </c>
      <c r="L32" s="108"/>
      <c r="M32" s="108">
        <v>47437</v>
      </c>
      <c r="N32" s="108"/>
      <c r="O32" s="108">
        <v>50460</v>
      </c>
      <c r="P32" s="108"/>
      <c r="Q32" s="108">
        <v>10094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75" t="s">
        <v>6</v>
      </c>
      <c r="B38" s="275"/>
      <c r="C38" s="282"/>
      <c r="D38" s="281" t="s">
        <v>46</v>
      </c>
      <c r="E38" s="282"/>
      <c r="F38" s="281" t="s">
        <v>47</v>
      </c>
      <c r="G38" s="282"/>
      <c r="H38" s="281" t="s">
        <v>48</v>
      </c>
      <c r="I38" s="282"/>
      <c r="J38" s="281" t="s">
        <v>49</v>
      </c>
      <c r="K38" s="282"/>
      <c r="L38" s="281" t="s">
        <v>50</v>
      </c>
      <c r="M38" s="282"/>
      <c r="N38" s="281" t="s">
        <v>51</v>
      </c>
      <c r="O38" s="282"/>
      <c r="P38" s="281" t="s">
        <v>52</v>
      </c>
      <c r="Q38" s="275"/>
    </row>
    <row r="39" spans="1:17" ht="12.95" customHeight="1">
      <c r="A39" s="279"/>
      <c r="B39" s="279"/>
      <c r="C39" s="284"/>
      <c r="D39" s="283"/>
      <c r="E39" s="284"/>
      <c r="F39" s="283"/>
      <c r="G39" s="284"/>
      <c r="H39" s="53"/>
      <c r="I39" s="54" t="s">
        <v>53</v>
      </c>
      <c r="J39" s="283"/>
      <c r="K39" s="284"/>
      <c r="L39" s="283"/>
      <c r="M39" s="284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96" t="s">
        <v>57</v>
      </c>
      <c r="B42" s="296"/>
      <c r="C42" s="297"/>
      <c r="D42" s="57"/>
      <c r="E42" s="102">
        <v>3367</v>
      </c>
      <c r="F42" s="58"/>
      <c r="G42" s="102">
        <v>5945</v>
      </c>
      <c r="H42" s="298">
        <v>-2578</v>
      </c>
      <c r="I42" s="298"/>
      <c r="J42" s="58"/>
      <c r="K42" s="102">
        <v>19645</v>
      </c>
      <c r="L42" s="58"/>
      <c r="M42" s="102">
        <v>18320</v>
      </c>
      <c r="N42" s="298">
        <v>1325</v>
      </c>
      <c r="O42" s="298"/>
      <c r="P42" s="298">
        <v>-1253</v>
      </c>
      <c r="Q42" s="298"/>
    </row>
    <row r="43" spans="1:17" ht="12.95" customHeight="1">
      <c r="A43" s="292" t="s">
        <v>106</v>
      </c>
      <c r="B43" s="292"/>
      <c r="C43" s="293"/>
      <c r="D43" s="59"/>
      <c r="E43" s="60">
        <v>3322</v>
      </c>
      <c r="F43" s="59"/>
      <c r="G43" s="60">
        <v>5936</v>
      </c>
      <c r="H43" s="294">
        <v>-2614</v>
      </c>
      <c r="I43" s="294"/>
      <c r="J43" s="59"/>
      <c r="K43" s="60">
        <v>19555</v>
      </c>
      <c r="L43" s="59"/>
      <c r="M43" s="60">
        <v>17790</v>
      </c>
      <c r="N43" s="294">
        <v>1765</v>
      </c>
      <c r="O43" s="294"/>
      <c r="P43" s="294">
        <v>-849</v>
      </c>
      <c r="Q43" s="294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95">
        <v>-2938</v>
      </c>
      <c r="I44" s="295"/>
      <c r="J44" s="57"/>
      <c r="K44" s="62">
        <v>20403</v>
      </c>
      <c r="L44" s="57"/>
      <c r="M44" s="62">
        <v>18003</v>
      </c>
      <c r="N44" s="295">
        <v>2400</v>
      </c>
      <c r="O44" s="295"/>
      <c r="P44" s="295">
        <v>-538</v>
      </c>
      <c r="Q44" s="295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24</v>
      </c>
      <c r="B46" s="31" t="s">
        <v>119</v>
      </c>
      <c r="C46" s="63" t="s">
        <v>60</v>
      </c>
      <c r="D46" s="64"/>
      <c r="E46" s="107">
        <v>234</v>
      </c>
      <c r="F46" s="64"/>
      <c r="G46" s="107">
        <v>525</v>
      </c>
      <c r="H46" s="64"/>
      <c r="I46" s="107">
        <v>-291</v>
      </c>
      <c r="J46" s="64"/>
      <c r="K46" s="107">
        <v>3424</v>
      </c>
      <c r="L46" s="64"/>
      <c r="M46" s="107">
        <v>3111</v>
      </c>
      <c r="N46" s="107"/>
      <c r="O46" s="107">
        <v>313</v>
      </c>
      <c r="P46" s="64"/>
      <c r="Q46" s="107">
        <v>22</v>
      </c>
    </row>
    <row r="47" spans="1:17" ht="12.95" customHeight="1">
      <c r="A47" s="28"/>
      <c r="B47" s="66" t="s">
        <v>124</v>
      </c>
      <c r="C47" s="15" t="s">
        <v>60</v>
      </c>
      <c r="D47" s="67"/>
      <c r="E47" s="104">
        <v>252</v>
      </c>
      <c r="F47" s="67"/>
      <c r="G47" s="104">
        <v>521</v>
      </c>
      <c r="H47" s="67"/>
      <c r="I47" s="104">
        <v>-269</v>
      </c>
      <c r="J47" s="67"/>
      <c r="K47" s="104">
        <v>2457</v>
      </c>
      <c r="L47" s="67"/>
      <c r="M47" s="104">
        <v>1902</v>
      </c>
      <c r="N47" s="104"/>
      <c r="O47" s="104">
        <v>555</v>
      </c>
      <c r="P47" s="67"/>
      <c r="Q47" s="104">
        <v>286</v>
      </c>
    </row>
    <row r="48" spans="1:17" ht="12.95" customHeight="1">
      <c r="A48" s="68"/>
      <c r="B48" s="68" t="s">
        <v>132</v>
      </c>
      <c r="C48" s="63" t="s">
        <v>60</v>
      </c>
      <c r="D48" s="64"/>
      <c r="E48" s="107">
        <v>264</v>
      </c>
      <c r="F48" s="64"/>
      <c r="G48" s="107">
        <v>482</v>
      </c>
      <c r="H48" s="64"/>
      <c r="I48" s="107">
        <v>-218</v>
      </c>
      <c r="J48" s="64"/>
      <c r="K48" s="107">
        <v>1621</v>
      </c>
      <c r="L48" s="64"/>
      <c r="M48" s="107">
        <v>1337</v>
      </c>
      <c r="N48" s="107"/>
      <c r="O48" s="107">
        <v>284</v>
      </c>
      <c r="P48" s="64"/>
      <c r="Q48" s="107">
        <v>66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84"/>
      <c r="T50" s="84"/>
      <c r="U50" s="84"/>
      <c r="V50" s="84"/>
      <c r="W50" s="84"/>
      <c r="X50" s="84"/>
      <c r="Y50" s="84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131</v>
      </c>
      <c r="P52" s="1"/>
      <c r="Q52" s="7"/>
    </row>
    <row r="53" spans="1:25" ht="12.95" customHeight="1">
      <c r="A53" s="275" t="s">
        <v>66</v>
      </c>
      <c r="B53" s="276"/>
      <c r="C53" s="281" t="s">
        <v>67</v>
      </c>
      <c r="D53" s="275"/>
      <c r="E53" s="282"/>
      <c r="F53" s="281" t="s">
        <v>68</v>
      </c>
      <c r="G53" s="275"/>
      <c r="H53" s="282"/>
      <c r="I53" s="281" t="s">
        <v>69</v>
      </c>
      <c r="J53" s="275"/>
      <c r="K53" s="282"/>
      <c r="L53" s="281" t="s">
        <v>70</v>
      </c>
      <c r="M53" s="275"/>
      <c r="N53" s="282"/>
      <c r="O53" s="69" t="s">
        <v>71</v>
      </c>
      <c r="P53" s="69" t="s">
        <v>72</v>
      </c>
      <c r="Q53" s="70" t="s">
        <v>73</v>
      </c>
    </row>
    <row r="54" spans="1:25" ht="12.95" customHeight="1">
      <c r="A54" s="277"/>
      <c r="B54" s="278"/>
      <c r="C54" s="283"/>
      <c r="D54" s="279"/>
      <c r="E54" s="284"/>
      <c r="F54" s="283"/>
      <c r="G54" s="279"/>
      <c r="H54" s="284"/>
      <c r="I54" s="283"/>
      <c r="J54" s="279"/>
      <c r="K54" s="284"/>
      <c r="L54" s="283"/>
      <c r="M54" s="279"/>
      <c r="N54" s="284"/>
      <c r="O54" s="71" t="s">
        <v>74</v>
      </c>
      <c r="P54" s="71" t="s">
        <v>74</v>
      </c>
      <c r="Q54" s="72" t="s">
        <v>75</v>
      </c>
    </row>
    <row r="55" spans="1:25">
      <c r="A55" s="279"/>
      <c r="B55" s="280"/>
      <c r="C55" s="109" t="s">
        <v>76</v>
      </c>
      <c r="D55" s="109" t="s">
        <v>77</v>
      </c>
      <c r="E55" s="109" t="s">
        <v>78</v>
      </c>
      <c r="F55" s="109" t="s">
        <v>76</v>
      </c>
      <c r="G55" s="109" t="s">
        <v>77</v>
      </c>
      <c r="H55" s="109" t="s">
        <v>78</v>
      </c>
      <c r="I55" s="109" t="s">
        <v>79</v>
      </c>
      <c r="J55" s="109" t="s">
        <v>77</v>
      </c>
      <c r="K55" s="109" t="s">
        <v>78</v>
      </c>
      <c r="L55" s="109" t="s">
        <v>79</v>
      </c>
      <c r="M55" s="109" t="s">
        <v>77</v>
      </c>
      <c r="N55" s="109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103">
        <v>264</v>
      </c>
      <c r="D57" s="103">
        <v>133</v>
      </c>
      <c r="E57" s="103">
        <v>131</v>
      </c>
      <c r="F57" s="103">
        <v>482</v>
      </c>
      <c r="G57" s="103">
        <v>224</v>
      </c>
      <c r="H57" s="103">
        <v>258</v>
      </c>
      <c r="I57" s="103">
        <v>1621</v>
      </c>
      <c r="J57" s="103">
        <v>888</v>
      </c>
      <c r="K57" s="103">
        <v>733</v>
      </c>
      <c r="L57" s="103">
        <v>1337</v>
      </c>
      <c r="M57" s="103">
        <v>758</v>
      </c>
      <c r="N57" s="103">
        <v>579</v>
      </c>
      <c r="O57" s="103">
        <v>-218</v>
      </c>
      <c r="P57" s="103">
        <v>284</v>
      </c>
      <c r="Q57" s="75" t="s">
        <v>80</v>
      </c>
    </row>
    <row r="58" spans="1:25" ht="15" customHeight="1">
      <c r="A58" s="50" t="s">
        <v>39</v>
      </c>
      <c r="B58" s="51"/>
      <c r="C58" s="106">
        <v>25</v>
      </c>
      <c r="D58" s="106">
        <v>14</v>
      </c>
      <c r="E58" s="106">
        <v>11</v>
      </c>
      <c r="F58" s="106">
        <v>64</v>
      </c>
      <c r="G58" s="106">
        <v>27</v>
      </c>
      <c r="H58" s="106">
        <v>37</v>
      </c>
      <c r="I58" s="106">
        <v>248</v>
      </c>
      <c r="J58" s="106">
        <v>128</v>
      </c>
      <c r="K58" s="106">
        <v>120</v>
      </c>
      <c r="L58" s="106">
        <v>173</v>
      </c>
      <c r="M58" s="106">
        <v>104</v>
      </c>
      <c r="N58" s="106">
        <v>69</v>
      </c>
      <c r="O58" s="106">
        <v>-39</v>
      </c>
      <c r="P58" s="106">
        <v>75</v>
      </c>
      <c r="Q58" s="106">
        <v>14</v>
      </c>
      <c r="S58" s="84"/>
      <c r="T58" s="84"/>
      <c r="U58" s="84"/>
      <c r="V58" s="84"/>
    </row>
    <row r="59" spans="1:25" ht="12.95" customHeight="1">
      <c r="A59" s="48" t="s">
        <v>40</v>
      </c>
      <c r="B59" s="49"/>
      <c r="C59" s="103">
        <v>58</v>
      </c>
      <c r="D59" s="103">
        <v>31</v>
      </c>
      <c r="E59" s="103">
        <v>27</v>
      </c>
      <c r="F59" s="103">
        <v>79</v>
      </c>
      <c r="G59" s="103">
        <v>29</v>
      </c>
      <c r="H59" s="103">
        <v>50</v>
      </c>
      <c r="I59" s="103">
        <v>239</v>
      </c>
      <c r="J59" s="103">
        <v>130</v>
      </c>
      <c r="K59" s="103">
        <v>109</v>
      </c>
      <c r="L59" s="103">
        <v>209</v>
      </c>
      <c r="M59" s="103">
        <v>135</v>
      </c>
      <c r="N59" s="103">
        <v>74</v>
      </c>
      <c r="O59" s="103">
        <v>-21</v>
      </c>
      <c r="P59" s="103">
        <v>30</v>
      </c>
      <c r="Q59" s="103">
        <v>2</v>
      </c>
      <c r="S59" s="84"/>
      <c r="T59" s="84"/>
      <c r="U59" s="84"/>
      <c r="V59" s="84"/>
    </row>
    <row r="60" spans="1:25" ht="12.95" customHeight="1">
      <c r="A60" s="50" t="s">
        <v>41</v>
      </c>
      <c r="B60" s="51"/>
      <c r="C60" s="106">
        <v>25</v>
      </c>
      <c r="D60" s="106">
        <v>15</v>
      </c>
      <c r="E60" s="106">
        <v>10</v>
      </c>
      <c r="F60" s="106">
        <v>75</v>
      </c>
      <c r="G60" s="106">
        <v>34</v>
      </c>
      <c r="H60" s="106">
        <v>41</v>
      </c>
      <c r="I60" s="106">
        <v>169</v>
      </c>
      <c r="J60" s="106">
        <v>107</v>
      </c>
      <c r="K60" s="106">
        <v>62</v>
      </c>
      <c r="L60" s="106">
        <v>141</v>
      </c>
      <c r="M60" s="106">
        <v>88</v>
      </c>
      <c r="N60" s="106">
        <v>53</v>
      </c>
      <c r="O60" s="106">
        <v>-50</v>
      </c>
      <c r="P60" s="106">
        <v>28</v>
      </c>
      <c r="Q60" s="106">
        <v>-4</v>
      </c>
    </row>
    <row r="61" spans="1:25" ht="12.95" customHeight="1">
      <c r="A61" s="48" t="s">
        <v>42</v>
      </c>
      <c r="B61" s="49"/>
      <c r="C61" s="103">
        <v>55</v>
      </c>
      <c r="D61" s="103">
        <v>27</v>
      </c>
      <c r="E61" s="103">
        <v>28</v>
      </c>
      <c r="F61" s="103">
        <v>118</v>
      </c>
      <c r="G61" s="103">
        <v>65</v>
      </c>
      <c r="H61" s="103">
        <v>53</v>
      </c>
      <c r="I61" s="103">
        <v>372</v>
      </c>
      <c r="J61" s="103">
        <v>201</v>
      </c>
      <c r="K61" s="103">
        <v>171</v>
      </c>
      <c r="L61" s="103">
        <v>338</v>
      </c>
      <c r="M61" s="103">
        <v>180</v>
      </c>
      <c r="N61" s="103">
        <v>158</v>
      </c>
      <c r="O61" s="103">
        <v>-63</v>
      </c>
      <c r="P61" s="103">
        <v>34</v>
      </c>
      <c r="Q61" s="103">
        <v>-12</v>
      </c>
    </row>
    <row r="62" spans="1:25" ht="12.95" customHeight="1">
      <c r="A62" s="50" t="s">
        <v>43</v>
      </c>
      <c r="B62" s="51"/>
      <c r="C62" s="106">
        <v>38</v>
      </c>
      <c r="D62" s="106">
        <v>19</v>
      </c>
      <c r="E62" s="106">
        <v>19</v>
      </c>
      <c r="F62" s="106">
        <v>67</v>
      </c>
      <c r="G62" s="106">
        <v>34</v>
      </c>
      <c r="H62" s="106">
        <v>33</v>
      </c>
      <c r="I62" s="106">
        <v>200</v>
      </c>
      <c r="J62" s="106">
        <v>108</v>
      </c>
      <c r="K62" s="106">
        <v>92</v>
      </c>
      <c r="L62" s="106">
        <v>194</v>
      </c>
      <c r="M62" s="106">
        <v>99</v>
      </c>
      <c r="N62" s="106">
        <v>95</v>
      </c>
      <c r="O62" s="106">
        <v>-29</v>
      </c>
      <c r="P62" s="106">
        <v>6</v>
      </c>
      <c r="Q62" s="106">
        <v>1</v>
      </c>
    </row>
    <row r="63" spans="1:25" ht="12.95" customHeight="1">
      <c r="A63" s="48" t="s">
        <v>44</v>
      </c>
      <c r="B63" s="49"/>
      <c r="C63" s="103">
        <v>63</v>
      </c>
      <c r="D63" s="103">
        <v>27</v>
      </c>
      <c r="E63" s="103">
        <v>36</v>
      </c>
      <c r="F63" s="103">
        <v>79</v>
      </c>
      <c r="G63" s="103">
        <v>35</v>
      </c>
      <c r="H63" s="103">
        <v>44</v>
      </c>
      <c r="I63" s="103">
        <v>393</v>
      </c>
      <c r="J63" s="103">
        <v>214</v>
      </c>
      <c r="K63" s="103">
        <v>179</v>
      </c>
      <c r="L63" s="103">
        <v>282</v>
      </c>
      <c r="M63" s="103">
        <v>152</v>
      </c>
      <c r="N63" s="103">
        <v>130</v>
      </c>
      <c r="O63" s="103">
        <v>-16</v>
      </c>
      <c r="P63" s="103">
        <v>111</v>
      </c>
      <c r="Q63" s="103">
        <v>-1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130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85" t="s">
        <v>83</v>
      </c>
      <c r="B68" s="286"/>
      <c r="C68" s="286"/>
      <c r="D68" s="286"/>
      <c r="E68" s="286"/>
      <c r="F68" s="287"/>
      <c r="G68" s="1"/>
      <c r="H68" s="291" t="s">
        <v>84</v>
      </c>
      <c r="I68" s="264"/>
      <c r="J68" s="264" t="s">
        <v>85</v>
      </c>
      <c r="K68" s="264"/>
      <c r="L68" s="264" t="s">
        <v>86</v>
      </c>
      <c r="M68" s="264"/>
      <c r="N68" s="264" t="s">
        <v>77</v>
      </c>
      <c r="O68" s="264"/>
      <c r="P68" s="264" t="s">
        <v>78</v>
      </c>
      <c r="Q68" s="265"/>
    </row>
    <row r="69" spans="1:23" ht="3" customHeight="1">
      <c r="A69" s="288"/>
      <c r="B69" s="289"/>
      <c r="C69" s="289"/>
      <c r="D69" s="289"/>
      <c r="E69" s="289"/>
      <c r="F69" s="290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88"/>
      <c r="B70" s="289"/>
      <c r="C70" s="289"/>
      <c r="D70" s="289"/>
      <c r="E70" s="289"/>
      <c r="F70" s="290"/>
      <c r="G70" s="1"/>
      <c r="H70" s="1" t="s">
        <v>87</v>
      </c>
      <c r="I70" s="15"/>
      <c r="J70" s="266">
        <v>246194</v>
      </c>
      <c r="K70" s="267"/>
      <c r="L70" s="263">
        <v>457424</v>
      </c>
      <c r="M70" s="263"/>
      <c r="N70" s="263">
        <v>222090</v>
      </c>
      <c r="O70" s="263"/>
      <c r="P70" s="263">
        <v>235334</v>
      </c>
      <c r="Q70" s="263"/>
    </row>
    <row r="71" spans="1:23" ht="15" customHeight="1">
      <c r="A71" s="268" t="s">
        <v>88</v>
      </c>
      <c r="B71" s="269"/>
      <c r="C71" s="269"/>
      <c r="D71" s="269"/>
      <c r="E71" s="269"/>
      <c r="F71" s="270"/>
      <c r="G71" s="1"/>
      <c r="H71" s="26" t="s">
        <v>89</v>
      </c>
      <c r="I71" s="63"/>
      <c r="J71" s="26"/>
      <c r="K71" s="106">
        <v>30954</v>
      </c>
      <c r="L71" s="262">
        <v>51879</v>
      </c>
      <c r="M71" s="262"/>
      <c r="N71" s="26"/>
      <c r="O71" s="106">
        <v>26049</v>
      </c>
      <c r="P71" s="26"/>
      <c r="Q71" s="106">
        <v>25830</v>
      </c>
      <c r="S71" s="84"/>
      <c r="T71" s="84"/>
      <c r="U71" s="84"/>
      <c r="V71" s="84"/>
      <c r="W71" s="84"/>
    </row>
    <row r="72" spans="1:23" ht="12.95" customHeight="1">
      <c r="A72" s="268"/>
      <c r="B72" s="271"/>
      <c r="C72" s="271"/>
      <c r="D72" s="271"/>
      <c r="E72" s="271"/>
      <c r="F72" s="270"/>
      <c r="G72" s="1"/>
      <c r="H72" s="1" t="s">
        <v>90</v>
      </c>
      <c r="I72" s="15"/>
      <c r="J72" s="1"/>
      <c r="K72" s="103">
        <v>40056</v>
      </c>
      <c r="L72" s="263">
        <v>74492</v>
      </c>
      <c r="M72" s="263"/>
      <c r="N72" s="1"/>
      <c r="O72" s="103">
        <v>36251</v>
      </c>
      <c r="P72" s="1"/>
      <c r="Q72" s="103">
        <v>38241</v>
      </c>
      <c r="S72" s="84"/>
      <c r="T72" s="84"/>
      <c r="U72" s="84"/>
      <c r="V72" s="84"/>
      <c r="W72" s="84"/>
    </row>
    <row r="73" spans="1:23" ht="12.95" customHeight="1">
      <c r="A73" s="268"/>
      <c r="B73" s="271"/>
      <c r="C73" s="271"/>
      <c r="D73" s="271"/>
      <c r="E73" s="271"/>
      <c r="F73" s="270"/>
      <c r="G73" s="1"/>
      <c r="H73" s="26" t="s">
        <v>91</v>
      </c>
      <c r="I73" s="63"/>
      <c r="J73" s="26"/>
      <c r="K73" s="106">
        <v>27820</v>
      </c>
      <c r="L73" s="262">
        <v>50568</v>
      </c>
      <c r="M73" s="262"/>
      <c r="N73" s="26"/>
      <c r="O73" s="106">
        <v>24947</v>
      </c>
      <c r="P73" s="26"/>
      <c r="Q73" s="106">
        <v>25621</v>
      </c>
    </row>
    <row r="74" spans="1:23" ht="12.95" customHeight="1">
      <c r="A74" s="268"/>
      <c r="B74" s="271"/>
      <c r="C74" s="271"/>
      <c r="D74" s="271"/>
      <c r="E74" s="271"/>
      <c r="F74" s="270"/>
      <c r="G74" s="1"/>
      <c r="H74" s="1" t="s">
        <v>92</v>
      </c>
      <c r="I74" s="15"/>
      <c r="J74" s="1"/>
      <c r="K74" s="103">
        <v>58061</v>
      </c>
      <c r="L74" s="263">
        <v>107208</v>
      </c>
      <c r="M74" s="263"/>
      <c r="N74" s="1"/>
      <c r="O74" s="103">
        <v>51428</v>
      </c>
      <c r="P74" s="1"/>
      <c r="Q74" s="103">
        <v>55780</v>
      </c>
    </row>
    <row r="75" spans="1:23" ht="12.95" customHeight="1">
      <c r="A75" s="268"/>
      <c r="B75" s="271"/>
      <c r="C75" s="271"/>
      <c r="D75" s="271"/>
      <c r="E75" s="271"/>
      <c r="F75" s="270"/>
      <c r="G75" s="1"/>
      <c r="H75" s="26" t="s">
        <v>93</v>
      </c>
      <c r="I75" s="63"/>
      <c r="J75" s="26"/>
      <c r="K75" s="106">
        <v>38290</v>
      </c>
      <c r="L75" s="262">
        <v>74922</v>
      </c>
      <c r="M75" s="262"/>
      <c r="N75" s="26"/>
      <c r="O75" s="106">
        <v>35422</v>
      </c>
      <c r="P75" s="26"/>
      <c r="Q75" s="106">
        <v>39500</v>
      </c>
    </row>
    <row r="76" spans="1:23" ht="12.95" customHeight="1">
      <c r="A76" s="268"/>
      <c r="B76" s="271"/>
      <c r="C76" s="271"/>
      <c r="D76" s="271"/>
      <c r="E76" s="271"/>
      <c r="F76" s="270"/>
      <c r="G76" s="1"/>
      <c r="H76" s="1" t="s">
        <v>94</v>
      </c>
      <c r="I76" s="15"/>
      <c r="J76" s="1"/>
      <c r="K76" s="103">
        <v>51013</v>
      </c>
      <c r="L76" s="263">
        <v>98355</v>
      </c>
      <c r="M76" s="263"/>
      <c r="N76" s="1"/>
      <c r="O76" s="103">
        <v>47993</v>
      </c>
      <c r="P76" s="1"/>
      <c r="Q76" s="103">
        <v>50362</v>
      </c>
    </row>
    <row r="77" spans="1:23" ht="3" customHeight="1">
      <c r="A77" s="268"/>
      <c r="B77" s="271"/>
      <c r="C77" s="271"/>
      <c r="D77" s="271"/>
      <c r="E77" s="271"/>
      <c r="F77" s="270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68"/>
      <c r="B78" s="271"/>
      <c r="C78" s="271"/>
      <c r="D78" s="271"/>
      <c r="E78" s="271"/>
      <c r="F78" s="270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68"/>
      <c r="B79" s="271"/>
      <c r="C79" s="271"/>
      <c r="D79" s="271"/>
      <c r="E79" s="271"/>
      <c r="F79" s="270"/>
      <c r="G79" s="1"/>
      <c r="H79" s="1" t="s">
        <v>96</v>
      </c>
      <c r="I79" s="15"/>
      <c r="J79" s="1"/>
      <c r="K79" s="103">
        <v>10285</v>
      </c>
      <c r="L79" s="1"/>
      <c r="M79" s="103">
        <v>14919</v>
      </c>
      <c r="N79" s="1"/>
      <c r="O79" s="103">
        <v>7850</v>
      </c>
      <c r="P79" s="1"/>
      <c r="Q79" s="103">
        <v>7069</v>
      </c>
    </row>
    <row r="80" spans="1:23" ht="3" customHeight="1">
      <c r="A80" s="272"/>
      <c r="B80" s="273"/>
      <c r="C80" s="273"/>
      <c r="D80" s="273"/>
      <c r="E80" s="273"/>
      <c r="F80" s="274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5"/>
      <c r="B81" s="85"/>
      <c r="C81" s="85"/>
      <c r="D81" s="85"/>
      <c r="E81" s="85"/>
      <c r="F81" s="85"/>
    </row>
  </sheetData>
  <mergeCells count="111">
    <mergeCell ref="N2:Q4"/>
    <mergeCell ref="A6:C7"/>
    <mergeCell ref="D6:E7"/>
    <mergeCell ref="H6:I7"/>
    <mergeCell ref="F7:G7"/>
    <mergeCell ref="J7:K7"/>
    <mergeCell ref="L7:M7"/>
    <mergeCell ref="N7:O7"/>
    <mergeCell ref="F9:G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L11:M11"/>
    <mergeCell ref="N11:O11"/>
    <mergeCell ref="J12:K12"/>
    <mergeCell ref="L12:M12"/>
    <mergeCell ref="N12:O12"/>
    <mergeCell ref="L10:M10"/>
    <mergeCell ref="N10:O10"/>
    <mergeCell ref="P10:Q10"/>
    <mergeCell ref="P11:Q11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D15:E15"/>
    <mergeCell ref="H15:I15"/>
    <mergeCell ref="L15:M15"/>
    <mergeCell ref="N15:O15"/>
    <mergeCell ref="D16:E16"/>
    <mergeCell ref="H16:I16"/>
    <mergeCell ref="L16:M16"/>
    <mergeCell ref="N16:O16"/>
    <mergeCell ref="A22:B24"/>
    <mergeCell ref="C22:D24"/>
    <mergeCell ref="H22:I24"/>
    <mergeCell ref="J23:K23"/>
    <mergeCell ref="L23:M24"/>
    <mergeCell ref="N23:O24"/>
    <mergeCell ref="P23:Q24"/>
    <mergeCell ref="J24:K24"/>
    <mergeCell ref="C26:D26"/>
    <mergeCell ref="H26:I26"/>
    <mergeCell ref="J26:K26"/>
    <mergeCell ref="L26:M26"/>
    <mergeCell ref="N26:O26"/>
    <mergeCell ref="C27:D27"/>
    <mergeCell ref="H27:I27"/>
    <mergeCell ref="J38:K39"/>
    <mergeCell ref="L38:M39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P43:Q43"/>
    <mergeCell ref="H44:I44"/>
    <mergeCell ref="N44:O44"/>
    <mergeCell ref="P44:Q44"/>
    <mergeCell ref="N38:O38"/>
    <mergeCell ref="P38:Q38"/>
    <mergeCell ref="A68:F70"/>
    <mergeCell ref="H68:I68"/>
    <mergeCell ref="J68:K68"/>
    <mergeCell ref="L68:M68"/>
    <mergeCell ref="N68:O68"/>
    <mergeCell ref="A43:C43"/>
    <mergeCell ref="H43:I43"/>
    <mergeCell ref="N43:O43"/>
    <mergeCell ref="P68:Q68"/>
    <mergeCell ref="P70:Q70"/>
    <mergeCell ref="A42:C42"/>
    <mergeCell ref="H42:I42"/>
    <mergeCell ref="N42:O42"/>
    <mergeCell ref="P42:Q42"/>
    <mergeCell ref="A38:C39"/>
    <mergeCell ref="D38:E39"/>
    <mergeCell ref="F38:G39"/>
    <mergeCell ref="H38:I38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L75:M75"/>
    <mergeCell ref="L76:M76"/>
    <mergeCell ref="J70:K70"/>
    <mergeCell ref="L70:M70"/>
    <mergeCell ref="N70:O70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81"/>
  <sheetViews>
    <sheetView zoomScaleNormal="100" workbookViewId="0">
      <selection activeCell="S16" sqref="S16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136</v>
      </c>
      <c r="J2" s="1"/>
      <c r="K2" s="1"/>
      <c r="L2" s="1"/>
      <c r="M2" s="1"/>
      <c r="N2" s="315" t="s">
        <v>116</v>
      </c>
      <c r="O2" s="316"/>
      <c r="P2" s="316"/>
      <c r="Q2" s="317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318"/>
      <c r="O3" s="319"/>
      <c r="P3" s="319"/>
      <c r="Q3" s="320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321"/>
      <c r="O4" s="322"/>
      <c r="P4" s="322"/>
      <c r="Q4" s="323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324" t="s">
        <v>6</v>
      </c>
      <c r="B6" s="324"/>
      <c r="C6" s="325"/>
      <c r="D6" s="328" t="s">
        <v>7</v>
      </c>
      <c r="E6" s="324"/>
      <c r="F6" s="8"/>
      <c r="G6" s="9"/>
      <c r="H6" s="328" t="s">
        <v>8</v>
      </c>
      <c r="I6" s="324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326"/>
      <c r="B7" s="326"/>
      <c r="C7" s="327"/>
      <c r="D7" s="329"/>
      <c r="E7" s="326"/>
      <c r="F7" s="330" t="s">
        <v>10</v>
      </c>
      <c r="G7" s="331"/>
      <c r="H7" s="329"/>
      <c r="I7" s="326"/>
      <c r="J7" s="330" t="s">
        <v>11</v>
      </c>
      <c r="K7" s="331"/>
      <c r="L7" s="330" t="s">
        <v>12</v>
      </c>
      <c r="M7" s="331"/>
      <c r="N7" s="330" t="s">
        <v>13</v>
      </c>
      <c r="O7" s="331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307" t="s">
        <v>15</v>
      </c>
      <c r="G9" s="307"/>
      <c r="H9" s="1"/>
      <c r="I9" s="1"/>
      <c r="J9" s="307" t="s">
        <v>15</v>
      </c>
      <c r="K9" s="307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312">
        <v>223922</v>
      </c>
      <c r="E10" s="312"/>
      <c r="F10" s="312">
        <v>1715</v>
      </c>
      <c r="G10" s="313"/>
      <c r="H10" s="312">
        <v>455469</v>
      </c>
      <c r="I10" s="312"/>
      <c r="J10" s="312">
        <v>-1253</v>
      </c>
      <c r="K10" s="314"/>
      <c r="L10" s="312">
        <v>219869</v>
      </c>
      <c r="M10" s="312"/>
      <c r="N10" s="312">
        <v>235600</v>
      </c>
      <c r="O10" s="312"/>
      <c r="P10" s="298">
        <v>8982</v>
      </c>
      <c r="Q10" s="298"/>
    </row>
    <row r="11" spans="1:17" ht="12.95" customHeight="1">
      <c r="A11" s="19" t="s">
        <v>19</v>
      </c>
      <c r="B11" s="20" t="s">
        <v>17</v>
      </c>
      <c r="C11" s="21"/>
      <c r="D11" s="309">
        <v>226044</v>
      </c>
      <c r="E11" s="309"/>
      <c r="F11" s="310">
        <v>2122</v>
      </c>
      <c r="G11" s="310"/>
      <c r="H11" s="309">
        <v>454620</v>
      </c>
      <c r="I11" s="309"/>
      <c r="J11" s="310">
        <v>-849</v>
      </c>
      <c r="K11" s="310"/>
      <c r="L11" s="309">
        <v>219362</v>
      </c>
      <c r="M11" s="309"/>
      <c r="N11" s="309">
        <v>235258</v>
      </c>
      <c r="O11" s="309"/>
      <c r="P11" s="310">
        <v>8965</v>
      </c>
      <c r="Q11" s="310"/>
    </row>
    <row r="12" spans="1:17" ht="12.95" customHeight="1">
      <c r="A12" s="22" t="s">
        <v>24</v>
      </c>
      <c r="B12" s="23" t="s">
        <v>17</v>
      </c>
      <c r="C12" s="18"/>
      <c r="D12" s="305">
        <v>228493</v>
      </c>
      <c r="E12" s="305"/>
      <c r="F12" s="306">
        <v>2449</v>
      </c>
      <c r="G12" s="306"/>
      <c r="H12" s="305">
        <v>454082</v>
      </c>
      <c r="I12" s="305"/>
      <c r="J12" s="306">
        <v>-538</v>
      </c>
      <c r="K12" s="306"/>
      <c r="L12" s="305">
        <v>219108</v>
      </c>
      <c r="M12" s="305"/>
      <c r="N12" s="305">
        <v>234974</v>
      </c>
      <c r="O12" s="305"/>
      <c r="P12" s="306">
        <v>8956</v>
      </c>
      <c r="Q12" s="306"/>
    </row>
    <row r="13" spans="1:17" ht="15" customHeight="1">
      <c r="A13" s="1"/>
      <c r="B13" s="1"/>
      <c r="C13" s="15"/>
      <c r="D13" s="1"/>
      <c r="E13" s="1"/>
      <c r="F13" s="307" t="s">
        <v>20</v>
      </c>
      <c r="G13" s="307"/>
      <c r="H13" s="1"/>
      <c r="I13" s="1"/>
      <c r="J13" s="307" t="s">
        <v>20</v>
      </c>
      <c r="K13" s="307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127</v>
      </c>
      <c r="C14" s="25"/>
      <c r="D14" s="308">
        <v>229900</v>
      </c>
      <c r="E14" s="300"/>
      <c r="F14" s="26"/>
      <c r="G14" s="194">
        <v>580</v>
      </c>
      <c r="H14" s="262">
        <v>453932</v>
      </c>
      <c r="I14" s="262"/>
      <c r="J14" s="26"/>
      <c r="K14" s="194">
        <v>286</v>
      </c>
      <c r="L14" s="300">
        <v>219134</v>
      </c>
      <c r="M14" s="300"/>
      <c r="N14" s="300">
        <v>234798</v>
      </c>
      <c r="O14" s="300"/>
      <c r="P14" s="26"/>
      <c r="Q14" s="194">
        <v>8953.2938856015771</v>
      </c>
    </row>
    <row r="15" spans="1:17" ht="12.95" customHeight="1">
      <c r="A15" s="7"/>
      <c r="B15" s="28" t="s">
        <v>134</v>
      </c>
      <c r="C15" s="21"/>
      <c r="D15" s="266">
        <v>230045</v>
      </c>
      <c r="E15" s="263"/>
      <c r="F15" s="1"/>
      <c r="G15" s="191">
        <v>145</v>
      </c>
      <c r="H15" s="263">
        <v>453998</v>
      </c>
      <c r="I15" s="263"/>
      <c r="J15" s="1"/>
      <c r="K15" s="191">
        <v>66</v>
      </c>
      <c r="L15" s="311">
        <v>219173</v>
      </c>
      <c r="M15" s="311"/>
      <c r="N15" s="311">
        <v>234825</v>
      </c>
      <c r="O15" s="311"/>
      <c r="P15" s="1"/>
      <c r="Q15" s="192">
        <v>8954.5956607495064</v>
      </c>
    </row>
    <row r="16" spans="1:17" ht="12.95" customHeight="1">
      <c r="A16" s="31"/>
      <c r="B16" s="32" t="s">
        <v>137</v>
      </c>
      <c r="C16" s="18"/>
      <c r="D16" s="304">
        <v>230268</v>
      </c>
      <c r="E16" s="305"/>
      <c r="F16" s="33"/>
      <c r="G16" s="193">
        <v>223</v>
      </c>
      <c r="H16" s="305">
        <v>454084</v>
      </c>
      <c r="I16" s="305"/>
      <c r="J16" s="193"/>
      <c r="K16" s="193">
        <v>86</v>
      </c>
      <c r="L16" s="305">
        <v>219185</v>
      </c>
      <c r="M16" s="305"/>
      <c r="N16" s="305">
        <v>234899</v>
      </c>
      <c r="O16" s="305"/>
      <c r="P16" s="193"/>
      <c r="Q16" s="193">
        <v>8956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9"/>
      <c r="T19" s="39"/>
      <c r="U19" s="39"/>
      <c r="V19" s="39"/>
      <c r="W19" s="39"/>
      <c r="X19" s="39"/>
      <c r="Y19" s="39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39"/>
      <c r="T20" s="39"/>
      <c r="U20" s="39"/>
      <c r="V20" s="39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138</v>
      </c>
      <c r="P21" s="1"/>
      <c r="Q21" s="7"/>
    </row>
    <row r="22" spans="1:25" ht="5.0999999999999996" customHeight="1">
      <c r="A22" s="275" t="s">
        <v>29</v>
      </c>
      <c r="B22" s="276"/>
      <c r="C22" s="281" t="s">
        <v>7</v>
      </c>
      <c r="D22" s="275"/>
      <c r="E22" s="8"/>
      <c r="F22" s="8"/>
      <c r="G22" s="9"/>
      <c r="H22" s="281" t="s">
        <v>8</v>
      </c>
      <c r="I22" s="275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77"/>
      <c r="B23" s="278"/>
      <c r="C23" s="301"/>
      <c r="D23" s="277"/>
      <c r="E23" s="42"/>
      <c r="F23" s="43" t="s">
        <v>30</v>
      </c>
      <c r="G23" s="44"/>
      <c r="H23" s="301"/>
      <c r="I23" s="277"/>
      <c r="J23" s="302" t="s">
        <v>31</v>
      </c>
      <c r="K23" s="303"/>
      <c r="L23" s="281" t="s">
        <v>32</v>
      </c>
      <c r="M23" s="282"/>
      <c r="N23" s="281" t="s">
        <v>33</v>
      </c>
      <c r="O23" s="282"/>
      <c r="P23" s="301" t="s">
        <v>34</v>
      </c>
      <c r="Q23" s="277"/>
    </row>
    <row r="24" spans="1:25" ht="24" customHeight="1">
      <c r="A24" s="279"/>
      <c r="B24" s="280"/>
      <c r="C24" s="283"/>
      <c r="D24" s="279"/>
      <c r="E24" s="45" t="s">
        <v>35</v>
      </c>
      <c r="F24" s="45" t="s">
        <v>36</v>
      </c>
      <c r="G24" s="46" t="s">
        <v>37</v>
      </c>
      <c r="H24" s="283"/>
      <c r="I24" s="279"/>
      <c r="J24" s="302" t="s">
        <v>11</v>
      </c>
      <c r="K24" s="303"/>
      <c r="L24" s="283"/>
      <c r="M24" s="284"/>
      <c r="N24" s="283"/>
      <c r="O24" s="284"/>
      <c r="P24" s="283"/>
      <c r="Q24" s="279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67">
        <v>230268</v>
      </c>
      <c r="D26" s="263"/>
      <c r="E26" s="191">
        <v>2194</v>
      </c>
      <c r="F26" s="191">
        <v>1971</v>
      </c>
      <c r="G26" s="191">
        <v>223</v>
      </c>
      <c r="H26" s="263">
        <v>454084</v>
      </c>
      <c r="I26" s="263"/>
      <c r="J26" s="263">
        <v>86</v>
      </c>
      <c r="K26" s="263"/>
      <c r="L26" s="263">
        <v>219185</v>
      </c>
      <c r="M26" s="263"/>
      <c r="N26" s="263">
        <v>234899</v>
      </c>
      <c r="O26" s="263"/>
      <c r="P26" s="191"/>
      <c r="Q26" s="191">
        <v>8956</v>
      </c>
      <c r="S26" s="39"/>
      <c r="T26" s="39"/>
      <c r="U26" s="39"/>
      <c r="V26" s="39"/>
    </row>
    <row r="27" spans="1:25" ht="15" customHeight="1">
      <c r="A27" s="50" t="s">
        <v>39</v>
      </c>
      <c r="B27" s="51"/>
      <c r="C27" s="299">
        <v>28517</v>
      </c>
      <c r="D27" s="300"/>
      <c r="E27" s="194">
        <v>310</v>
      </c>
      <c r="F27" s="194">
        <v>273</v>
      </c>
      <c r="G27" s="194">
        <v>37</v>
      </c>
      <c r="H27" s="300">
        <v>51349</v>
      </c>
      <c r="I27" s="300"/>
      <c r="J27" s="194"/>
      <c r="K27" s="194">
        <v>-8</v>
      </c>
      <c r="L27" s="194"/>
      <c r="M27" s="194">
        <v>25682</v>
      </c>
      <c r="N27" s="194"/>
      <c r="O27" s="194">
        <v>25667</v>
      </c>
      <c r="P27" s="194"/>
      <c r="Q27" s="194">
        <v>5484</v>
      </c>
    </row>
    <row r="28" spans="1:25" ht="12.95" customHeight="1">
      <c r="A28" s="48" t="s">
        <v>40</v>
      </c>
      <c r="B28" s="49"/>
      <c r="C28" s="267">
        <v>37083</v>
      </c>
      <c r="D28" s="263"/>
      <c r="E28" s="191">
        <v>335</v>
      </c>
      <c r="F28" s="191">
        <v>346</v>
      </c>
      <c r="G28" s="191">
        <v>-11</v>
      </c>
      <c r="H28" s="263">
        <v>74653</v>
      </c>
      <c r="I28" s="263"/>
      <c r="J28" s="191"/>
      <c r="K28" s="191">
        <v>-76</v>
      </c>
      <c r="L28" s="191"/>
      <c r="M28" s="191">
        <v>36002</v>
      </c>
      <c r="N28" s="191"/>
      <c r="O28" s="191">
        <v>38651</v>
      </c>
      <c r="P28" s="191"/>
      <c r="Q28" s="191">
        <v>8716</v>
      </c>
    </row>
    <row r="29" spans="1:25" ht="12.95" customHeight="1">
      <c r="A29" s="50" t="s">
        <v>41</v>
      </c>
      <c r="B29" s="51"/>
      <c r="C29" s="299">
        <v>24694</v>
      </c>
      <c r="D29" s="300"/>
      <c r="E29" s="194">
        <v>263</v>
      </c>
      <c r="F29" s="194">
        <v>243</v>
      </c>
      <c r="G29" s="194">
        <v>20</v>
      </c>
      <c r="H29" s="300">
        <v>49157</v>
      </c>
      <c r="I29" s="300"/>
      <c r="J29" s="194"/>
      <c r="K29" s="194">
        <v>-9</v>
      </c>
      <c r="L29" s="194"/>
      <c r="M29" s="194">
        <v>24182</v>
      </c>
      <c r="N29" s="194"/>
      <c r="O29" s="194">
        <v>24975</v>
      </c>
      <c r="P29" s="194"/>
      <c r="Q29" s="194">
        <v>5401</v>
      </c>
    </row>
    <row r="30" spans="1:25" ht="12.95" customHeight="1">
      <c r="A30" s="48" t="s">
        <v>42</v>
      </c>
      <c r="B30" s="49"/>
      <c r="C30" s="267">
        <v>55047</v>
      </c>
      <c r="D30" s="263"/>
      <c r="E30" s="191">
        <v>489</v>
      </c>
      <c r="F30" s="191">
        <v>454</v>
      </c>
      <c r="G30" s="191">
        <v>35</v>
      </c>
      <c r="H30" s="263">
        <v>106768</v>
      </c>
      <c r="I30" s="263"/>
      <c r="J30" s="191"/>
      <c r="K30" s="191">
        <v>43</v>
      </c>
      <c r="L30" s="191"/>
      <c r="M30" s="191">
        <v>51056</v>
      </c>
      <c r="N30" s="191"/>
      <c r="O30" s="191">
        <v>55712</v>
      </c>
      <c r="P30" s="191"/>
      <c r="Q30" s="191">
        <v>14185</v>
      </c>
    </row>
    <row r="31" spans="1:25" ht="12.95" customHeight="1">
      <c r="A31" s="50" t="s">
        <v>43</v>
      </c>
      <c r="B31" s="51"/>
      <c r="C31" s="299">
        <v>36285</v>
      </c>
      <c r="D31" s="300"/>
      <c r="E31" s="194">
        <v>289</v>
      </c>
      <c r="F31" s="194">
        <v>258</v>
      </c>
      <c r="G31" s="194">
        <v>31</v>
      </c>
      <c r="H31" s="300">
        <v>74121</v>
      </c>
      <c r="I31" s="300"/>
      <c r="J31" s="194"/>
      <c r="K31" s="194">
        <v>-3</v>
      </c>
      <c r="L31" s="194"/>
      <c r="M31" s="194">
        <v>34756</v>
      </c>
      <c r="N31" s="194"/>
      <c r="O31" s="194">
        <v>39365</v>
      </c>
      <c r="P31" s="194"/>
      <c r="Q31" s="194">
        <v>11504</v>
      </c>
    </row>
    <row r="32" spans="1:25" ht="12.95" customHeight="1">
      <c r="A32" s="48" t="s">
        <v>44</v>
      </c>
      <c r="B32" s="49"/>
      <c r="C32" s="267">
        <v>48642</v>
      </c>
      <c r="D32" s="267"/>
      <c r="E32" s="196">
        <v>508</v>
      </c>
      <c r="F32" s="196">
        <v>397</v>
      </c>
      <c r="G32" s="196">
        <v>111</v>
      </c>
      <c r="H32" s="267">
        <v>98036</v>
      </c>
      <c r="I32" s="267"/>
      <c r="J32" s="196"/>
      <c r="K32" s="196">
        <v>139</v>
      </c>
      <c r="L32" s="196"/>
      <c r="M32" s="196">
        <v>47507</v>
      </c>
      <c r="N32" s="196"/>
      <c r="O32" s="196">
        <v>50529</v>
      </c>
      <c r="P32" s="196"/>
      <c r="Q32" s="196">
        <v>10108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75" t="s">
        <v>6</v>
      </c>
      <c r="B38" s="275"/>
      <c r="C38" s="282"/>
      <c r="D38" s="281" t="s">
        <v>46</v>
      </c>
      <c r="E38" s="282"/>
      <c r="F38" s="281" t="s">
        <v>47</v>
      </c>
      <c r="G38" s="282"/>
      <c r="H38" s="281" t="s">
        <v>48</v>
      </c>
      <c r="I38" s="282"/>
      <c r="J38" s="281" t="s">
        <v>49</v>
      </c>
      <c r="K38" s="282"/>
      <c r="L38" s="281" t="s">
        <v>50</v>
      </c>
      <c r="M38" s="282"/>
      <c r="N38" s="281" t="s">
        <v>51</v>
      </c>
      <c r="O38" s="282"/>
      <c r="P38" s="281" t="s">
        <v>52</v>
      </c>
      <c r="Q38" s="275"/>
    </row>
    <row r="39" spans="1:17" ht="12.95" customHeight="1">
      <c r="A39" s="279"/>
      <c r="B39" s="279"/>
      <c r="C39" s="284"/>
      <c r="D39" s="283"/>
      <c r="E39" s="284"/>
      <c r="F39" s="283"/>
      <c r="G39" s="284"/>
      <c r="H39" s="53"/>
      <c r="I39" s="54" t="s">
        <v>53</v>
      </c>
      <c r="J39" s="283"/>
      <c r="K39" s="284"/>
      <c r="L39" s="283"/>
      <c r="M39" s="284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96" t="s">
        <v>57</v>
      </c>
      <c r="B42" s="296"/>
      <c r="C42" s="297"/>
      <c r="D42" s="57"/>
      <c r="E42" s="190">
        <v>3367</v>
      </c>
      <c r="F42" s="58"/>
      <c r="G42" s="190">
        <v>5945</v>
      </c>
      <c r="H42" s="298">
        <v>-2578</v>
      </c>
      <c r="I42" s="298"/>
      <c r="J42" s="58"/>
      <c r="K42" s="190">
        <v>19645</v>
      </c>
      <c r="L42" s="58"/>
      <c r="M42" s="190">
        <v>18320</v>
      </c>
      <c r="N42" s="298">
        <v>1325</v>
      </c>
      <c r="O42" s="298"/>
      <c r="P42" s="298">
        <v>-1253</v>
      </c>
      <c r="Q42" s="298"/>
    </row>
    <row r="43" spans="1:17" ht="12.95" customHeight="1">
      <c r="A43" s="292" t="s">
        <v>106</v>
      </c>
      <c r="B43" s="292"/>
      <c r="C43" s="293"/>
      <c r="D43" s="59"/>
      <c r="E43" s="60">
        <v>3322</v>
      </c>
      <c r="F43" s="59"/>
      <c r="G43" s="60">
        <v>5936</v>
      </c>
      <c r="H43" s="294">
        <v>-2614</v>
      </c>
      <c r="I43" s="294"/>
      <c r="J43" s="59"/>
      <c r="K43" s="60">
        <v>19555</v>
      </c>
      <c r="L43" s="59"/>
      <c r="M43" s="60">
        <v>17790</v>
      </c>
      <c r="N43" s="294">
        <v>1765</v>
      </c>
      <c r="O43" s="294"/>
      <c r="P43" s="294">
        <v>-849</v>
      </c>
      <c r="Q43" s="294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95">
        <v>-2938</v>
      </c>
      <c r="I44" s="295"/>
      <c r="J44" s="57"/>
      <c r="K44" s="62">
        <v>20403</v>
      </c>
      <c r="L44" s="57"/>
      <c r="M44" s="62">
        <v>18003</v>
      </c>
      <c r="N44" s="295">
        <v>2400</v>
      </c>
      <c r="O44" s="295"/>
      <c r="P44" s="295">
        <v>-538</v>
      </c>
      <c r="Q44" s="295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24</v>
      </c>
      <c r="B46" s="31" t="s">
        <v>124</v>
      </c>
      <c r="C46" s="63" t="s">
        <v>60</v>
      </c>
      <c r="D46" s="64"/>
      <c r="E46" s="195">
        <v>252</v>
      </c>
      <c r="F46" s="64"/>
      <c r="G46" s="195">
        <v>521</v>
      </c>
      <c r="H46" s="64"/>
      <c r="I46" s="195">
        <v>-269</v>
      </c>
      <c r="J46" s="64"/>
      <c r="K46" s="195">
        <v>2457</v>
      </c>
      <c r="L46" s="64"/>
      <c r="M46" s="195">
        <v>1902</v>
      </c>
      <c r="N46" s="195"/>
      <c r="O46" s="195">
        <v>555</v>
      </c>
      <c r="P46" s="64"/>
      <c r="Q46" s="195">
        <v>286</v>
      </c>
    </row>
    <row r="47" spans="1:17" ht="12.95" customHeight="1">
      <c r="A47" s="28"/>
      <c r="B47" s="66" t="s">
        <v>132</v>
      </c>
      <c r="C47" s="15" t="s">
        <v>60</v>
      </c>
      <c r="D47" s="67"/>
      <c r="E47" s="192">
        <v>264</v>
      </c>
      <c r="F47" s="67"/>
      <c r="G47" s="192">
        <v>482</v>
      </c>
      <c r="H47" s="67"/>
      <c r="I47" s="192">
        <v>-218</v>
      </c>
      <c r="J47" s="67"/>
      <c r="K47" s="192">
        <v>1621</v>
      </c>
      <c r="L47" s="67"/>
      <c r="M47" s="192">
        <v>1337</v>
      </c>
      <c r="N47" s="192"/>
      <c r="O47" s="192">
        <v>284</v>
      </c>
      <c r="P47" s="67"/>
      <c r="Q47" s="192">
        <v>66</v>
      </c>
    </row>
    <row r="48" spans="1:17" ht="12.95" customHeight="1">
      <c r="A48" s="68"/>
      <c r="B48" s="68" t="s">
        <v>139</v>
      </c>
      <c r="C48" s="63" t="s">
        <v>60</v>
      </c>
      <c r="D48" s="64"/>
      <c r="E48" s="195">
        <v>261</v>
      </c>
      <c r="F48" s="64"/>
      <c r="G48" s="195">
        <v>424</v>
      </c>
      <c r="H48" s="64"/>
      <c r="I48" s="195">
        <v>-163</v>
      </c>
      <c r="J48" s="64"/>
      <c r="K48" s="195">
        <v>1647</v>
      </c>
      <c r="L48" s="64"/>
      <c r="M48" s="195">
        <v>1398</v>
      </c>
      <c r="N48" s="195"/>
      <c r="O48" s="195">
        <v>249</v>
      </c>
      <c r="P48" s="64"/>
      <c r="Q48" s="195">
        <v>86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140</v>
      </c>
      <c r="P52" s="1"/>
      <c r="Q52" s="7"/>
    </row>
    <row r="53" spans="1:25" ht="12.95" customHeight="1">
      <c r="A53" s="275" t="s">
        <v>66</v>
      </c>
      <c r="B53" s="276"/>
      <c r="C53" s="281" t="s">
        <v>67</v>
      </c>
      <c r="D53" s="275"/>
      <c r="E53" s="282"/>
      <c r="F53" s="281" t="s">
        <v>68</v>
      </c>
      <c r="G53" s="275"/>
      <c r="H53" s="282"/>
      <c r="I53" s="281" t="s">
        <v>69</v>
      </c>
      <c r="J53" s="275"/>
      <c r="K53" s="282"/>
      <c r="L53" s="281" t="s">
        <v>70</v>
      </c>
      <c r="M53" s="275"/>
      <c r="N53" s="282"/>
      <c r="O53" s="69" t="s">
        <v>71</v>
      </c>
      <c r="P53" s="69" t="s">
        <v>72</v>
      </c>
      <c r="Q53" s="70" t="s">
        <v>73</v>
      </c>
    </row>
    <row r="54" spans="1:25" ht="12.95" customHeight="1">
      <c r="A54" s="277"/>
      <c r="B54" s="278"/>
      <c r="C54" s="283"/>
      <c r="D54" s="279"/>
      <c r="E54" s="284"/>
      <c r="F54" s="283"/>
      <c r="G54" s="279"/>
      <c r="H54" s="284"/>
      <c r="I54" s="283"/>
      <c r="J54" s="279"/>
      <c r="K54" s="284"/>
      <c r="L54" s="283"/>
      <c r="M54" s="279"/>
      <c r="N54" s="284"/>
      <c r="O54" s="71" t="s">
        <v>74</v>
      </c>
      <c r="P54" s="71" t="s">
        <v>74</v>
      </c>
      <c r="Q54" s="72" t="s">
        <v>75</v>
      </c>
    </row>
    <row r="55" spans="1:25">
      <c r="A55" s="279"/>
      <c r="B55" s="280"/>
      <c r="C55" s="197" t="s">
        <v>76</v>
      </c>
      <c r="D55" s="197" t="s">
        <v>77</v>
      </c>
      <c r="E55" s="197" t="s">
        <v>78</v>
      </c>
      <c r="F55" s="197" t="s">
        <v>76</v>
      </c>
      <c r="G55" s="197" t="s">
        <v>77</v>
      </c>
      <c r="H55" s="197" t="s">
        <v>78</v>
      </c>
      <c r="I55" s="197" t="s">
        <v>79</v>
      </c>
      <c r="J55" s="197" t="s">
        <v>77</v>
      </c>
      <c r="K55" s="197" t="s">
        <v>78</v>
      </c>
      <c r="L55" s="197" t="s">
        <v>79</v>
      </c>
      <c r="M55" s="197" t="s">
        <v>77</v>
      </c>
      <c r="N55" s="197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191">
        <v>261</v>
      </c>
      <c r="D57" s="191">
        <v>132</v>
      </c>
      <c r="E57" s="191">
        <v>129</v>
      </c>
      <c r="F57" s="191">
        <v>424</v>
      </c>
      <c r="G57" s="191">
        <v>232</v>
      </c>
      <c r="H57" s="191">
        <v>192</v>
      </c>
      <c r="I57" s="191">
        <v>1647</v>
      </c>
      <c r="J57" s="191">
        <v>875</v>
      </c>
      <c r="K57" s="191">
        <v>772</v>
      </c>
      <c r="L57" s="191">
        <v>1398</v>
      </c>
      <c r="M57" s="191">
        <v>763</v>
      </c>
      <c r="N57" s="191">
        <v>635</v>
      </c>
      <c r="O57" s="191">
        <v>-163</v>
      </c>
      <c r="P57" s="191">
        <v>249</v>
      </c>
      <c r="Q57" s="75" t="s">
        <v>80</v>
      </c>
    </row>
    <row r="58" spans="1:25" ht="15" customHeight="1">
      <c r="A58" s="50" t="s">
        <v>39</v>
      </c>
      <c r="B58" s="51"/>
      <c r="C58" s="194">
        <v>19</v>
      </c>
      <c r="D58" s="194">
        <v>14</v>
      </c>
      <c r="E58" s="194">
        <v>5</v>
      </c>
      <c r="F58" s="194">
        <v>64</v>
      </c>
      <c r="G58" s="194">
        <v>35</v>
      </c>
      <c r="H58" s="194">
        <v>29</v>
      </c>
      <c r="I58" s="194">
        <v>221</v>
      </c>
      <c r="J58" s="194">
        <v>126</v>
      </c>
      <c r="K58" s="194">
        <v>95</v>
      </c>
      <c r="L58" s="194">
        <v>196</v>
      </c>
      <c r="M58" s="194">
        <v>99</v>
      </c>
      <c r="N58" s="194">
        <v>97</v>
      </c>
      <c r="O58" s="194">
        <v>-45</v>
      </c>
      <c r="P58" s="194">
        <v>25</v>
      </c>
      <c r="Q58" s="194">
        <v>12</v>
      </c>
      <c r="S58" s="39"/>
      <c r="T58" s="39"/>
      <c r="U58" s="39"/>
      <c r="V58" s="39"/>
    </row>
    <row r="59" spans="1:25" ht="12.95" customHeight="1">
      <c r="A59" s="48" t="s">
        <v>40</v>
      </c>
      <c r="B59" s="49"/>
      <c r="C59" s="191">
        <v>45</v>
      </c>
      <c r="D59" s="191">
        <v>24</v>
      </c>
      <c r="E59" s="191">
        <v>21</v>
      </c>
      <c r="F59" s="191">
        <v>76</v>
      </c>
      <c r="G59" s="191">
        <v>40</v>
      </c>
      <c r="H59" s="191">
        <v>36</v>
      </c>
      <c r="I59" s="191">
        <v>233</v>
      </c>
      <c r="J59" s="191">
        <v>136</v>
      </c>
      <c r="K59" s="191">
        <v>97</v>
      </c>
      <c r="L59" s="191">
        <v>262</v>
      </c>
      <c r="M59" s="191">
        <v>162</v>
      </c>
      <c r="N59" s="191">
        <v>100</v>
      </c>
      <c r="O59" s="191">
        <v>-31</v>
      </c>
      <c r="P59" s="191">
        <v>-29</v>
      </c>
      <c r="Q59" s="191">
        <v>-16</v>
      </c>
      <c r="S59" s="39"/>
      <c r="T59" s="39"/>
      <c r="U59" s="39"/>
      <c r="V59" s="39"/>
    </row>
    <row r="60" spans="1:25" ht="12.95" customHeight="1">
      <c r="A60" s="50" t="s">
        <v>41</v>
      </c>
      <c r="B60" s="51"/>
      <c r="C60" s="194">
        <v>26</v>
      </c>
      <c r="D60" s="194">
        <v>15</v>
      </c>
      <c r="E60" s="194">
        <v>11</v>
      </c>
      <c r="F60" s="194">
        <v>62</v>
      </c>
      <c r="G60" s="194">
        <v>37</v>
      </c>
      <c r="H60" s="194">
        <v>25</v>
      </c>
      <c r="I60" s="194">
        <v>169</v>
      </c>
      <c r="J60" s="194">
        <v>91</v>
      </c>
      <c r="K60" s="194">
        <v>78</v>
      </c>
      <c r="L60" s="194">
        <v>134</v>
      </c>
      <c r="M60" s="194">
        <v>80</v>
      </c>
      <c r="N60" s="194">
        <v>54</v>
      </c>
      <c r="O60" s="194">
        <v>-36</v>
      </c>
      <c r="P60" s="194">
        <v>35</v>
      </c>
      <c r="Q60" s="194">
        <v>-8</v>
      </c>
    </row>
    <row r="61" spans="1:25" ht="12.95" customHeight="1">
      <c r="A61" s="48" t="s">
        <v>42</v>
      </c>
      <c r="B61" s="49"/>
      <c r="C61" s="191">
        <v>61</v>
      </c>
      <c r="D61" s="191">
        <v>32</v>
      </c>
      <c r="E61" s="191">
        <v>29</v>
      </c>
      <c r="F61" s="191">
        <v>85</v>
      </c>
      <c r="G61" s="191">
        <v>51</v>
      </c>
      <c r="H61" s="191">
        <v>34</v>
      </c>
      <c r="I61" s="191">
        <v>403</v>
      </c>
      <c r="J61" s="191">
        <v>197</v>
      </c>
      <c r="K61" s="191">
        <v>206</v>
      </c>
      <c r="L61" s="191">
        <v>315</v>
      </c>
      <c r="M61" s="191">
        <v>155</v>
      </c>
      <c r="N61" s="191">
        <v>160</v>
      </c>
      <c r="O61" s="191">
        <v>-24</v>
      </c>
      <c r="P61" s="191">
        <v>88</v>
      </c>
      <c r="Q61" s="191">
        <v>-21</v>
      </c>
    </row>
    <row r="62" spans="1:25" ht="12.95" customHeight="1">
      <c r="A62" s="50" t="s">
        <v>43</v>
      </c>
      <c r="B62" s="51"/>
      <c r="C62" s="194">
        <v>42</v>
      </c>
      <c r="D62" s="194">
        <v>21</v>
      </c>
      <c r="E62" s="194">
        <v>21</v>
      </c>
      <c r="F62" s="194">
        <v>68</v>
      </c>
      <c r="G62" s="194">
        <v>36</v>
      </c>
      <c r="H62" s="194">
        <v>32</v>
      </c>
      <c r="I62" s="194">
        <v>207</v>
      </c>
      <c r="J62" s="194">
        <v>99</v>
      </c>
      <c r="K62" s="194">
        <v>108</v>
      </c>
      <c r="L62" s="194">
        <v>191</v>
      </c>
      <c r="M62" s="194">
        <v>104</v>
      </c>
      <c r="N62" s="194">
        <v>87</v>
      </c>
      <c r="O62" s="194">
        <v>-26</v>
      </c>
      <c r="P62" s="194">
        <v>16</v>
      </c>
      <c r="Q62" s="194">
        <v>7</v>
      </c>
    </row>
    <row r="63" spans="1:25" ht="12.95" customHeight="1">
      <c r="A63" s="48" t="s">
        <v>44</v>
      </c>
      <c r="B63" s="49"/>
      <c r="C63" s="191">
        <v>68</v>
      </c>
      <c r="D63" s="191">
        <v>26</v>
      </c>
      <c r="E63" s="191">
        <v>42</v>
      </c>
      <c r="F63" s="191">
        <v>69</v>
      </c>
      <c r="G63" s="191">
        <v>33</v>
      </c>
      <c r="H63" s="191">
        <v>36</v>
      </c>
      <c r="I63" s="191">
        <v>414</v>
      </c>
      <c r="J63" s="191">
        <v>226</v>
      </c>
      <c r="K63" s="191">
        <v>188</v>
      </c>
      <c r="L63" s="191">
        <v>300</v>
      </c>
      <c r="M63" s="191">
        <v>163</v>
      </c>
      <c r="N63" s="191">
        <v>137</v>
      </c>
      <c r="O63" s="191">
        <v>-1</v>
      </c>
      <c r="P63" s="191">
        <v>114</v>
      </c>
      <c r="Q63" s="191">
        <v>26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141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85" t="s">
        <v>83</v>
      </c>
      <c r="B68" s="286"/>
      <c r="C68" s="286"/>
      <c r="D68" s="286"/>
      <c r="E68" s="286"/>
      <c r="F68" s="287"/>
      <c r="G68" s="1"/>
      <c r="H68" s="291" t="s">
        <v>84</v>
      </c>
      <c r="I68" s="264"/>
      <c r="J68" s="264" t="s">
        <v>85</v>
      </c>
      <c r="K68" s="264"/>
      <c r="L68" s="264" t="s">
        <v>86</v>
      </c>
      <c r="M68" s="264"/>
      <c r="N68" s="264" t="s">
        <v>77</v>
      </c>
      <c r="O68" s="264"/>
      <c r="P68" s="264" t="s">
        <v>78</v>
      </c>
      <c r="Q68" s="265"/>
    </row>
    <row r="69" spans="1:23" ht="3" customHeight="1">
      <c r="A69" s="288"/>
      <c r="B69" s="289"/>
      <c r="C69" s="289"/>
      <c r="D69" s="289"/>
      <c r="E69" s="289"/>
      <c r="F69" s="290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88"/>
      <c r="B70" s="289"/>
      <c r="C70" s="289"/>
      <c r="D70" s="289"/>
      <c r="E70" s="289"/>
      <c r="F70" s="290"/>
      <c r="G70" s="1"/>
      <c r="H70" s="1" t="s">
        <v>87</v>
      </c>
      <c r="I70" s="15"/>
      <c r="J70" s="266">
        <v>246417</v>
      </c>
      <c r="K70" s="267"/>
      <c r="L70" s="263">
        <v>457510</v>
      </c>
      <c r="M70" s="263"/>
      <c r="N70" s="263">
        <v>222102</v>
      </c>
      <c r="O70" s="263"/>
      <c r="P70" s="263">
        <v>235408</v>
      </c>
      <c r="Q70" s="263"/>
    </row>
    <row r="71" spans="1:23" ht="15" customHeight="1">
      <c r="A71" s="268" t="s">
        <v>88</v>
      </c>
      <c r="B71" s="269"/>
      <c r="C71" s="269"/>
      <c r="D71" s="269"/>
      <c r="E71" s="269"/>
      <c r="F71" s="270"/>
      <c r="G71" s="1"/>
      <c r="H71" s="26" t="s">
        <v>89</v>
      </c>
      <c r="I71" s="63"/>
      <c r="J71" s="26"/>
      <c r="K71" s="194">
        <v>30991</v>
      </c>
      <c r="L71" s="262">
        <v>51871</v>
      </c>
      <c r="M71" s="262"/>
      <c r="N71" s="26"/>
      <c r="O71" s="194">
        <v>26063</v>
      </c>
      <c r="P71" s="26"/>
      <c r="Q71" s="194">
        <v>25808</v>
      </c>
      <c r="S71" s="39"/>
      <c r="T71" s="39"/>
      <c r="U71" s="39"/>
      <c r="V71" s="39"/>
      <c r="W71" s="39"/>
    </row>
    <row r="72" spans="1:23" ht="12.95" customHeight="1">
      <c r="A72" s="268"/>
      <c r="B72" s="271"/>
      <c r="C72" s="271"/>
      <c r="D72" s="271"/>
      <c r="E72" s="271"/>
      <c r="F72" s="270"/>
      <c r="G72" s="1"/>
      <c r="H72" s="1" t="s">
        <v>90</v>
      </c>
      <c r="I72" s="15"/>
      <c r="J72" s="1"/>
      <c r="K72" s="191">
        <v>40045</v>
      </c>
      <c r="L72" s="263">
        <v>74416</v>
      </c>
      <c r="M72" s="263"/>
      <c r="N72" s="1"/>
      <c r="O72" s="191">
        <v>36201</v>
      </c>
      <c r="P72" s="1"/>
      <c r="Q72" s="191">
        <v>38215</v>
      </c>
      <c r="S72" s="39"/>
      <c r="T72" s="39"/>
      <c r="U72" s="39"/>
      <c r="V72" s="39"/>
      <c r="W72" s="39"/>
    </row>
    <row r="73" spans="1:23" ht="12.95" customHeight="1">
      <c r="A73" s="268"/>
      <c r="B73" s="271"/>
      <c r="C73" s="271"/>
      <c r="D73" s="271"/>
      <c r="E73" s="271"/>
      <c r="F73" s="270"/>
      <c r="G73" s="1"/>
      <c r="H73" s="26" t="s">
        <v>91</v>
      </c>
      <c r="I73" s="63"/>
      <c r="J73" s="26"/>
      <c r="K73" s="194">
        <v>27840</v>
      </c>
      <c r="L73" s="262">
        <v>50559</v>
      </c>
      <c r="M73" s="262"/>
      <c r="N73" s="26"/>
      <c r="O73" s="194">
        <v>24927</v>
      </c>
      <c r="P73" s="26"/>
      <c r="Q73" s="194">
        <v>25632</v>
      </c>
    </row>
    <row r="74" spans="1:23" ht="12.95" customHeight="1">
      <c r="A74" s="268"/>
      <c r="B74" s="271"/>
      <c r="C74" s="271"/>
      <c r="D74" s="271"/>
      <c r="E74" s="271"/>
      <c r="F74" s="270"/>
      <c r="G74" s="1"/>
      <c r="H74" s="1" t="s">
        <v>92</v>
      </c>
      <c r="I74" s="15"/>
      <c r="J74" s="1"/>
      <c r="K74" s="191">
        <v>58096</v>
      </c>
      <c r="L74" s="263">
        <v>107251</v>
      </c>
      <c r="M74" s="263"/>
      <c r="N74" s="1"/>
      <c r="O74" s="191">
        <v>51446</v>
      </c>
      <c r="P74" s="1"/>
      <c r="Q74" s="191">
        <v>55805</v>
      </c>
    </row>
    <row r="75" spans="1:23" ht="12.95" customHeight="1">
      <c r="A75" s="268"/>
      <c r="B75" s="271"/>
      <c r="C75" s="271"/>
      <c r="D75" s="271"/>
      <c r="E75" s="271"/>
      <c r="F75" s="270"/>
      <c r="G75" s="1"/>
      <c r="H75" s="26" t="s">
        <v>93</v>
      </c>
      <c r="I75" s="63"/>
      <c r="J75" s="26"/>
      <c r="K75" s="194">
        <v>38321</v>
      </c>
      <c r="L75" s="262">
        <v>74919</v>
      </c>
      <c r="M75" s="262"/>
      <c r="N75" s="26"/>
      <c r="O75" s="194">
        <v>35402</v>
      </c>
      <c r="P75" s="26"/>
      <c r="Q75" s="194">
        <v>39517</v>
      </c>
    </row>
    <row r="76" spans="1:23" ht="12.95" customHeight="1">
      <c r="A76" s="268"/>
      <c r="B76" s="271"/>
      <c r="C76" s="271"/>
      <c r="D76" s="271"/>
      <c r="E76" s="271"/>
      <c r="F76" s="270"/>
      <c r="G76" s="1"/>
      <c r="H76" s="1" t="s">
        <v>94</v>
      </c>
      <c r="I76" s="15"/>
      <c r="J76" s="1"/>
      <c r="K76" s="191">
        <v>51124</v>
      </c>
      <c r="L76" s="263">
        <v>98494</v>
      </c>
      <c r="M76" s="263"/>
      <c r="N76" s="1"/>
      <c r="O76" s="191">
        <v>48063</v>
      </c>
      <c r="P76" s="1"/>
      <c r="Q76" s="191">
        <v>50431</v>
      </c>
    </row>
    <row r="77" spans="1:23" ht="3" customHeight="1">
      <c r="A77" s="268"/>
      <c r="B77" s="271"/>
      <c r="C77" s="271"/>
      <c r="D77" s="271"/>
      <c r="E77" s="271"/>
      <c r="F77" s="270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68"/>
      <c r="B78" s="271"/>
      <c r="C78" s="271"/>
      <c r="D78" s="271"/>
      <c r="E78" s="271"/>
      <c r="F78" s="270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68"/>
      <c r="B79" s="271"/>
      <c r="C79" s="271"/>
      <c r="D79" s="271"/>
      <c r="E79" s="271"/>
      <c r="F79" s="270"/>
      <c r="G79" s="1"/>
      <c r="H79" s="1" t="s">
        <v>96</v>
      </c>
      <c r="I79" s="15"/>
      <c r="J79" s="1"/>
      <c r="K79" s="191">
        <v>10365</v>
      </c>
      <c r="L79" s="1"/>
      <c r="M79" s="191">
        <v>15046</v>
      </c>
      <c r="N79" s="1"/>
      <c r="O79" s="191">
        <v>7895</v>
      </c>
      <c r="P79" s="1"/>
      <c r="Q79" s="191">
        <v>7151</v>
      </c>
    </row>
    <row r="80" spans="1:23" ht="3" customHeight="1">
      <c r="A80" s="272"/>
      <c r="B80" s="273"/>
      <c r="C80" s="273"/>
      <c r="D80" s="273"/>
      <c r="E80" s="273"/>
      <c r="F80" s="274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1"/>
      <c r="B81" s="81"/>
      <c r="C81" s="81"/>
      <c r="D81" s="81"/>
      <c r="E81" s="81"/>
      <c r="F81" s="81"/>
    </row>
  </sheetData>
  <mergeCells count="111">
    <mergeCell ref="N2:Q4"/>
    <mergeCell ref="A6:C7"/>
    <mergeCell ref="D6:E7"/>
    <mergeCell ref="H6:I7"/>
    <mergeCell ref="F7:G7"/>
    <mergeCell ref="J7:K7"/>
    <mergeCell ref="L7:M7"/>
    <mergeCell ref="N7:O7"/>
    <mergeCell ref="F9:G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L11:M11"/>
    <mergeCell ref="N11:O11"/>
    <mergeCell ref="J12:K12"/>
    <mergeCell ref="L12:M12"/>
    <mergeCell ref="N12:O12"/>
    <mergeCell ref="L10:M10"/>
    <mergeCell ref="N10:O10"/>
    <mergeCell ref="P10:Q10"/>
    <mergeCell ref="P11:Q11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D15:E15"/>
    <mergeCell ref="H15:I15"/>
    <mergeCell ref="L15:M15"/>
    <mergeCell ref="N15:O15"/>
    <mergeCell ref="D16:E16"/>
    <mergeCell ref="H16:I16"/>
    <mergeCell ref="L16:M16"/>
    <mergeCell ref="N16:O16"/>
    <mergeCell ref="A22:B24"/>
    <mergeCell ref="C22:D24"/>
    <mergeCell ref="H22:I24"/>
    <mergeCell ref="J23:K23"/>
    <mergeCell ref="L23:M24"/>
    <mergeCell ref="N23:O24"/>
    <mergeCell ref="P23:Q24"/>
    <mergeCell ref="J24:K24"/>
    <mergeCell ref="C26:D26"/>
    <mergeCell ref="H26:I26"/>
    <mergeCell ref="J26:K26"/>
    <mergeCell ref="L26:M26"/>
    <mergeCell ref="N26:O26"/>
    <mergeCell ref="C27:D27"/>
    <mergeCell ref="H27:I27"/>
    <mergeCell ref="J38:K39"/>
    <mergeCell ref="L38:M39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P43:Q43"/>
    <mergeCell ref="H44:I44"/>
    <mergeCell ref="N44:O44"/>
    <mergeCell ref="P44:Q44"/>
    <mergeCell ref="N38:O38"/>
    <mergeCell ref="P38:Q38"/>
    <mergeCell ref="A68:F70"/>
    <mergeCell ref="H68:I68"/>
    <mergeCell ref="J68:K68"/>
    <mergeCell ref="L68:M68"/>
    <mergeCell ref="N68:O68"/>
    <mergeCell ref="A43:C43"/>
    <mergeCell ref="H43:I43"/>
    <mergeCell ref="N43:O43"/>
    <mergeCell ref="P68:Q68"/>
    <mergeCell ref="P70:Q70"/>
    <mergeCell ref="A42:C42"/>
    <mergeCell ref="H42:I42"/>
    <mergeCell ref="N42:O42"/>
    <mergeCell ref="P42:Q42"/>
    <mergeCell ref="A38:C39"/>
    <mergeCell ref="D38:E39"/>
    <mergeCell ref="F38:G39"/>
    <mergeCell ref="H38:I38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L75:M75"/>
    <mergeCell ref="L76:M76"/>
    <mergeCell ref="J70:K70"/>
    <mergeCell ref="L70:M70"/>
    <mergeCell ref="N70:O70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81"/>
  <sheetViews>
    <sheetView zoomScaleNormal="100" workbookViewId="0">
      <selection activeCell="L32" sqref="L32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142</v>
      </c>
      <c r="J2" s="1"/>
      <c r="K2" s="1"/>
      <c r="L2" s="1"/>
      <c r="M2" s="1"/>
      <c r="N2" s="315" t="s">
        <v>116</v>
      </c>
      <c r="O2" s="316"/>
      <c r="P2" s="316"/>
      <c r="Q2" s="317"/>
    </row>
    <row r="3" spans="1:17" ht="12" customHeight="1">
      <c r="A3" s="1"/>
      <c r="B3" s="1"/>
      <c r="C3" s="1"/>
      <c r="D3" s="1"/>
      <c r="E3" s="1" t="s">
        <v>2</v>
      </c>
      <c r="F3" s="4"/>
      <c r="G3" s="4"/>
      <c r="H3" s="4"/>
      <c r="I3" s="4"/>
      <c r="J3" s="4"/>
      <c r="K3" s="4"/>
      <c r="L3" s="4"/>
      <c r="M3" s="1"/>
      <c r="N3" s="318"/>
      <c r="O3" s="319"/>
      <c r="P3" s="319"/>
      <c r="Q3" s="320"/>
    </row>
    <row r="4" spans="1:17" ht="12" customHeight="1">
      <c r="A4" s="1"/>
      <c r="B4" s="1"/>
      <c r="C4" s="1"/>
      <c r="D4" s="1"/>
      <c r="E4" s="1" t="s">
        <v>3</v>
      </c>
      <c r="F4" s="4"/>
      <c r="G4" s="4"/>
      <c r="H4" s="4"/>
      <c r="I4" s="4"/>
      <c r="J4" s="4"/>
      <c r="K4" s="4"/>
      <c r="L4" s="4"/>
      <c r="M4" s="1"/>
      <c r="N4" s="321"/>
      <c r="O4" s="322"/>
      <c r="P4" s="322"/>
      <c r="Q4" s="323"/>
    </row>
    <row r="5" spans="1:17">
      <c r="A5" s="5" t="s">
        <v>4</v>
      </c>
      <c r="B5" s="5"/>
      <c r="C5" s="1"/>
      <c r="D5" s="1"/>
      <c r="E5" s="1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7" t="s">
        <v>5</v>
      </c>
    </row>
    <row r="6" spans="1:17" ht="15.95" customHeight="1">
      <c r="A6" s="324" t="s">
        <v>6</v>
      </c>
      <c r="B6" s="324"/>
      <c r="C6" s="325"/>
      <c r="D6" s="328" t="s">
        <v>7</v>
      </c>
      <c r="E6" s="324"/>
      <c r="F6" s="8"/>
      <c r="G6" s="9"/>
      <c r="H6" s="328" t="s">
        <v>8</v>
      </c>
      <c r="I6" s="324"/>
      <c r="J6" s="8"/>
      <c r="K6" s="8"/>
      <c r="L6" s="8"/>
      <c r="M6" s="8"/>
      <c r="N6" s="8"/>
      <c r="O6" s="9"/>
      <c r="P6" s="10" t="s">
        <v>9</v>
      </c>
      <c r="Q6" s="11"/>
    </row>
    <row r="7" spans="1:17" ht="12.95" customHeight="1">
      <c r="A7" s="326"/>
      <c r="B7" s="326"/>
      <c r="C7" s="327"/>
      <c r="D7" s="329"/>
      <c r="E7" s="326"/>
      <c r="F7" s="330" t="s">
        <v>10</v>
      </c>
      <c r="G7" s="331"/>
      <c r="H7" s="329"/>
      <c r="I7" s="326"/>
      <c r="J7" s="330" t="s">
        <v>11</v>
      </c>
      <c r="K7" s="331"/>
      <c r="L7" s="330" t="s">
        <v>12</v>
      </c>
      <c r="M7" s="331"/>
      <c r="N7" s="330" t="s">
        <v>13</v>
      </c>
      <c r="O7" s="331"/>
      <c r="P7" s="12"/>
      <c r="Q7" s="13" t="s">
        <v>14</v>
      </c>
    </row>
    <row r="8" spans="1:17" ht="5.0999999999999996" customHeight="1">
      <c r="A8" s="1"/>
      <c r="B8" s="1"/>
      <c r="C8" s="1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2" customHeight="1">
      <c r="A9" s="1"/>
      <c r="B9" s="1"/>
      <c r="C9" s="15"/>
      <c r="D9" s="1"/>
      <c r="E9" s="1"/>
      <c r="F9" s="307" t="s">
        <v>15</v>
      </c>
      <c r="G9" s="307"/>
      <c r="H9" s="1"/>
      <c r="I9" s="1"/>
      <c r="J9" s="307" t="s">
        <v>15</v>
      </c>
      <c r="K9" s="307"/>
      <c r="L9" s="1"/>
      <c r="M9" s="1"/>
      <c r="N9" s="1"/>
      <c r="O9" s="1"/>
      <c r="P9" s="1"/>
      <c r="Q9" s="1"/>
    </row>
    <row r="10" spans="1:17" ht="12.95" customHeight="1">
      <c r="A10" s="16" t="s">
        <v>18</v>
      </c>
      <c r="B10" s="17" t="s">
        <v>17</v>
      </c>
      <c r="C10" s="18"/>
      <c r="D10" s="312">
        <v>223922</v>
      </c>
      <c r="E10" s="312"/>
      <c r="F10" s="312">
        <v>1715</v>
      </c>
      <c r="G10" s="313"/>
      <c r="H10" s="312">
        <v>455469</v>
      </c>
      <c r="I10" s="312"/>
      <c r="J10" s="312">
        <v>-1253</v>
      </c>
      <c r="K10" s="314"/>
      <c r="L10" s="312">
        <v>219869</v>
      </c>
      <c r="M10" s="312"/>
      <c r="N10" s="312">
        <v>235600</v>
      </c>
      <c r="O10" s="312"/>
      <c r="P10" s="298">
        <v>8982</v>
      </c>
      <c r="Q10" s="298"/>
    </row>
    <row r="11" spans="1:17" ht="12.95" customHeight="1">
      <c r="A11" s="19" t="s">
        <v>19</v>
      </c>
      <c r="B11" s="20" t="s">
        <v>17</v>
      </c>
      <c r="C11" s="21"/>
      <c r="D11" s="309">
        <v>226044</v>
      </c>
      <c r="E11" s="309"/>
      <c r="F11" s="310">
        <v>2122</v>
      </c>
      <c r="G11" s="310"/>
      <c r="H11" s="309">
        <v>454620</v>
      </c>
      <c r="I11" s="309"/>
      <c r="J11" s="310">
        <v>-849</v>
      </c>
      <c r="K11" s="310"/>
      <c r="L11" s="309">
        <v>219362</v>
      </c>
      <c r="M11" s="309"/>
      <c r="N11" s="309">
        <v>235258</v>
      </c>
      <c r="O11" s="309"/>
      <c r="P11" s="310">
        <v>8965</v>
      </c>
      <c r="Q11" s="310"/>
    </row>
    <row r="12" spans="1:17" ht="12.95" customHeight="1">
      <c r="A12" s="22" t="s">
        <v>24</v>
      </c>
      <c r="B12" s="23" t="s">
        <v>17</v>
      </c>
      <c r="C12" s="18"/>
      <c r="D12" s="305">
        <v>228493</v>
      </c>
      <c r="E12" s="305"/>
      <c r="F12" s="306">
        <v>2449</v>
      </c>
      <c r="G12" s="306"/>
      <c r="H12" s="305">
        <v>454082</v>
      </c>
      <c r="I12" s="305"/>
      <c r="J12" s="306">
        <v>-538</v>
      </c>
      <c r="K12" s="306"/>
      <c r="L12" s="305">
        <v>219108</v>
      </c>
      <c r="M12" s="305"/>
      <c r="N12" s="305">
        <v>234974</v>
      </c>
      <c r="O12" s="305"/>
      <c r="P12" s="306">
        <v>8956</v>
      </c>
      <c r="Q12" s="306"/>
    </row>
    <row r="13" spans="1:17" ht="15" customHeight="1">
      <c r="A13" s="1"/>
      <c r="B13" s="1"/>
      <c r="C13" s="15"/>
      <c r="D13" s="1"/>
      <c r="E13" s="1"/>
      <c r="F13" s="307" t="s">
        <v>20</v>
      </c>
      <c r="G13" s="307"/>
      <c r="H13" s="1"/>
      <c r="I13" s="1"/>
      <c r="J13" s="307" t="s">
        <v>20</v>
      </c>
      <c r="K13" s="307"/>
      <c r="L13" s="1"/>
      <c r="M13" s="1"/>
      <c r="N13" s="1"/>
      <c r="O13" s="1"/>
      <c r="P13" s="1"/>
      <c r="Q13" s="1"/>
    </row>
    <row r="14" spans="1:17" ht="12.95" customHeight="1">
      <c r="A14" s="24" t="s">
        <v>24</v>
      </c>
      <c r="B14" s="24" t="s">
        <v>134</v>
      </c>
      <c r="C14" s="25"/>
      <c r="D14" s="308">
        <v>230045</v>
      </c>
      <c r="E14" s="300"/>
      <c r="F14" s="26"/>
      <c r="G14" s="202">
        <v>145</v>
      </c>
      <c r="H14" s="262">
        <v>453998</v>
      </c>
      <c r="I14" s="262"/>
      <c r="J14" s="26"/>
      <c r="K14" s="202">
        <v>66</v>
      </c>
      <c r="L14" s="300">
        <v>219173</v>
      </c>
      <c r="M14" s="300"/>
      <c r="N14" s="300">
        <v>234825</v>
      </c>
      <c r="O14" s="300"/>
      <c r="P14" s="26"/>
      <c r="Q14" s="202">
        <v>8954.5956607495064</v>
      </c>
    </row>
    <row r="15" spans="1:17" ht="12.95" customHeight="1">
      <c r="A15" s="7"/>
      <c r="B15" s="28" t="s">
        <v>137</v>
      </c>
      <c r="C15" s="21"/>
      <c r="D15" s="266">
        <v>230268</v>
      </c>
      <c r="E15" s="263"/>
      <c r="F15" s="1"/>
      <c r="G15" s="199">
        <v>223</v>
      </c>
      <c r="H15" s="263">
        <v>454084</v>
      </c>
      <c r="I15" s="263"/>
      <c r="J15" s="1"/>
      <c r="K15" s="199">
        <v>86</v>
      </c>
      <c r="L15" s="311">
        <v>219185</v>
      </c>
      <c r="M15" s="311"/>
      <c r="N15" s="311">
        <v>234899</v>
      </c>
      <c r="O15" s="311"/>
      <c r="P15" s="1"/>
      <c r="Q15" s="204">
        <v>8956.2919132149891</v>
      </c>
    </row>
    <row r="16" spans="1:17" ht="12.95" customHeight="1">
      <c r="A16" s="31"/>
      <c r="B16" s="32" t="s">
        <v>143</v>
      </c>
      <c r="C16" s="18"/>
      <c r="D16" s="304">
        <v>230451</v>
      </c>
      <c r="E16" s="305"/>
      <c r="F16" s="33"/>
      <c r="G16" s="203">
        <v>183</v>
      </c>
      <c r="H16" s="305">
        <v>454413</v>
      </c>
      <c r="I16" s="305"/>
      <c r="J16" s="203"/>
      <c r="K16" s="203">
        <v>329</v>
      </c>
      <c r="L16" s="305">
        <v>219387</v>
      </c>
      <c r="M16" s="305"/>
      <c r="N16" s="305">
        <v>235026</v>
      </c>
      <c r="O16" s="305"/>
      <c r="P16" s="203"/>
      <c r="Q16" s="203">
        <v>8963</v>
      </c>
    </row>
    <row r="17" spans="1:25" ht="5.0999999999999996" customHeight="1">
      <c r="A17" s="35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25" ht="12" customHeight="1">
      <c r="A18" s="37" t="s">
        <v>26</v>
      </c>
      <c r="B18" s="3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5" ht="12" customHeight="1">
      <c r="A19" s="37"/>
      <c r="B19" s="38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S19" s="39"/>
      <c r="T19" s="39"/>
      <c r="U19" s="39"/>
      <c r="V19" s="39"/>
      <c r="W19" s="39"/>
      <c r="X19" s="39"/>
      <c r="Y19" s="39"/>
    </row>
    <row r="20" spans="1:25" ht="12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S20" s="39"/>
      <c r="T20" s="39"/>
      <c r="U20" s="39"/>
      <c r="V20" s="39"/>
    </row>
    <row r="21" spans="1:25">
      <c r="A21" s="5" t="s">
        <v>27</v>
      </c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0" t="s">
        <v>144</v>
      </c>
      <c r="P21" s="1"/>
      <c r="Q21" s="7"/>
    </row>
    <row r="22" spans="1:25" ht="5.0999999999999996" customHeight="1">
      <c r="A22" s="275" t="s">
        <v>29</v>
      </c>
      <c r="B22" s="276"/>
      <c r="C22" s="281" t="s">
        <v>7</v>
      </c>
      <c r="D22" s="275"/>
      <c r="E22" s="8"/>
      <c r="F22" s="8"/>
      <c r="G22" s="9"/>
      <c r="H22" s="281" t="s">
        <v>8</v>
      </c>
      <c r="I22" s="275"/>
      <c r="J22" s="8"/>
      <c r="K22" s="8"/>
      <c r="L22" s="8"/>
      <c r="M22" s="8"/>
      <c r="N22" s="8"/>
      <c r="O22" s="9"/>
      <c r="P22" s="41"/>
      <c r="Q22" s="8"/>
    </row>
    <row r="23" spans="1:25" ht="13.5" customHeight="1">
      <c r="A23" s="277"/>
      <c r="B23" s="278"/>
      <c r="C23" s="301"/>
      <c r="D23" s="277"/>
      <c r="E23" s="42"/>
      <c r="F23" s="43" t="s">
        <v>30</v>
      </c>
      <c r="G23" s="44"/>
      <c r="H23" s="301"/>
      <c r="I23" s="277"/>
      <c r="J23" s="302" t="s">
        <v>31</v>
      </c>
      <c r="K23" s="303"/>
      <c r="L23" s="281" t="s">
        <v>32</v>
      </c>
      <c r="M23" s="282"/>
      <c r="N23" s="281" t="s">
        <v>33</v>
      </c>
      <c r="O23" s="282"/>
      <c r="P23" s="301" t="s">
        <v>34</v>
      </c>
      <c r="Q23" s="277"/>
    </row>
    <row r="24" spans="1:25" ht="24" customHeight="1">
      <c r="A24" s="279"/>
      <c r="B24" s="280"/>
      <c r="C24" s="283"/>
      <c r="D24" s="279"/>
      <c r="E24" s="45" t="s">
        <v>35</v>
      </c>
      <c r="F24" s="45" t="s">
        <v>36</v>
      </c>
      <c r="G24" s="46" t="s">
        <v>37</v>
      </c>
      <c r="H24" s="283"/>
      <c r="I24" s="279"/>
      <c r="J24" s="302" t="s">
        <v>11</v>
      </c>
      <c r="K24" s="303"/>
      <c r="L24" s="283"/>
      <c r="M24" s="284"/>
      <c r="N24" s="283"/>
      <c r="O24" s="284"/>
      <c r="P24" s="283"/>
      <c r="Q24" s="279"/>
    </row>
    <row r="25" spans="1:25" ht="5.0999999999999996" customHeight="1">
      <c r="A25" s="47"/>
      <c r="B25" s="1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5" ht="12.95" customHeight="1">
      <c r="A26" s="48" t="s">
        <v>38</v>
      </c>
      <c r="B26" s="49"/>
      <c r="C26" s="267">
        <v>230451</v>
      </c>
      <c r="D26" s="263"/>
      <c r="E26" s="199">
        <v>2300</v>
      </c>
      <c r="F26" s="199">
        <v>2117</v>
      </c>
      <c r="G26" s="199">
        <v>183</v>
      </c>
      <c r="H26" s="263">
        <v>454413</v>
      </c>
      <c r="I26" s="263"/>
      <c r="J26" s="263">
        <v>329</v>
      </c>
      <c r="K26" s="263"/>
      <c r="L26" s="263">
        <v>219387</v>
      </c>
      <c r="M26" s="263"/>
      <c r="N26" s="263">
        <v>235026</v>
      </c>
      <c r="O26" s="263"/>
      <c r="P26" s="199"/>
      <c r="Q26" s="199">
        <v>8963</v>
      </c>
      <c r="S26" s="39"/>
      <c r="T26" s="39"/>
      <c r="U26" s="39"/>
      <c r="V26" s="39"/>
    </row>
    <row r="27" spans="1:25" ht="15" customHeight="1">
      <c r="A27" s="50" t="s">
        <v>39</v>
      </c>
      <c r="B27" s="51"/>
      <c r="C27" s="299">
        <v>28552</v>
      </c>
      <c r="D27" s="300"/>
      <c r="E27" s="202">
        <v>327</v>
      </c>
      <c r="F27" s="202">
        <v>292</v>
      </c>
      <c r="G27" s="202">
        <v>35</v>
      </c>
      <c r="H27" s="300">
        <v>51372</v>
      </c>
      <c r="I27" s="300"/>
      <c r="J27" s="202"/>
      <c r="K27" s="202">
        <v>23</v>
      </c>
      <c r="L27" s="202"/>
      <c r="M27" s="202">
        <v>25712</v>
      </c>
      <c r="N27" s="202"/>
      <c r="O27" s="202">
        <v>25660</v>
      </c>
      <c r="P27" s="202"/>
      <c r="Q27" s="202">
        <v>5486</v>
      </c>
    </row>
    <row r="28" spans="1:25" ht="12.95" customHeight="1">
      <c r="A28" s="48" t="s">
        <v>40</v>
      </c>
      <c r="B28" s="49"/>
      <c r="C28" s="267">
        <v>37064</v>
      </c>
      <c r="D28" s="263"/>
      <c r="E28" s="199">
        <v>315</v>
      </c>
      <c r="F28" s="199">
        <v>334</v>
      </c>
      <c r="G28" s="199">
        <v>-19</v>
      </c>
      <c r="H28" s="263">
        <v>74646</v>
      </c>
      <c r="I28" s="263"/>
      <c r="J28" s="199"/>
      <c r="K28" s="199">
        <v>-7</v>
      </c>
      <c r="L28" s="199"/>
      <c r="M28" s="199">
        <v>35985</v>
      </c>
      <c r="N28" s="199"/>
      <c r="O28" s="199">
        <v>38661</v>
      </c>
      <c r="P28" s="199"/>
      <c r="Q28" s="199">
        <v>8715</v>
      </c>
    </row>
    <row r="29" spans="1:25" ht="12.95" customHeight="1">
      <c r="A29" s="50" t="s">
        <v>41</v>
      </c>
      <c r="B29" s="51"/>
      <c r="C29" s="299">
        <v>24727</v>
      </c>
      <c r="D29" s="300"/>
      <c r="E29" s="202">
        <v>272</v>
      </c>
      <c r="F29" s="202">
        <v>239</v>
      </c>
      <c r="G29" s="202">
        <v>33</v>
      </c>
      <c r="H29" s="300">
        <v>49170</v>
      </c>
      <c r="I29" s="300"/>
      <c r="J29" s="202"/>
      <c r="K29" s="202">
        <v>13</v>
      </c>
      <c r="L29" s="202"/>
      <c r="M29" s="202">
        <v>24206</v>
      </c>
      <c r="N29" s="202"/>
      <c r="O29" s="202">
        <v>24964</v>
      </c>
      <c r="P29" s="202"/>
      <c r="Q29" s="202">
        <v>5402</v>
      </c>
    </row>
    <row r="30" spans="1:25" ht="12.95" customHeight="1">
      <c r="A30" s="48" t="s">
        <v>42</v>
      </c>
      <c r="B30" s="49"/>
      <c r="C30" s="267">
        <v>55088</v>
      </c>
      <c r="D30" s="263"/>
      <c r="E30" s="199">
        <v>527</v>
      </c>
      <c r="F30" s="199">
        <v>486</v>
      </c>
      <c r="G30" s="199">
        <v>41</v>
      </c>
      <c r="H30" s="263">
        <v>106873</v>
      </c>
      <c r="I30" s="263"/>
      <c r="J30" s="199"/>
      <c r="K30" s="199">
        <v>105</v>
      </c>
      <c r="L30" s="199"/>
      <c r="M30" s="199">
        <v>51129</v>
      </c>
      <c r="N30" s="199"/>
      <c r="O30" s="199">
        <v>55744</v>
      </c>
      <c r="P30" s="199"/>
      <c r="Q30" s="199">
        <v>14199</v>
      </c>
    </row>
    <row r="31" spans="1:25" ht="12.95" customHeight="1">
      <c r="A31" s="50" t="s">
        <v>43</v>
      </c>
      <c r="B31" s="51"/>
      <c r="C31" s="299">
        <v>36310</v>
      </c>
      <c r="D31" s="300"/>
      <c r="E31" s="202">
        <v>335</v>
      </c>
      <c r="F31" s="202">
        <v>310</v>
      </c>
      <c r="G31" s="202">
        <v>25</v>
      </c>
      <c r="H31" s="300">
        <v>74149</v>
      </c>
      <c r="I31" s="300"/>
      <c r="J31" s="202"/>
      <c r="K31" s="202">
        <v>28</v>
      </c>
      <c r="L31" s="202"/>
      <c r="M31" s="202">
        <v>34754</v>
      </c>
      <c r="N31" s="202"/>
      <c r="O31" s="202">
        <v>39395</v>
      </c>
      <c r="P31" s="202"/>
      <c r="Q31" s="202">
        <v>11508</v>
      </c>
    </row>
    <row r="32" spans="1:25" ht="12.95" customHeight="1">
      <c r="A32" s="48" t="s">
        <v>44</v>
      </c>
      <c r="B32" s="49"/>
      <c r="C32" s="267">
        <v>48710</v>
      </c>
      <c r="D32" s="267"/>
      <c r="E32" s="201">
        <v>524</v>
      </c>
      <c r="F32" s="201">
        <v>456</v>
      </c>
      <c r="G32" s="201">
        <v>68</v>
      </c>
      <c r="H32" s="267">
        <v>98203</v>
      </c>
      <c r="I32" s="267"/>
      <c r="J32" s="201"/>
      <c r="K32" s="201">
        <v>167</v>
      </c>
      <c r="L32" s="201"/>
      <c r="M32" s="201">
        <v>47601</v>
      </c>
      <c r="N32" s="201"/>
      <c r="O32" s="201">
        <v>50602</v>
      </c>
      <c r="P32" s="201"/>
      <c r="Q32" s="201">
        <v>10125</v>
      </c>
    </row>
    <row r="33" spans="1:17" ht="5.0999999999999996" customHeight="1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1:17" ht="12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2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5" t="s">
        <v>45</v>
      </c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95" customHeight="1">
      <c r="A38" s="275" t="s">
        <v>6</v>
      </c>
      <c r="B38" s="275"/>
      <c r="C38" s="282"/>
      <c r="D38" s="281" t="s">
        <v>46</v>
      </c>
      <c r="E38" s="282"/>
      <c r="F38" s="281" t="s">
        <v>47</v>
      </c>
      <c r="G38" s="282"/>
      <c r="H38" s="281" t="s">
        <v>48</v>
      </c>
      <c r="I38" s="282"/>
      <c r="J38" s="281" t="s">
        <v>49</v>
      </c>
      <c r="K38" s="282"/>
      <c r="L38" s="281" t="s">
        <v>50</v>
      </c>
      <c r="M38" s="282"/>
      <c r="N38" s="281" t="s">
        <v>51</v>
      </c>
      <c r="O38" s="282"/>
      <c r="P38" s="281" t="s">
        <v>52</v>
      </c>
      <c r="Q38" s="275"/>
    </row>
    <row r="39" spans="1:17" ht="12.95" customHeight="1">
      <c r="A39" s="279"/>
      <c r="B39" s="279"/>
      <c r="C39" s="284"/>
      <c r="D39" s="283"/>
      <c r="E39" s="284"/>
      <c r="F39" s="283"/>
      <c r="G39" s="284"/>
      <c r="H39" s="53"/>
      <c r="I39" s="54" t="s">
        <v>53</v>
      </c>
      <c r="J39" s="283"/>
      <c r="K39" s="284"/>
      <c r="L39" s="283"/>
      <c r="M39" s="284"/>
      <c r="N39" s="53"/>
      <c r="O39" s="54" t="s">
        <v>54</v>
      </c>
      <c r="P39" s="53"/>
      <c r="Q39" s="55" t="s">
        <v>55</v>
      </c>
    </row>
    <row r="40" spans="1:17" ht="5.0999999999999996" customHeight="1">
      <c r="A40" s="1"/>
      <c r="B40" s="1"/>
      <c r="C40" s="1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" customHeight="1">
      <c r="A41" s="1"/>
      <c r="B41" s="1"/>
      <c r="C41" s="1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6" t="s">
        <v>56</v>
      </c>
      <c r="Q41" s="1"/>
    </row>
    <row r="42" spans="1:17" ht="12.95" customHeight="1">
      <c r="A42" s="296" t="s">
        <v>57</v>
      </c>
      <c r="B42" s="296"/>
      <c r="C42" s="297"/>
      <c r="D42" s="57"/>
      <c r="E42" s="205">
        <v>3367</v>
      </c>
      <c r="F42" s="58"/>
      <c r="G42" s="205">
        <v>5945</v>
      </c>
      <c r="H42" s="298">
        <v>-2578</v>
      </c>
      <c r="I42" s="298"/>
      <c r="J42" s="58"/>
      <c r="K42" s="205">
        <v>19645</v>
      </c>
      <c r="L42" s="58"/>
      <c r="M42" s="205">
        <v>18320</v>
      </c>
      <c r="N42" s="298">
        <v>1325</v>
      </c>
      <c r="O42" s="298"/>
      <c r="P42" s="298">
        <v>-1253</v>
      </c>
      <c r="Q42" s="298"/>
    </row>
    <row r="43" spans="1:17" ht="12.95" customHeight="1">
      <c r="A43" s="292" t="s">
        <v>106</v>
      </c>
      <c r="B43" s="292"/>
      <c r="C43" s="293"/>
      <c r="D43" s="59"/>
      <c r="E43" s="60">
        <v>3322</v>
      </c>
      <c r="F43" s="59"/>
      <c r="G43" s="60">
        <v>5936</v>
      </c>
      <c r="H43" s="294">
        <v>-2614</v>
      </c>
      <c r="I43" s="294"/>
      <c r="J43" s="59"/>
      <c r="K43" s="60">
        <v>19555</v>
      </c>
      <c r="L43" s="59"/>
      <c r="M43" s="60">
        <v>17790</v>
      </c>
      <c r="N43" s="294">
        <v>1765</v>
      </c>
      <c r="O43" s="294"/>
      <c r="P43" s="294">
        <v>-849</v>
      </c>
      <c r="Q43" s="294"/>
    </row>
    <row r="44" spans="1:17" ht="12.95" customHeight="1">
      <c r="A44" s="57" t="s">
        <v>107</v>
      </c>
      <c r="B44" s="57"/>
      <c r="C44" s="61"/>
      <c r="D44" s="57"/>
      <c r="E44" s="62">
        <v>3210</v>
      </c>
      <c r="F44" s="57"/>
      <c r="G44" s="62">
        <v>6148</v>
      </c>
      <c r="H44" s="295">
        <v>-2938</v>
      </c>
      <c r="I44" s="295"/>
      <c r="J44" s="57"/>
      <c r="K44" s="62">
        <v>20403</v>
      </c>
      <c r="L44" s="57"/>
      <c r="M44" s="62">
        <v>18003</v>
      </c>
      <c r="N44" s="295">
        <v>2400</v>
      </c>
      <c r="O44" s="295"/>
      <c r="P44" s="295">
        <v>-538</v>
      </c>
      <c r="Q44" s="295"/>
    </row>
    <row r="45" spans="1:17" ht="12" customHeight="1">
      <c r="A45" s="1"/>
      <c r="B45" s="1"/>
      <c r="C45" s="1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6" t="s">
        <v>58</v>
      </c>
      <c r="Q45" s="1"/>
    </row>
    <row r="46" spans="1:17" ht="15" customHeight="1">
      <c r="A46" s="24" t="s">
        <v>24</v>
      </c>
      <c r="B46" s="31" t="s">
        <v>132</v>
      </c>
      <c r="C46" s="63" t="s">
        <v>60</v>
      </c>
      <c r="D46" s="64"/>
      <c r="E46" s="198">
        <v>264</v>
      </c>
      <c r="F46" s="64"/>
      <c r="G46" s="198">
        <v>482</v>
      </c>
      <c r="H46" s="64"/>
      <c r="I46" s="198">
        <v>-218</v>
      </c>
      <c r="J46" s="64"/>
      <c r="K46" s="198">
        <v>1621</v>
      </c>
      <c r="L46" s="64"/>
      <c r="M46" s="198">
        <v>1337</v>
      </c>
      <c r="N46" s="198"/>
      <c r="O46" s="198">
        <v>284</v>
      </c>
      <c r="P46" s="64"/>
      <c r="Q46" s="198">
        <v>66</v>
      </c>
    </row>
    <row r="47" spans="1:17" ht="12.95" customHeight="1">
      <c r="A47" s="28"/>
      <c r="B47" s="66" t="s">
        <v>139</v>
      </c>
      <c r="C47" s="15" t="s">
        <v>60</v>
      </c>
      <c r="D47" s="67"/>
      <c r="E47" s="204">
        <v>261</v>
      </c>
      <c r="F47" s="67"/>
      <c r="G47" s="204">
        <v>424</v>
      </c>
      <c r="H47" s="67"/>
      <c r="I47" s="204">
        <v>-163</v>
      </c>
      <c r="J47" s="67"/>
      <c r="K47" s="204">
        <v>1647</v>
      </c>
      <c r="L47" s="67"/>
      <c r="M47" s="204">
        <v>1398</v>
      </c>
      <c r="N47" s="204"/>
      <c r="O47" s="204">
        <v>249</v>
      </c>
      <c r="P47" s="67"/>
      <c r="Q47" s="204">
        <v>86</v>
      </c>
    </row>
    <row r="48" spans="1:17" ht="12.95" customHeight="1">
      <c r="A48" s="68"/>
      <c r="B48" s="68" t="s">
        <v>145</v>
      </c>
      <c r="C48" s="63" t="s">
        <v>60</v>
      </c>
      <c r="D48" s="64"/>
      <c r="E48" s="198">
        <v>337</v>
      </c>
      <c r="F48" s="64"/>
      <c r="G48" s="198">
        <v>478</v>
      </c>
      <c r="H48" s="64"/>
      <c r="I48" s="198">
        <v>-141</v>
      </c>
      <c r="J48" s="64"/>
      <c r="K48" s="198">
        <v>1790</v>
      </c>
      <c r="L48" s="64"/>
      <c r="M48" s="198">
        <v>1320</v>
      </c>
      <c r="N48" s="198"/>
      <c r="O48" s="198">
        <v>470</v>
      </c>
      <c r="P48" s="64"/>
      <c r="Q48" s="198">
        <v>329</v>
      </c>
    </row>
    <row r="49" spans="1:25" ht="5.0999999999999996" customHeight="1">
      <c r="A49" s="35"/>
      <c r="B49" s="35"/>
      <c r="C49" s="3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25" ht="12.95" customHeight="1">
      <c r="A50" s="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5">
      <c r="A52" s="5" t="s">
        <v>64</v>
      </c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146</v>
      </c>
      <c r="P52" s="1"/>
      <c r="Q52" s="7"/>
    </row>
    <row r="53" spans="1:25" ht="12.95" customHeight="1">
      <c r="A53" s="275" t="s">
        <v>66</v>
      </c>
      <c r="B53" s="276"/>
      <c r="C53" s="281" t="s">
        <v>67</v>
      </c>
      <c r="D53" s="275"/>
      <c r="E53" s="282"/>
      <c r="F53" s="281" t="s">
        <v>68</v>
      </c>
      <c r="G53" s="275"/>
      <c r="H53" s="282"/>
      <c r="I53" s="281" t="s">
        <v>69</v>
      </c>
      <c r="J53" s="275"/>
      <c r="K53" s="282"/>
      <c r="L53" s="281" t="s">
        <v>70</v>
      </c>
      <c r="M53" s="275"/>
      <c r="N53" s="282"/>
      <c r="O53" s="69" t="s">
        <v>71</v>
      </c>
      <c r="P53" s="69" t="s">
        <v>72</v>
      </c>
      <c r="Q53" s="70" t="s">
        <v>73</v>
      </c>
    </row>
    <row r="54" spans="1:25" ht="12.95" customHeight="1">
      <c r="A54" s="277"/>
      <c r="B54" s="278"/>
      <c r="C54" s="283"/>
      <c r="D54" s="279"/>
      <c r="E54" s="284"/>
      <c r="F54" s="283"/>
      <c r="G54" s="279"/>
      <c r="H54" s="284"/>
      <c r="I54" s="283"/>
      <c r="J54" s="279"/>
      <c r="K54" s="284"/>
      <c r="L54" s="283"/>
      <c r="M54" s="279"/>
      <c r="N54" s="284"/>
      <c r="O54" s="71" t="s">
        <v>74</v>
      </c>
      <c r="P54" s="71" t="s">
        <v>74</v>
      </c>
      <c r="Q54" s="72" t="s">
        <v>75</v>
      </c>
    </row>
    <row r="55" spans="1:25">
      <c r="A55" s="279"/>
      <c r="B55" s="280"/>
      <c r="C55" s="200" t="s">
        <v>76</v>
      </c>
      <c r="D55" s="200" t="s">
        <v>77</v>
      </c>
      <c r="E55" s="200" t="s">
        <v>78</v>
      </c>
      <c r="F55" s="200" t="s">
        <v>76</v>
      </c>
      <c r="G55" s="200" t="s">
        <v>77</v>
      </c>
      <c r="H55" s="200" t="s">
        <v>78</v>
      </c>
      <c r="I55" s="200" t="s">
        <v>79</v>
      </c>
      <c r="J55" s="200" t="s">
        <v>77</v>
      </c>
      <c r="K55" s="200" t="s">
        <v>78</v>
      </c>
      <c r="L55" s="200" t="s">
        <v>79</v>
      </c>
      <c r="M55" s="200" t="s">
        <v>77</v>
      </c>
      <c r="N55" s="200" t="s">
        <v>78</v>
      </c>
      <c r="O55" s="74" t="s">
        <v>54</v>
      </c>
      <c r="P55" s="74" t="s">
        <v>55</v>
      </c>
      <c r="Q55" s="53"/>
    </row>
    <row r="56" spans="1:25" ht="5.0999999999999996" customHeight="1">
      <c r="A56" s="47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5" ht="12.95" customHeight="1">
      <c r="A57" s="48" t="s">
        <v>38</v>
      </c>
      <c r="B57" s="49"/>
      <c r="C57" s="199">
        <v>337</v>
      </c>
      <c r="D57" s="199">
        <v>179</v>
      </c>
      <c r="E57" s="199">
        <v>158</v>
      </c>
      <c r="F57" s="199">
        <v>478</v>
      </c>
      <c r="G57" s="199">
        <v>233</v>
      </c>
      <c r="H57" s="199">
        <v>245</v>
      </c>
      <c r="I57" s="199">
        <v>1790</v>
      </c>
      <c r="J57" s="199">
        <v>955</v>
      </c>
      <c r="K57" s="199">
        <v>835</v>
      </c>
      <c r="L57" s="199">
        <v>1320</v>
      </c>
      <c r="M57" s="199">
        <v>699</v>
      </c>
      <c r="N57" s="199">
        <v>621</v>
      </c>
      <c r="O57" s="199">
        <v>-141</v>
      </c>
      <c r="P57" s="199">
        <v>470</v>
      </c>
      <c r="Q57" s="75" t="s">
        <v>80</v>
      </c>
    </row>
    <row r="58" spans="1:25" ht="15" customHeight="1">
      <c r="A58" s="50" t="s">
        <v>39</v>
      </c>
      <c r="B58" s="51"/>
      <c r="C58" s="202">
        <v>23</v>
      </c>
      <c r="D58" s="202">
        <v>12</v>
      </c>
      <c r="E58" s="202">
        <v>11</v>
      </c>
      <c r="F58" s="202">
        <v>84</v>
      </c>
      <c r="G58" s="202">
        <v>38</v>
      </c>
      <c r="H58" s="202">
        <v>46</v>
      </c>
      <c r="I58" s="202">
        <v>241</v>
      </c>
      <c r="J58" s="202">
        <v>142</v>
      </c>
      <c r="K58" s="202">
        <v>99</v>
      </c>
      <c r="L58" s="202">
        <v>149</v>
      </c>
      <c r="M58" s="202">
        <v>75</v>
      </c>
      <c r="N58" s="202">
        <v>74</v>
      </c>
      <c r="O58" s="202">
        <v>-61</v>
      </c>
      <c r="P58" s="202">
        <v>92</v>
      </c>
      <c r="Q58" s="202">
        <v>-8</v>
      </c>
      <c r="S58" s="39"/>
      <c r="T58" s="39"/>
      <c r="U58" s="39"/>
      <c r="V58" s="39"/>
    </row>
    <row r="59" spans="1:25" ht="12.95" customHeight="1">
      <c r="A59" s="48" t="s">
        <v>40</v>
      </c>
      <c r="B59" s="49"/>
      <c r="C59" s="199">
        <v>56</v>
      </c>
      <c r="D59" s="199">
        <v>32</v>
      </c>
      <c r="E59" s="199">
        <v>24</v>
      </c>
      <c r="F59" s="199">
        <v>82</v>
      </c>
      <c r="G59" s="199">
        <v>42</v>
      </c>
      <c r="H59" s="199">
        <v>40</v>
      </c>
      <c r="I59" s="199">
        <v>249</v>
      </c>
      <c r="J59" s="199">
        <v>124</v>
      </c>
      <c r="K59" s="199">
        <v>125</v>
      </c>
      <c r="L59" s="199">
        <v>222</v>
      </c>
      <c r="M59" s="199">
        <v>125</v>
      </c>
      <c r="N59" s="199">
        <v>97</v>
      </c>
      <c r="O59" s="199">
        <v>-26</v>
      </c>
      <c r="P59" s="199">
        <v>27</v>
      </c>
      <c r="Q59" s="199">
        <v>-8</v>
      </c>
      <c r="S59" s="39"/>
      <c r="T59" s="39"/>
      <c r="U59" s="39"/>
      <c r="V59" s="39"/>
    </row>
    <row r="60" spans="1:25" ht="12.95" customHeight="1">
      <c r="A60" s="50" t="s">
        <v>41</v>
      </c>
      <c r="B60" s="51"/>
      <c r="C60" s="202">
        <v>31</v>
      </c>
      <c r="D60" s="202">
        <v>16</v>
      </c>
      <c r="E60" s="202">
        <v>15</v>
      </c>
      <c r="F60" s="202">
        <v>72</v>
      </c>
      <c r="G60" s="202">
        <v>35</v>
      </c>
      <c r="H60" s="202">
        <v>37</v>
      </c>
      <c r="I60" s="202">
        <v>212</v>
      </c>
      <c r="J60" s="202">
        <v>116</v>
      </c>
      <c r="K60" s="202">
        <v>96</v>
      </c>
      <c r="L60" s="202">
        <v>146</v>
      </c>
      <c r="M60" s="202">
        <v>70</v>
      </c>
      <c r="N60" s="202">
        <v>76</v>
      </c>
      <c r="O60" s="202">
        <v>-41</v>
      </c>
      <c r="P60" s="202">
        <v>66</v>
      </c>
      <c r="Q60" s="202">
        <v>-12</v>
      </c>
    </row>
    <row r="61" spans="1:25" ht="12.95" customHeight="1">
      <c r="A61" s="48" t="s">
        <v>42</v>
      </c>
      <c r="B61" s="49"/>
      <c r="C61" s="199">
        <v>85</v>
      </c>
      <c r="D61" s="199">
        <v>45</v>
      </c>
      <c r="E61" s="199">
        <v>40</v>
      </c>
      <c r="F61" s="199">
        <v>94</v>
      </c>
      <c r="G61" s="199">
        <v>44</v>
      </c>
      <c r="H61" s="199">
        <v>50</v>
      </c>
      <c r="I61" s="199">
        <v>419</v>
      </c>
      <c r="J61" s="199">
        <v>223</v>
      </c>
      <c r="K61" s="199">
        <v>196</v>
      </c>
      <c r="L61" s="199">
        <v>292</v>
      </c>
      <c r="M61" s="199">
        <v>151</v>
      </c>
      <c r="N61" s="199">
        <v>141</v>
      </c>
      <c r="O61" s="199">
        <v>-9</v>
      </c>
      <c r="P61" s="199">
        <v>127</v>
      </c>
      <c r="Q61" s="199">
        <v>-13</v>
      </c>
    </row>
    <row r="62" spans="1:25" ht="12.95" customHeight="1">
      <c r="A62" s="50" t="s">
        <v>43</v>
      </c>
      <c r="B62" s="51"/>
      <c r="C62" s="202">
        <v>60</v>
      </c>
      <c r="D62" s="202">
        <v>25</v>
      </c>
      <c r="E62" s="202">
        <v>35</v>
      </c>
      <c r="F62" s="202">
        <v>65</v>
      </c>
      <c r="G62" s="202">
        <v>33</v>
      </c>
      <c r="H62" s="202">
        <v>32</v>
      </c>
      <c r="I62" s="202">
        <v>252</v>
      </c>
      <c r="J62" s="202">
        <v>123</v>
      </c>
      <c r="K62" s="202">
        <v>129</v>
      </c>
      <c r="L62" s="202">
        <v>221</v>
      </c>
      <c r="M62" s="202">
        <v>111</v>
      </c>
      <c r="N62" s="202">
        <v>110</v>
      </c>
      <c r="O62" s="202">
        <v>-5</v>
      </c>
      <c r="P62" s="202">
        <v>31</v>
      </c>
      <c r="Q62" s="202">
        <v>2</v>
      </c>
    </row>
    <row r="63" spans="1:25" ht="12.95" customHeight="1">
      <c r="A63" s="48" t="s">
        <v>44</v>
      </c>
      <c r="B63" s="49"/>
      <c r="C63" s="199">
        <v>82</v>
      </c>
      <c r="D63" s="199">
        <v>49</v>
      </c>
      <c r="E63" s="199">
        <v>33</v>
      </c>
      <c r="F63" s="199">
        <v>81</v>
      </c>
      <c r="G63" s="199">
        <v>41</v>
      </c>
      <c r="H63" s="199">
        <v>40</v>
      </c>
      <c r="I63" s="199">
        <v>417</v>
      </c>
      <c r="J63" s="199">
        <v>227</v>
      </c>
      <c r="K63" s="199">
        <v>190</v>
      </c>
      <c r="L63" s="199">
        <v>290</v>
      </c>
      <c r="M63" s="199">
        <v>167</v>
      </c>
      <c r="N63" s="199">
        <v>123</v>
      </c>
      <c r="O63" s="199">
        <v>1</v>
      </c>
      <c r="P63" s="199">
        <v>127</v>
      </c>
      <c r="Q63" s="199">
        <v>39</v>
      </c>
    </row>
    <row r="64" spans="1:25" ht="5.0999999999999996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</row>
    <row r="65" spans="1:23" ht="12.95" customHeight="1">
      <c r="A65" s="1" t="s">
        <v>81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23" ht="9.9499999999999993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23" ht="12.95" customHeight="1">
      <c r="A67" s="76"/>
      <c r="B67" s="77"/>
      <c r="C67" s="77"/>
      <c r="D67" s="77"/>
      <c r="E67" s="77"/>
      <c r="F67" s="77"/>
      <c r="G67" s="1"/>
      <c r="H67" s="78" t="s">
        <v>147</v>
      </c>
      <c r="I67" s="1"/>
      <c r="J67" s="1"/>
      <c r="K67" s="1"/>
      <c r="L67" s="1"/>
      <c r="M67" s="1"/>
      <c r="N67" s="1"/>
      <c r="O67" s="1"/>
      <c r="P67" s="1"/>
      <c r="Q67" s="1"/>
    </row>
    <row r="68" spans="1:23">
      <c r="A68" s="285" t="s">
        <v>83</v>
      </c>
      <c r="B68" s="286"/>
      <c r="C68" s="286"/>
      <c r="D68" s="286"/>
      <c r="E68" s="286"/>
      <c r="F68" s="287"/>
      <c r="G68" s="1"/>
      <c r="H68" s="291" t="s">
        <v>84</v>
      </c>
      <c r="I68" s="264"/>
      <c r="J68" s="264" t="s">
        <v>85</v>
      </c>
      <c r="K68" s="264"/>
      <c r="L68" s="264" t="s">
        <v>86</v>
      </c>
      <c r="M68" s="264"/>
      <c r="N68" s="264" t="s">
        <v>77</v>
      </c>
      <c r="O68" s="264"/>
      <c r="P68" s="264" t="s">
        <v>78</v>
      </c>
      <c r="Q68" s="265"/>
    </row>
    <row r="69" spans="1:23" ht="3" customHeight="1">
      <c r="A69" s="288"/>
      <c r="B69" s="289"/>
      <c r="C69" s="289"/>
      <c r="D69" s="289"/>
      <c r="E69" s="289"/>
      <c r="F69" s="290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23" ht="12.95" customHeight="1">
      <c r="A70" s="288"/>
      <c r="B70" s="289"/>
      <c r="C70" s="289"/>
      <c r="D70" s="289"/>
      <c r="E70" s="289"/>
      <c r="F70" s="290"/>
      <c r="G70" s="1"/>
      <c r="H70" s="1" t="s">
        <v>87</v>
      </c>
      <c r="I70" s="15"/>
      <c r="J70" s="266">
        <v>246600</v>
      </c>
      <c r="K70" s="267"/>
      <c r="L70" s="263">
        <v>457839</v>
      </c>
      <c r="M70" s="263"/>
      <c r="N70" s="263">
        <v>222304</v>
      </c>
      <c r="O70" s="263"/>
      <c r="P70" s="263">
        <v>235535</v>
      </c>
      <c r="Q70" s="263"/>
    </row>
    <row r="71" spans="1:23" ht="15" customHeight="1">
      <c r="A71" s="268" t="s">
        <v>88</v>
      </c>
      <c r="B71" s="269"/>
      <c r="C71" s="269"/>
      <c r="D71" s="269"/>
      <c r="E71" s="269"/>
      <c r="F71" s="270"/>
      <c r="G71" s="1"/>
      <c r="H71" s="26" t="s">
        <v>89</v>
      </c>
      <c r="I71" s="63"/>
      <c r="J71" s="26"/>
      <c r="K71" s="202">
        <v>31026</v>
      </c>
      <c r="L71" s="262">
        <v>51894</v>
      </c>
      <c r="M71" s="262"/>
      <c r="N71" s="26"/>
      <c r="O71" s="202">
        <v>26093</v>
      </c>
      <c r="P71" s="26"/>
      <c r="Q71" s="202">
        <v>25801</v>
      </c>
      <c r="S71" s="39"/>
      <c r="T71" s="39"/>
      <c r="U71" s="39"/>
      <c r="V71" s="39"/>
      <c r="W71" s="39"/>
    </row>
    <row r="72" spans="1:23" ht="12.95" customHeight="1">
      <c r="A72" s="268"/>
      <c r="B72" s="271"/>
      <c r="C72" s="271"/>
      <c r="D72" s="271"/>
      <c r="E72" s="271"/>
      <c r="F72" s="270"/>
      <c r="G72" s="1"/>
      <c r="H72" s="1" t="s">
        <v>90</v>
      </c>
      <c r="I72" s="15"/>
      <c r="J72" s="1"/>
      <c r="K72" s="199">
        <v>40026</v>
      </c>
      <c r="L72" s="263">
        <v>74409</v>
      </c>
      <c r="M72" s="263"/>
      <c r="N72" s="1"/>
      <c r="O72" s="199">
        <v>36184</v>
      </c>
      <c r="P72" s="1"/>
      <c r="Q72" s="199">
        <v>38225</v>
      </c>
      <c r="S72" s="39"/>
      <c r="T72" s="39"/>
      <c r="U72" s="39"/>
      <c r="V72" s="39"/>
      <c r="W72" s="39"/>
    </row>
    <row r="73" spans="1:23" ht="12.95" customHeight="1">
      <c r="A73" s="268"/>
      <c r="B73" s="271"/>
      <c r="C73" s="271"/>
      <c r="D73" s="271"/>
      <c r="E73" s="271"/>
      <c r="F73" s="270"/>
      <c r="G73" s="1"/>
      <c r="H73" s="26" t="s">
        <v>91</v>
      </c>
      <c r="I73" s="63"/>
      <c r="J73" s="26"/>
      <c r="K73" s="202">
        <v>27873</v>
      </c>
      <c r="L73" s="262">
        <v>50572</v>
      </c>
      <c r="M73" s="262"/>
      <c r="N73" s="26"/>
      <c r="O73" s="202">
        <v>24951</v>
      </c>
      <c r="P73" s="26"/>
      <c r="Q73" s="202">
        <v>25621</v>
      </c>
    </row>
    <row r="74" spans="1:23" ht="12.95" customHeight="1">
      <c r="A74" s="268"/>
      <c r="B74" s="271"/>
      <c r="C74" s="271"/>
      <c r="D74" s="271"/>
      <c r="E74" s="271"/>
      <c r="F74" s="270"/>
      <c r="G74" s="1"/>
      <c r="H74" s="1" t="s">
        <v>92</v>
      </c>
      <c r="I74" s="15"/>
      <c r="J74" s="1"/>
      <c r="K74" s="199">
        <v>58137</v>
      </c>
      <c r="L74" s="263">
        <v>107356</v>
      </c>
      <c r="M74" s="263"/>
      <c r="N74" s="1"/>
      <c r="O74" s="199">
        <v>51519</v>
      </c>
      <c r="P74" s="1"/>
      <c r="Q74" s="199">
        <v>55837</v>
      </c>
    </row>
    <row r="75" spans="1:23" ht="12.95" customHeight="1">
      <c r="A75" s="268"/>
      <c r="B75" s="271"/>
      <c r="C75" s="271"/>
      <c r="D75" s="271"/>
      <c r="E75" s="271"/>
      <c r="F75" s="270"/>
      <c r="G75" s="1"/>
      <c r="H75" s="26" t="s">
        <v>93</v>
      </c>
      <c r="I75" s="63"/>
      <c r="J75" s="26"/>
      <c r="K75" s="202">
        <v>38346</v>
      </c>
      <c r="L75" s="262">
        <v>74947</v>
      </c>
      <c r="M75" s="262"/>
      <c r="N75" s="26"/>
      <c r="O75" s="202">
        <v>35400</v>
      </c>
      <c r="P75" s="26"/>
      <c r="Q75" s="202">
        <v>39547</v>
      </c>
    </row>
    <row r="76" spans="1:23" ht="12.95" customHeight="1">
      <c r="A76" s="268"/>
      <c r="B76" s="271"/>
      <c r="C76" s="271"/>
      <c r="D76" s="271"/>
      <c r="E76" s="271"/>
      <c r="F76" s="270"/>
      <c r="G76" s="1"/>
      <c r="H76" s="1" t="s">
        <v>94</v>
      </c>
      <c r="I76" s="15"/>
      <c r="J76" s="1"/>
      <c r="K76" s="199">
        <v>51192</v>
      </c>
      <c r="L76" s="263">
        <v>98661</v>
      </c>
      <c r="M76" s="263"/>
      <c r="N76" s="1"/>
      <c r="O76" s="199">
        <v>48157</v>
      </c>
      <c r="P76" s="1"/>
      <c r="Q76" s="199">
        <v>50504</v>
      </c>
    </row>
    <row r="77" spans="1:23" ht="3" customHeight="1">
      <c r="A77" s="268"/>
      <c r="B77" s="271"/>
      <c r="C77" s="271"/>
      <c r="D77" s="271"/>
      <c r="E77" s="271"/>
      <c r="F77" s="270"/>
      <c r="G77" s="1"/>
      <c r="H77" s="1"/>
      <c r="I77" s="15"/>
      <c r="J77" s="1"/>
      <c r="K77" s="1"/>
      <c r="L77" s="1"/>
      <c r="M77" s="1"/>
      <c r="N77" s="1"/>
      <c r="O77" s="1"/>
      <c r="P77" s="1"/>
      <c r="Q77" s="1"/>
    </row>
    <row r="78" spans="1:23" ht="11.1" customHeight="1">
      <c r="A78" s="268"/>
      <c r="B78" s="271"/>
      <c r="C78" s="271"/>
      <c r="D78" s="271"/>
      <c r="E78" s="271"/>
      <c r="F78" s="270"/>
      <c r="G78" s="1"/>
      <c r="H78" s="1"/>
      <c r="I78" s="15"/>
      <c r="J78" s="1"/>
      <c r="K78" s="1"/>
      <c r="L78" s="1"/>
      <c r="M78" s="80" t="s">
        <v>95</v>
      </c>
      <c r="N78" s="1"/>
      <c r="O78" s="1"/>
      <c r="P78" s="1"/>
      <c r="Q78" s="1"/>
    </row>
    <row r="79" spans="1:23" ht="12.95" customHeight="1">
      <c r="A79" s="268"/>
      <c r="B79" s="271"/>
      <c r="C79" s="271"/>
      <c r="D79" s="271"/>
      <c r="E79" s="271"/>
      <c r="F79" s="270"/>
      <c r="G79" s="1"/>
      <c r="H79" s="1" t="s">
        <v>96</v>
      </c>
      <c r="I79" s="15"/>
      <c r="J79" s="1"/>
      <c r="K79" s="199">
        <v>10494</v>
      </c>
      <c r="L79" s="1"/>
      <c r="M79" s="199">
        <v>15187</v>
      </c>
      <c r="N79" s="1"/>
      <c r="O79" s="199">
        <v>8000</v>
      </c>
      <c r="P79" s="1"/>
      <c r="Q79" s="199">
        <v>7187</v>
      </c>
    </row>
    <row r="80" spans="1:23" ht="3" customHeight="1">
      <c r="A80" s="272"/>
      <c r="B80" s="273"/>
      <c r="C80" s="273"/>
      <c r="D80" s="273"/>
      <c r="E80" s="273"/>
      <c r="F80" s="274"/>
      <c r="G80" s="1"/>
      <c r="H80" s="35"/>
      <c r="I80" s="36"/>
      <c r="J80" s="35"/>
      <c r="K80" s="35"/>
      <c r="L80" s="35"/>
      <c r="M80" s="35"/>
      <c r="N80" s="35"/>
      <c r="O80" s="35"/>
      <c r="P80" s="35"/>
      <c r="Q80" s="35"/>
    </row>
    <row r="81" spans="1:6">
      <c r="A81" s="81"/>
      <c r="B81" s="81"/>
      <c r="C81" s="81"/>
      <c r="D81" s="81"/>
      <c r="E81" s="81"/>
      <c r="F81" s="81"/>
    </row>
  </sheetData>
  <mergeCells count="111">
    <mergeCell ref="F9:G9"/>
    <mergeCell ref="J9:K9"/>
    <mergeCell ref="D10:E10"/>
    <mergeCell ref="F10:G10"/>
    <mergeCell ref="H10:I10"/>
    <mergeCell ref="J10:K10"/>
    <mergeCell ref="N2:Q4"/>
    <mergeCell ref="A6:C7"/>
    <mergeCell ref="D6:E7"/>
    <mergeCell ref="H6:I7"/>
    <mergeCell ref="F7:G7"/>
    <mergeCell ref="J7:K7"/>
    <mergeCell ref="L7:M7"/>
    <mergeCell ref="N7:O7"/>
    <mergeCell ref="L10:M10"/>
    <mergeCell ref="N10:O10"/>
    <mergeCell ref="P10:Q10"/>
    <mergeCell ref="D11:E11"/>
    <mergeCell ref="F11:G11"/>
    <mergeCell ref="H11:I11"/>
    <mergeCell ref="J11:K11"/>
    <mergeCell ref="L11:M11"/>
    <mergeCell ref="N11:O11"/>
    <mergeCell ref="P11:Q11"/>
    <mergeCell ref="D15:E15"/>
    <mergeCell ref="H15:I15"/>
    <mergeCell ref="L15:M15"/>
    <mergeCell ref="N15:O15"/>
    <mergeCell ref="D16:E16"/>
    <mergeCell ref="H16:I16"/>
    <mergeCell ref="L16:M16"/>
    <mergeCell ref="N16:O16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J12:K12"/>
    <mergeCell ref="L12:M12"/>
    <mergeCell ref="N12:O12"/>
    <mergeCell ref="P23:Q24"/>
    <mergeCell ref="J24:K24"/>
    <mergeCell ref="C26:D26"/>
    <mergeCell ref="H26:I26"/>
    <mergeCell ref="J26:K26"/>
    <mergeCell ref="L26:M26"/>
    <mergeCell ref="N26:O26"/>
    <mergeCell ref="A22:B24"/>
    <mergeCell ref="C22:D24"/>
    <mergeCell ref="H22:I24"/>
    <mergeCell ref="J23:K23"/>
    <mergeCell ref="L23:M24"/>
    <mergeCell ref="N23:O24"/>
    <mergeCell ref="C30:D30"/>
    <mergeCell ref="H30:I30"/>
    <mergeCell ref="C31:D31"/>
    <mergeCell ref="H31:I31"/>
    <mergeCell ref="C32:D32"/>
    <mergeCell ref="H32:I32"/>
    <mergeCell ref="C27:D27"/>
    <mergeCell ref="H27:I27"/>
    <mergeCell ref="C28:D28"/>
    <mergeCell ref="H28:I28"/>
    <mergeCell ref="C29:D29"/>
    <mergeCell ref="H29:I29"/>
    <mergeCell ref="A43:C43"/>
    <mergeCell ref="H43:I43"/>
    <mergeCell ref="N43:O43"/>
    <mergeCell ref="P43:Q43"/>
    <mergeCell ref="H44:I44"/>
    <mergeCell ref="N44:O44"/>
    <mergeCell ref="P44:Q44"/>
    <mergeCell ref="N38:O38"/>
    <mergeCell ref="P38:Q38"/>
    <mergeCell ref="A42:C42"/>
    <mergeCell ref="H42:I42"/>
    <mergeCell ref="N42:O42"/>
    <mergeCell ref="P42:Q42"/>
    <mergeCell ref="A38:C39"/>
    <mergeCell ref="D38:E39"/>
    <mergeCell ref="F38:G39"/>
    <mergeCell ref="H38:I38"/>
    <mergeCell ref="J38:K39"/>
    <mergeCell ref="L38:M39"/>
    <mergeCell ref="A53:B55"/>
    <mergeCell ref="C53:E54"/>
    <mergeCell ref="F53:H54"/>
    <mergeCell ref="I53:K54"/>
    <mergeCell ref="L53:N54"/>
    <mergeCell ref="A68:F70"/>
    <mergeCell ref="H68:I68"/>
    <mergeCell ref="J68:K68"/>
    <mergeCell ref="L68:M68"/>
    <mergeCell ref="N68:O68"/>
    <mergeCell ref="L75:M75"/>
    <mergeCell ref="L76:M76"/>
    <mergeCell ref="P68:Q68"/>
    <mergeCell ref="J70:K70"/>
    <mergeCell ref="L70:M70"/>
    <mergeCell ref="N70:O70"/>
    <mergeCell ref="P70:Q70"/>
    <mergeCell ref="A71:F80"/>
    <mergeCell ref="L71:M71"/>
    <mergeCell ref="L72:M72"/>
    <mergeCell ref="L73:M73"/>
    <mergeCell ref="L74:M74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81"/>
  <sheetViews>
    <sheetView topLeftCell="A10" zoomScaleNormal="100" workbookViewId="0">
      <selection activeCell="T12" sqref="T12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ht="17.25" customHeight="1">
      <c r="A2" s="114"/>
      <c r="B2" s="114"/>
      <c r="C2" s="114"/>
      <c r="D2" s="114"/>
      <c r="E2" s="114"/>
      <c r="F2" s="114"/>
      <c r="G2" s="114"/>
      <c r="H2" s="114"/>
      <c r="I2" s="189" t="s">
        <v>153</v>
      </c>
      <c r="J2" s="114"/>
      <c r="K2" s="114"/>
      <c r="L2" s="114"/>
      <c r="M2" s="114"/>
      <c r="N2" s="332" t="s">
        <v>116</v>
      </c>
      <c r="O2" s="333"/>
      <c r="P2" s="333"/>
      <c r="Q2" s="334"/>
    </row>
    <row r="3" spans="1:17" ht="12" customHeight="1">
      <c r="A3" s="114"/>
      <c r="B3" s="114"/>
      <c r="C3" s="114"/>
      <c r="D3" s="114"/>
      <c r="E3" s="114" t="s">
        <v>2</v>
      </c>
      <c r="F3" s="188"/>
      <c r="G3" s="188"/>
      <c r="H3" s="188"/>
      <c r="I3" s="188"/>
      <c r="J3" s="188"/>
      <c r="K3" s="188"/>
      <c r="L3" s="188"/>
      <c r="M3" s="114"/>
      <c r="N3" s="335"/>
      <c r="O3" s="336"/>
      <c r="P3" s="336"/>
      <c r="Q3" s="337"/>
    </row>
    <row r="4" spans="1:17" ht="12" customHeight="1">
      <c r="A4" s="114"/>
      <c r="B4" s="114"/>
      <c r="C4" s="114"/>
      <c r="D4" s="114"/>
      <c r="E4" s="114" t="s">
        <v>3</v>
      </c>
      <c r="F4" s="188"/>
      <c r="G4" s="188"/>
      <c r="H4" s="188"/>
      <c r="I4" s="188"/>
      <c r="J4" s="188"/>
      <c r="K4" s="188"/>
      <c r="L4" s="188"/>
      <c r="M4" s="114"/>
      <c r="N4" s="338"/>
      <c r="O4" s="339"/>
      <c r="P4" s="339"/>
      <c r="Q4" s="340"/>
    </row>
    <row r="5" spans="1:17">
      <c r="A5" s="139" t="s">
        <v>4</v>
      </c>
      <c r="B5" s="139"/>
      <c r="C5" s="114"/>
      <c r="D5" s="114"/>
      <c r="E5" s="114"/>
      <c r="F5" s="187"/>
      <c r="G5" s="187"/>
      <c r="H5" s="187"/>
      <c r="I5" s="187"/>
      <c r="J5" s="187"/>
      <c r="K5" s="187"/>
      <c r="L5" s="187"/>
      <c r="M5" s="114"/>
      <c r="N5" s="114"/>
      <c r="O5" s="114"/>
      <c r="P5" s="114"/>
      <c r="Q5" s="138" t="s">
        <v>5</v>
      </c>
    </row>
    <row r="6" spans="1:17" ht="15.95" customHeight="1">
      <c r="A6" s="341" t="s">
        <v>6</v>
      </c>
      <c r="B6" s="341"/>
      <c r="C6" s="342"/>
      <c r="D6" s="345" t="s">
        <v>7</v>
      </c>
      <c r="E6" s="341"/>
      <c r="F6" s="165"/>
      <c r="G6" s="167"/>
      <c r="H6" s="345" t="s">
        <v>8</v>
      </c>
      <c r="I6" s="341"/>
      <c r="J6" s="165"/>
      <c r="K6" s="165"/>
      <c r="L6" s="165"/>
      <c r="M6" s="165"/>
      <c r="N6" s="165"/>
      <c r="O6" s="167"/>
      <c r="P6" s="186" t="s">
        <v>128</v>
      </c>
      <c r="Q6" s="185"/>
    </row>
    <row r="7" spans="1:17" ht="12.95" customHeight="1">
      <c r="A7" s="343"/>
      <c r="B7" s="343"/>
      <c r="C7" s="344"/>
      <c r="D7" s="346"/>
      <c r="E7" s="343"/>
      <c r="F7" s="347" t="s">
        <v>10</v>
      </c>
      <c r="G7" s="348"/>
      <c r="H7" s="346"/>
      <c r="I7" s="343"/>
      <c r="J7" s="347" t="s">
        <v>11</v>
      </c>
      <c r="K7" s="348"/>
      <c r="L7" s="347" t="s">
        <v>12</v>
      </c>
      <c r="M7" s="348"/>
      <c r="N7" s="347" t="s">
        <v>13</v>
      </c>
      <c r="O7" s="348"/>
      <c r="P7" s="184"/>
      <c r="Q7" s="183" t="s">
        <v>14</v>
      </c>
    </row>
    <row r="8" spans="1:17" ht="5.0999999999999996" customHeight="1">
      <c r="A8" s="114"/>
      <c r="B8" s="114"/>
      <c r="C8" s="121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</row>
    <row r="9" spans="1:17" ht="12" customHeight="1">
      <c r="A9" s="114"/>
      <c r="B9" s="114"/>
      <c r="C9" s="116"/>
      <c r="D9" s="114"/>
      <c r="E9" s="114"/>
      <c r="F9" s="349" t="s">
        <v>15</v>
      </c>
      <c r="G9" s="349"/>
      <c r="H9" s="114"/>
      <c r="I9" s="114"/>
      <c r="J9" s="349" t="s">
        <v>15</v>
      </c>
      <c r="K9" s="349"/>
      <c r="L9" s="114"/>
      <c r="M9" s="114"/>
      <c r="N9" s="114"/>
      <c r="O9" s="114"/>
      <c r="P9" s="114"/>
      <c r="Q9" s="114"/>
    </row>
    <row r="10" spans="1:17" ht="12.95" customHeight="1">
      <c r="A10" s="182" t="s">
        <v>18</v>
      </c>
      <c r="B10" s="181" t="s">
        <v>17</v>
      </c>
      <c r="C10" s="173"/>
      <c r="D10" s="350">
        <v>223922</v>
      </c>
      <c r="E10" s="350"/>
      <c r="F10" s="350">
        <v>1715</v>
      </c>
      <c r="G10" s="351"/>
      <c r="H10" s="350">
        <v>455469</v>
      </c>
      <c r="I10" s="350"/>
      <c r="J10" s="350">
        <v>-1253</v>
      </c>
      <c r="K10" s="352"/>
      <c r="L10" s="350">
        <v>219869</v>
      </c>
      <c r="M10" s="350"/>
      <c r="N10" s="350">
        <v>235600</v>
      </c>
      <c r="O10" s="350"/>
      <c r="P10" s="357">
        <v>8982</v>
      </c>
      <c r="Q10" s="357"/>
    </row>
    <row r="11" spans="1:17" ht="12.95" customHeight="1">
      <c r="A11" s="180" t="s">
        <v>19</v>
      </c>
      <c r="B11" s="179" t="s">
        <v>17</v>
      </c>
      <c r="C11" s="175"/>
      <c r="D11" s="353">
        <v>226044</v>
      </c>
      <c r="E11" s="353"/>
      <c r="F11" s="354">
        <v>2122</v>
      </c>
      <c r="G11" s="354"/>
      <c r="H11" s="353">
        <v>454620</v>
      </c>
      <c r="I11" s="353"/>
      <c r="J11" s="354">
        <v>-849</v>
      </c>
      <c r="K11" s="354"/>
      <c r="L11" s="353">
        <v>219362</v>
      </c>
      <c r="M11" s="353"/>
      <c r="N11" s="353">
        <v>235258</v>
      </c>
      <c r="O11" s="353"/>
      <c r="P11" s="354">
        <v>8965</v>
      </c>
      <c r="Q11" s="354"/>
    </row>
    <row r="12" spans="1:17" ht="12.95" customHeight="1">
      <c r="A12" s="178" t="s">
        <v>24</v>
      </c>
      <c r="B12" s="177" t="s">
        <v>17</v>
      </c>
      <c r="C12" s="173"/>
      <c r="D12" s="356">
        <v>228493</v>
      </c>
      <c r="E12" s="356"/>
      <c r="F12" s="355">
        <v>2449</v>
      </c>
      <c r="G12" s="355"/>
      <c r="H12" s="356">
        <v>454082</v>
      </c>
      <c r="I12" s="356"/>
      <c r="J12" s="355">
        <v>-538</v>
      </c>
      <c r="K12" s="355"/>
      <c r="L12" s="356">
        <v>219108</v>
      </c>
      <c r="M12" s="356"/>
      <c r="N12" s="356">
        <v>234974</v>
      </c>
      <c r="O12" s="356"/>
      <c r="P12" s="355">
        <v>8956</v>
      </c>
      <c r="Q12" s="355"/>
    </row>
    <row r="13" spans="1:17" ht="15" customHeight="1">
      <c r="A13" s="114"/>
      <c r="B13" s="114"/>
      <c r="C13" s="116"/>
      <c r="D13" s="114"/>
      <c r="E13" s="114"/>
      <c r="F13" s="349" t="s">
        <v>20</v>
      </c>
      <c r="G13" s="349"/>
      <c r="H13" s="114"/>
      <c r="I13" s="114"/>
      <c r="J13" s="349" t="s">
        <v>20</v>
      </c>
      <c r="K13" s="349"/>
      <c r="L13" s="114"/>
      <c r="M13" s="114"/>
      <c r="N13" s="114"/>
      <c r="O13" s="114"/>
      <c r="P13" s="114"/>
      <c r="Q13" s="114"/>
    </row>
    <row r="14" spans="1:17" ht="12.95" customHeight="1">
      <c r="A14" s="148" t="s">
        <v>24</v>
      </c>
      <c r="B14" s="148" t="s">
        <v>137</v>
      </c>
      <c r="C14" s="176"/>
      <c r="D14" s="358">
        <v>230268</v>
      </c>
      <c r="E14" s="359"/>
      <c r="F14" s="119"/>
      <c r="G14" s="210">
        <v>223</v>
      </c>
      <c r="H14" s="360">
        <v>454084</v>
      </c>
      <c r="I14" s="360"/>
      <c r="J14" s="119"/>
      <c r="K14" s="210">
        <v>86</v>
      </c>
      <c r="L14" s="359">
        <v>219185</v>
      </c>
      <c r="M14" s="359"/>
      <c r="N14" s="359">
        <v>234899</v>
      </c>
      <c r="O14" s="359"/>
      <c r="P14" s="119"/>
      <c r="Q14" s="210">
        <v>8956.2919132149891</v>
      </c>
    </row>
    <row r="15" spans="1:17" ht="12.95" customHeight="1">
      <c r="A15" s="138"/>
      <c r="B15" s="146" t="s">
        <v>143</v>
      </c>
      <c r="C15" s="175"/>
      <c r="D15" s="361">
        <v>230451</v>
      </c>
      <c r="E15" s="362"/>
      <c r="F15" s="114"/>
      <c r="G15" s="207">
        <v>183</v>
      </c>
      <c r="H15" s="362">
        <v>454413</v>
      </c>
      <c r="I15" s="362"/>
      <c r="J15" s="114"/>
      <c r="K15" s="207">
        <v>329</v>
      </c>
      <c r="L15" s="363">
        <v>219387</v>
      </c>
      <c r="M15" s="363"/>
      <c r="N15" s="363">
        <v>235026</v>
      </c>
      <c r="O15" s="363"/>
      <c r="P15" s="114"/>
      <c r="Q15" s="211">
        <v>8962.7810650887568</v>
      </c>
    </row>
    <row r="16" spans="1:17" ht="12.95" customHeight="1">
      <c r="A16" s="147"/>
      <c r="B16" s="174" t="s">
        <v>152</v>
      </c>
      <c r="C16" s="173"/>
      <c r="D16" s="364">
        <v>230589</v>
      </c>
      <c r="E16" s="356"/>
      <c r="F16" s="172"/>
      <c r="G16" s="212">
        <v>138</v>
      </c>
      <c r="H16" s="356">
        <v>454586</v>
      </c>
      <c r="I16" s="356"/>
      <c r="J16" s="212"/>
      <c r="K16" s="212">
        <v>173</v>
      </c>
      <c r="L16" s="356">
        <v>219478</v>
      </c>
      <c r="M16" s="356"/>
      <c r="N16" s="356">
        <v>235108</v>
      </c>
      <c r="O16" s="356"/>
      <c r="P16" s="212"/>
      <c r="Q16" s="212">
        <v>8966</v>
      </c>
    </row>
    <row r="17" spans="1:25" ht="5.0999999999999996" customHeight="1">
      <c r="A17" s="112"/>
      <c r="B17" s="112"/>
      <c r="C17" s="113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</row>
    <row r="18" spans="1:25" ht="12" customHeight="1">
      <c r="A18" s="170" t="s">
        <v>26</v>
      </c>
      <c r="B18" s="169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25" ht="12" customHeight="1">
      <c r="A19" s="170"/>
      <c r="B19" s="169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S19" s="39"/>
      <c r="T19" s="39"/>
      <c r="U19" s="39"/>
      <c r="V19" s="39"/>
      <c r="W19" s="39"/>
      <c r="X19" s="39"/>
      <c r="Y19" s="39"/>
    </row>
    <row r="20" spans="1:25" ht="12.95" customHeight="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S20" s="39"/>
      <c r="T20" s="39"/>
      <c r="U20" s="39"/>
      <c r="V20" s="39"/>
    </row>
    <row r="21" spans="1:25">
      <c r="A21" s="139" t="s">
        <v>27</v>
      </c>
      <c r="B21" s="139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68" t="s">
        <v>151</v>
      </c>
      <c r="P21" s="114"/>
      <c r="Q21" s="138"/>
    </row>
    <row r="22" spans="1:25" ht="5.0999999999999996" customHeight="1">
      <c r="A22" s="365" t="s">
        <v>29</v>
      </c>
      <c r="B22" s="366"/>
      <c r="C22" s="371" t="s">
        <v>7</v>
      </c>
      <c r="D22" s="365"/>
      <c r="E22" s="165"/>
      <c r="F22" s="165"/>
      <c r="G22" s="167"/>
      <c r="H22" s="371" t="s">
        <v>8</v>
      </c>
      <c r="I22" s="365"/>
      <c r="J22" s="165"/>
      <c r="K22" s="165"/>
      <c r="L22" s="165"/>
      <c r="M22" s="165"/>
      <c r="N22" s="165"/>
      <c r="O22" s="167"/>
      <c r="P22" s="166"/>
      <c r="Q22" s="165"/>
    </row>
    <row r="23" spans="1:25" ht="13.5" customHeight="1">
      <c r="A23" s="367"/>
      <c r="B23" s="368"/>
      <c r="C23" s="372"/>
      <c r="D23" s="367"/>
      <c r="E23" s="164"/>
      <c r="F23" s="163" t="s">
        <v>30</v>
      </c>
      <c r="G23" s="162"/>
      <c r="H23" s="372"/>
      <c r="I23" s="367"/>
      <c r="J23" s="374" t="s">
        <v>31</v>
      </c>
      <c r="K23" s="375"/>
      <c r="L23" s="371" t="s">
        <v>32</v>
      </c>
      <c r="M23" s="376"/>
      <c r="N23" s="371" t="s">
        <v>33</v>
      </c>
      <c r="O23" s="376"/>
      <c r="P23" s="372" t="s">
        <v>125</v>
      </c>
      <c r="Q23" s="367"/>
    </row>
    <row r="24" spans="1:25" ht="24" customHeight="1">
      <c r="A24" s="369"/>
      <c r="B24" s="370"/>
      <c r="C24" s="373"/>
      <c r="D24" s="369"/>
      <c r="E24" s="161" t="s">
        <v>35</v>
      </c>
      <c r="F24" s="161" t="s">
        <v>36</v>
      </c>
      <c r="G24" s="160" t="s">
        <v>37</v>
      </c>
      <c r="H24" s="373"/>
      <c r="I24" s="369"/>
      <c r="J24" s="374" t="s">
        <v>11</v>
      </c>
      <c r="K24" s="375"/>
      <c r="L24" s="373"/>
      <c r="M24" s="377"/>
      <c r="N24" s="373"/>
      <c r="O24" s="377"/>
      <c r="P24" s="373"/>
      <c r="Q24" s="369"/>
    </row>
    <row r="25" spans="1:25" ht="5.0999999999999996" customHeight="1">
      <c r="A25" s="130"/>
      <c r="B25" s="121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5" ht="12.95" customHeight="1">
      <c r="A26" s="126" t="s">
        <v>38</v>
      </c>
      <c r="B26" s="125"/>
      <c r="C26" s="378">
        <v>230589</v>
      </c>
      <c r="D26" s="362"/>
      <c r="E26" s="207">
        <v>1893</v>
      </c>
      <c r="F26" s="207">
        <v>1755</v>
      </c>
      <c r="G26" s="207">
        <v>138</v>
      </c>
      <c r="H26" s="362">
        <v>454586</v>
      </c>
      <c r="I26" s="362"/>
      <c r="J26" s="362">
        <v>173</v>
      </c>
      <c r="K26" s="362"/>
      <c r="L26" s="362">
        <v>219478</v>
      </c>
      <c r="M26" s="362"/>
      <c r="N26" s="362">
        <v>235108</v>
      </c>
      <c r="O26" s="362"/>
      <c r="P26" s="207"/>
      <c r="Q26" s="207">
        <v>8966</v>
      </c>
      <c r="S26" s="39"/>
      <c r="T26" s="39"/>
      <c r="U26" s="39"/>
      <c r="V26" s="39"/>
    </row>
    <row r="27" spans="1:25" ht="15" customHeight="1">
      <c r="A27" s="128" t="s">
        <v>39</v>
      </c>
      <c r="B27" s="127"/>
      <c r="C27" s="379">
        <v>28581</v>
      </c>
      <c r="D27" s="359"/>
      <c r="E27" s="210">
        <v>270</v>
      </c>
      <c r="F27" s="210">
        <v>241</v>
      </c>
      <c r="G27" s="210">
        <v>29</v>
      </c>
      <c r="H27" s="359">
        <v>51381</v>
      </c>
      <c r="I27" s="359"/>
      <c r="J27" s="210"/>
      <c r="K27" s="210">
        <v>9</v>
      </c>
      <c r="L27" s="210"/>
      <c r="M27" s="210">
        <v>25715</v>
      </c>
      <c r="N27" s="210"/>
      <c r="O27" s="210">
        <v>25666</v>
      </c>
      <c r="P27" s="210"/>
      <c r="Q27" s="210">
        <v>5487</v>
      </c>
    </row>
    <row r="28" spans="1:25" ht="12.95" customHeight="1">
      <c r="A28" s="126" t="s">
        <v>40</v>
      </c>
      <c r="B28" s="125"/>
      <c r="C28" s="378">
        <v>37039</v>
      </c>
      <c r="D28" s="362"/>
      <c r="E28" s="207">
        <v>277</v>
      </c>
      <c r="F28" s="207">
        <v>302</v>
      </c>
      <c r="G28" s="207">
        <v>-25</v>
      </c>
      <c r="H28" s="362">
        <v>74570</v>
      </c>
      <c r="I28" s="362"/>
      <c r="J28" s="207"/>
      <c r="K28" s="207">
        <v>-76</v>
      </c>
      <c r="L28" s="207"/>
      <c r="M28" s="207">
        <v>35952</v>
      </c>
      <c r="N28" s="207"/>
      <c r="O28" s="207">
        <v>38618</v>
      </c>
      <c r="P28" s="207"/>
      <c r="Q28" s="207">
        <v>8706</v>
      </c>
    </row>
    <row r="29" spans="1:25" ht="12.95" customHeight="1">
      <c r="A29" s="128" t="s">
        <v>41</v>
      </c>
      <c r="B29" s="127"/>
      <c r="C29" s="379">
        <v>24725</v>
      </c>
      <c r="D29" s="359"/>
      <c r="E29" s="210">
        <v>176</v>
      </c>
      <c r="F29" s="210">
        <v>178</v>
      </c>
      <c r="G29" s="210">
        <v>-2</v>
      </c>
      <c r="H29" s="359">
        <v>49156</v>
      </c>
      <c r="I29" s="359"/>
      <c r="J29" s="210"/>
      <c r="K29" s="210">
        <v>-14</v>
      </c>
      <c r="L29" s="210"/>
      <c r="M29" s="210">
        <v>24192</v>
      </c>
      <c r="N29" s="210"/>
      <c r="O29" s="210">
        <v>24964</v>
      </c>
      <c r="P29" s="210"/>
      <c r="Q29" s="210">
        <v>5401</v>
      </c>
    </row>
    <row r="30" spans="1:25" ht="12.95" customHeight="1">
      <c r="A30" s="126" t="s">
        <v>42</v>
      </c>
      <c r="B30" s="125"/>
      <c r="C30" s="378">
        <v>55137</v>
      </c>
      <c r="D30" s="362"/>
      <c r="E30" s="207">
        <v>454</v>
      </c>
      <c r="F30" s="207">
        <v>405</v>
      </c>
      <c r="G30" s="207">
        <v>49</v>
      </c>
      <c r="H30" s="362">
        <v>106940</v>
      </c>
      <c r="I30" s="362"/>
      <c r="J30" s="207"/>
      <c r="K30" s="207">
        <v>67</v>
      </c>
      <c r="L30" s="207"/>
      <c r="M30" s="207">
        <v>51160</v>
      </c>
      <c r="N30" s="207"/>
      <c r="O30" s="207">
        <v>55780</v>
      </c>
      <c r="P30" s="207"/>
      <c r="Q30" s="207">
        <v>14208</v>
      </c>
    </row>
    <row r="31" spans="1:25" ht="12.95" customHeight="1">
      <c r="A31" s="128" t="s">
        <v>43</v>
      </c>
      <c r="B31" s="127"/>
      <c r="C31" s="379">
        <v>36301</v>
      </c>
      <c r="D31" s="359"/>
      <c r="E31" s="210">
        <v>247</v>
      </c>
      <c r="F31" s="210">
        <v>256</v>
      </c>
      <c r="G31" s="210">
        <v>-9</v>
      </c>
      <c r="H31" s="359">
        <v>74133</v>
      </c>
      <c r="I31" s="359"/>
      <c r="J31" s="210"/>
      <c r="K31" s="210">
        <v>-16</v>
      </c>
      <c r="L31" s="210"/>
      <c r="M31" s="210">
        <v>34758</v>
      </c>
      <c r="N31" s="210"/>
      <c r="O31" s="210">
        <v>39375</v>
      </c>
      <c r="P31" s="210"/>
      <c r="Q31" s="210">
        <v>11506</v>
      </c>
    </row>
    <row r="32" spans="1:25" ht="12.95" customHeight="1">
      <c r="A32" s="126" t="s">
        <v>44</v>
      </c>
      <c r="B32" s="125"/>
      <c r="C32" s="378">
        <v>48806</v>
      </c>
      <c r="D32" s="378"/>
      <c r="E32" s="208">
        <v>469</v>
      </c>
      <c r="F32" s="208">
        <v>373</v>
      </c>
      <c r="G32" s="208">
        <v>96</v>
      </c>
      <c r="H32" s="378">
        <v>98406</v>
      </c>
      <c r="I32" s="378"/>
      <c r="J32" s="208"/>
      <c r="K32" s="208">
        <v>203</v>
      </c>
      <c r="L32" s="208"/>
      <c r="M32" s="208">
        <v>47701</v>
      </c>
      <c r="N32" s="208"/>
      <c r="O32" s="208">
        <v>50705</v>
      </c>
      <c r="P32" s="208"/>
      <c r="Q32" s="208">
        <v>10146</v>
      </c>
    </row>
    <row r="33" spans="1:17" ht="5.0999999999999996" customHeight="1">
      <c r="A33" s="112"/>
      <c r="B33" s="113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</row>
    <row r="34" spans="1:17" ht="12" customHeight="1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ht="12" customHeigh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ht="9.9499999999999993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>
      <c r="A37" s="139" t="s">
        <v>45</v>
      </c>
      <c r="B37" s="139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ht="12.95" customHeight="1">
      <c r="A38" s="365" t="s">
        <v>6</v>
      </c>
      <c r="B38" s="365"/>
      <c r="C38" s="376"/>
      <c r="D38" s="371" t="s">
        <v>46</v>
      </c>
      <c r="E38" s="376"/>
      <c r="F38" s="371" t="s">
        <v>47</v>
      </c>
      <c r="G38" s="376"/>
      <c r="H38" s="371" t="s">
        <v>48</v>
      </c>
      <c r="I38" s="376"/>
      <c r="J38" s="371" t="s">
        <v>49</v>
      </c>
      <c r="K38" s="376"/>
      <c r="L38" s="371" t="s">
        <v>50</v>
      </c>
      <c r="M38" s="376"/>
      <c r="N38" s="371" t="s">
        <v>51</v>
      </c>
      <c r="O38" s="376"/>
      <c r="P38" s="371" t="s">
        <v>52</v>
      </c>
      <c r="Q38" s="365"/>
    </row>
    <row r="39" spans="1:17" ht="12.95" customHeight="1">
      <c r="A39" s="369"/>
      <c r="B39" s="369"/>
      <c r="C39" s="377"/>
      <c r="D39" s="373"/>
      <c r="E39" s="377"/>
      <c r="F39" s="373"/>
      <c r="G39" s="377"/>
      <c r="H39" s="131"/>
      <c r="I39" s="158" t="s">
        <v>53</v>
      </c>
      <c r="J39" s="373"/>
      <c r="K39" s="377"/>
      <c r="L39" s="373"/>
      <c r="M39" s="377"/>
      <c r="N39" s="131"/>
      <c r="O39" s="158" t="s">
        <v>54</v>
      </c>
      <c r="P39" s="131"/>
      <c r="Q39" s="157" t="s">
        <v>55</v>
      </c>
    </row>
    <row r="40" spans="1:17" ht="5.0999999999999996" customHeight="1">
      <c r="A40" s="114"/>
      <c r="B40" s="114"/>
      <c r="C40" s="121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ht="12" customHeight="1">
      <c r="A41" s="114"/>
      <c r="B41" s="114"/>
      <c r="C41" s="116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49" t="s">
        <v>56</v>
      </c>
      <c r="Q41" s="114"/>
    </row>
    <row r="42" spans="1:17" ht="12.95" customHeight="1">
      <c r="A42" s="393" t="s">
        <v>57</v>
      </c>
      <c r="B42" s="393"/>
      <c r="C42" s="394"/>
      <c r="D42" s="151"/>
      <c r="E42" s="213">
        <v>3367</v>
      </c>
      <c r="F42" s="156"/>
      <c r="G42" s="213">
        <v>5945</v>
      </c>
      <c r="H42" s="357">
        <v>-2578</v>
      </c>
      <c r="I42" s="357"/>
      <c r="J42" s="156"/>
      <c r="K42" s="213">
        <v>19645</v>
      </c>
      <c r="L42" s="156"/>
      <c r="M42" s="213">
        <v>18320</v>
      </c>
      <c r="N42" s="357">
        <v>1325</v>
      </c>
      <c r="O42" s="357"/>
      <c r="P42" s="357">
        <v>-1253</v>
      </c>
      <c r="Q42" s="357"/>
    </row>
    <row r="43" spans="1:17" ht="12.95" customHeight="1">
      <c r="A43" s="390" t="s">
        <v>106</v>
      </c>
      <c r="B43" s="390"/>
      <c r="C43" s="391"/>
      <c r="D43" s="154"/>
      <c r="E43" s="153">
        <v>3322</v>
      </c>
      <c r="F43" s="154"/>
      <c r="G43" s="153">
        <v>5936</v>
      </c>
      <c r="H43" s="380">
        <v>-2614</v>
      </c>
      <c r="I43" s="380"/>
      <c r="J43" s="154"/>
      <c r="K43" s="153">
        <v>19555</v>
      </c>
      <c r="L43" s="154"/>
      <c r="M43" s="153">
        <v>17790</v>
      </c>
      <c r="N43" s="380">
        <v>1765</v>
      </c>
      <c r="O43" s="380"/>
      <c r="P43" s="380">
        <v>-849</v>
      </c>
      <c r="Q43" s="380"/>
    </row>
    <row r="44" spans="1:17" ht="12.95" customHeight="1">
      <c r="A44" s="151" t="s">
        <v>107</v>
      </c>
      <c r="B44" s="151"/>
      <c r="C44" s="152"/>
      <c r="D44" s="151"/>
      <c r="E44" s="150">
        <v>3210</v>
      </c>
      <c r="F44" s="151"/>
      <c r="G44" s="150">
        <v>6148</v>
      </c>
      <c r="H44" s="381">
        <v>-2938</v>
      </c>
      <c r="I44" s="381"/>
      <c r="J44" s="151"/>
      <c r="K44" s="150">
        <v>20403</v>
      </c>
      <c r="L44" s="151"/>
      <c r="M44" s="150">
        <v>18003</v>
      </c>
      <c r="N44" s="381">
        <v>2400</v>
      </c>
      <c r="O44" s="381"/>
      <c r="P44" s="381">
        <v>-538</v>
      </c>
      <c r="Q44" s="381"/>
    </row>
    <row r="45" spans="1:17" ht="12" customHeight="1">
      <c r="A45" s="114"/>
      <c r="B45" s="114"/>
      <c r="C45" s="116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49" t="s">
        <v>58</v>
      </c>
      <c r="Q45" s="114"/>
    </row>
    <row r="46" spans="1:17" ht="15" customHeight="1">
      <c r="A46" s="148" t="s">
        <v>24</v>
      </c>
      <c r="B46" s="147" t="s">
        <v>139</v>
      </c>
      <c r="C46" s="120" t="s">
        <v>60</v>
      </c>
      <c r="D46" s="141"/>
      <c r="E46" s="206">
        <v>261</v>
      </c>
      <c r="F46" s="141"/>
      <c r="G46" s="206">
        <v>424</v>
      </c>
      <c r="H46" s="141"/>
      <c r="I46" s="206">
        <v>-163</v>
      </c>
      <c r="J46" s="141"/>
      <c r="K46" s="206">
        <v>1647</v>
      </c>
      <c r="L46" s="141"/>
      <c r="M46" s="206">
        <v>1398</v>
      </c>
      <c r="N46" s="206"/>
      <c r="O46" s="206">
        <v>249</v>
      </c>
      <c r="P46" s="141"/>
      <c r="Q46" s="206">
        <v>86</v>
      </c>
    </row>
    <row r="47" spans="1:17" ht="12.95" customHeight="1">
      <c r="A47" s="146"/>
      <c r="B47" s="145" t="s">
        <v>145</v>
      </c>
      <c r="C47" s="116" t="s">
        <v>60</v>
      </c>
      <c r="D47" s="144"/>
      <c r="E47" s="211">
        <v>337</v>
      </c>
      <c r="F47" s="144"/>
      <c r="G47" s="211">
        <v>478</v>
      </c>
      <c r="H47" s="144"/>
      <c r="I47" s="211">
        <v>-141</v>
      </c>
      <c r="J47" s="144"/>
      <c r="K47" s="211">
        <v>1790</v>
      </c>
      <c r="L47" s="144"/>
      <c r="M47" s="211">
        <v>1320</v>
      </c>
      <c r="N47" s="211"/>
      <c r="O47" s="211">
        <v>470</v>
      </c>
      <c r="P47" s="144"/>
      <c r="Q47" s="211">
        <v>329</v>
      </c>
    </row>
    <row r="48" spans="1:17" ht="12.95" customHeight="1">
      <c r="A48" s="142"/>
      <c r="B48" s="142" t="s">
        <v>150</v>
      </c>
      <c r="C48" s="120" t="s">
        <v>60</v>
      </c>
      <c r="D48" s="141"/>
      <c r="E48" s="206">
        <v>282</v>
      </c>
      <c r="F48" s="141"/>
      <c r="G48" s="206">
        <v>420</v>
      </c>
      <c r="H48" s="141"/>
      <c r="I48" s="206">
        <v>-138</v>
      </c>
      <c r="J48" s="141"/>
      <c r="K48" s="206">
        <v>1563</v>
      </c>
      <c r="L48" s="141"/>
      <c r="M48" s="206">
        <v>1252</v>
      </c>
      <c r="N48" s="206"/>
      <c r="O48" s="206">
        <v>311</v>
      </c>
      <c r="P48" s="141"/>
      <c r="Q48" s="206">
        <v>173</v>
      </c>
    </row>
    <row r="49" spans="1:25" ht="5.0999999999999996" customHeight="1">
      <c r="A49" s="112"/>
      <c r="B49" s="112"/>
      <c r="C49" s="11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</row>
    <row r="50" spans="1:25" ht="12.95" customHeight="1">
      <c r="A50" s="114" t="s">
        <v>63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S50" s="39"/>
      <c r="T50" s="39"/>
      <c r="U50" s="39"/>
      <c r="V50" s="39"/>
      <c r="W50" s="39"/>
      <c r="X50" s="39"/>
      <c r="Y50" s="39"/>
    </row>
    <row r="51" spans="1:25" ht="9.9499999999999993" customHeight="1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25">
      <c r="A52" s="139" t="s">
        <v>64</v>
      </c>
      <c r="B52" s="139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 t="s">
        <v>149</v>
      </c>
      <c r="P52" s="114"/>
      <c r="Q52" s="138"/>
    </row>
    <row r="53" spans="1:25" ht="12.95" customHeight="1">
      <c r="A53" s="365" t="s">
        <v>66</v>
      </c>
      <c r="B53" s="366"/>
      <c r="C53" s="371" t="s">
        <v>67</v>
      </c>
      <c r="D53" s="365"/>
      <c r="E53" s="376"/>
      <c r="F53" s="371" t="s">
        <v>68</v>
      </c>
      <c r="G53" s="365"/>
      <c r="H53" s="376"/>
      <c r="I53" s="371" t="s">
        <v>69</v>
      </c>
      <c r="J53" s="365"/>
      <c r="K53" s="376"/>
      <c r="L53" s="371" t="s">
        <v>70</v>
      </c>
      <c r="M53" s="365"/>
      <c r="N53" s="376"/>
      <c r="O53" s="137" t="s">
        <v>71</v>
      </c>
      <c r="P53" s="137" t="s">
        <v>72</v>
      </c>
      <c r="Q53" s="136" t="s">
        <v>73</v>
      </c>
    </row>
    <row r="54" spans="1:25" ht="12.95" customHeight="1">
      <c r="A54" s="367"/>
      <c r="B54" s="368"/>
      <c r="C54" s="373"/>
      <c r="D54" s="369"/>
      <c r="E54" s="377"/>
      <c r="F54" s="373"/>
      <c r="G54" s="369"/>
      <c r="H54" s="377"/>
      <c r="I54" s="373"/>
      <c r="J54" s="369"/>
      <c r="K54" s="377"/>
      <c r="L54" s="373"/>
      <c r="M54" s="369"/>
      <c r="N54" s="377"/>
      <c r="O54" s="135" t="s">
        <v>74</v>
      </c>
      <c r="P54" s="135" t="s">
        <v>74</v>
      </c>
      <c r="Q54" s="134" t="s">
        <v>75</v>
      </c>
    </row>
    <row r="55" spans="1:25">
      <c r="A55" s="369"/>
      <c r="B55" s="370"/>
      <c r="C55" s="209" t="s">
        <v>76</v>
      </c>
      <c r="D55" s="209" t="s">
        <v>77</v>
      </c>
      <c r="E55" s="209" t="s">
        <v>78</v>
      </c>
      <c r="F55" s="209" t="s">
        <v>76</v>
      </c>
      <c r="G55" s="209" t="s">
        <v>77</v>
      </c>
      <c r="H55" s="209" t="s">
        <v>78</v>
      </c>
      <c r="I55" s="209" t="s">
        <v>79</v>
      </c>
      <c r="J55" s="209" t="s">
        <v>77</v>
      </c>
      <c r="K55" s="209" t="s">
        <v>78</v>
      </c>
      <c r="L55" s="209" t="s">
        <v>79</v>
      </c>
      <c r="M55" s="209" t="s">
        <v>77</v>
      </c>
      <c r="N55" s="209" t="s">
        <v>78</v>
      </c>
      <c r="O55" s="132" t="s">
        <v>54</v>
      </c>
      <c r="P55" s="132" t="s">
        <v>55</v>
      </c>
      <c r="Q55" s="131"/>
    </row>
    <row r="56" spans="1:25" ht="5.0999999999999996" customHeight="1">
      <c r="A56" s="130"/>
      <c r="B56" s="121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25" ht="12.95" customHeight="1">
      <c r="A57" s="126" t="s">
        <v>38</v>
      </c>
      <c r="B57" s="125"/>
      <c r="C57" s="207">
        <v>282</v>
      </c>
      <c r="D57" s="207">
        <v>142</v>
      </c>
      <c r="E57" s="207">
        <v>140</v>
      </c>
      <c r="F57" s="207">
        <v>420</v>
      </c>
      <c r="G57" s="207">
        <v>204</v>
      </c>
      <c r="H57" s="207">
        <v>216</v>
      </c>
      <c r="I57" s="207">
        <v>1563</v>
      </c>
      <c r="J57" s="207">
        <v>826</v>
      </c>
      <c r="K57" s="207">
        <v>737</v>
      </c>
      <c r="L57" s="207">
        <v>1252</v>
      </c>
      <c r="M57" s="207">
        <v>673</v>
      </c>
      <c r="N57" s="207">
        <v>579</v>
      </c>
      <c r="O57" s="207">
        <v>-138</v>
      </c>
      <c r="P57" s="207">
        <v>311</v>
      </c>
      <c r="Q57" s="129" t="s">
        <v>80</v>
      </c>
    </row>
    <row r="58" spans="1:25" ht="15" customHeight="1">
      <c r="A58" s="128" t="s">
        <v>39</v>
      </c>
      <c r="B58" s="127"/>
      <c r="C58" s="210">
        <v>26</v>
      </c>
      <c r="D58" s="210">
        <v>13</v>
      </c>
      <c r="E58" s="210">
        <v>13</v>
      </c>
      <c r="F58" s="210">
        <v>48</v>
      </c>
      <c r="G58" s="210">
        <v>23</v>
      </c>
      <c r="H58" s="210">
        <v>25</v>
      </c>
      <c r="I58" s="210">
        <v>193</v>
      </c>
      <c r="J58" s="210">
        <v>99</v>
      </c>
      <c r="K58" s="210">
        <v>94</v>
      </c>
      <c r="L58" s="210">
        <v>166</v>
      </c>
      <c r="M58" s="210">
        <v>96</v>
      </c>
      <c r="N58" s="210">
        <v>70</v>
      </c>
      <c r="O58" s="210">
        <v>-22</v>
      </c>
      <c r="P58" s="210">
        <v>27</v>
      </c>
      <c r="Q58" s="210">
        <v>4</v>
      </c>
      <c r="S58" s="39"/>
      <c r="T58" s="39"/>
      <c r="U58" s="39"/>
      <c r="V58" s="39"/>
    </row>
    <row r="59" spans="1:25" ht="12.95" customHeight="1">
      <c r="A59" s="126" t="s">
        <v>40</v>
      </c>
      <c r="B59" s="125"/>
      <c r="C59" s="207">
        <v>44</v>
      </c>
      <c r="D59" s="207">
        <v>20</v>
      </c>
      <c r="E59" s="207">
        <v>24</v>
      </c>
      <c r="F59" s="207">
        <v>84</v>
      </c>
      <c r="G59" s="207">
        <v>35</v>
      </c>
      <c r="H59" s="207">
        <v>49</v>
      </c>
      <c r="I59" s="207">
        <v>238</v>
      </c>
      <c r="J59" s="207">
        <v>127</v>
      </c>
      <c r="K59" s="207">
        <v>111</v>
      </c>
      <c r="L59" s="207">
        <v>220</v>
      </c>
      <c r="M59" s="207">
        <v>118</v>
      </c>
      <c r="N59" s="207">
        <v>102</v>
      </c>
      <c r="O59" s="207">
        <v>-40</v>
      </c>
      <c r="P59" s="207">
        <v>18</v>
      </c>
      <c r="Q59" s="207">
        <v>-54</v>
      </c>
      <c r="S59" s="39"/>
      <c r="T59" s="39"/>
      <c r="U59" s="39"/>
      <c r="V59" s="39"/>
    </row>
    <row r="60" spans="1:25" ht="12.95" customHeight="1">
      <c r="A60" s="128" t="s">
        <v>41</v>
      </c>
      <c r="B60" s="127"/>
      <c r="C60" s="210">
        <v>21</v>
      </c>
      <c r="D60" s="210">
        <v>9</v>
      </c>
      <c r="E60" s="210">
        <v>12</v>
      </c>
      <c r="F60" s="210">
        <v>37</v>
      </c>
      <c r="G60" s="210">
        <v>18</v>
      </c>
      <c r="H60" s="210">
        <v>19</v>
      </c>
      <c r="I60" s="210">
        <v>136</v>
      </c>
      <c r="J60" s="210">
        <v>83</v>
      </c>
      <c r="K60" s="210">
        <v>53</v>
      </c>
      <c r="L60" s="210">
        <v>119</v>
      </c>
      <c r="M60" s="210">
        <v>81</v>
      </c>
      <c r="N60" s="210">
        <v>38</v>
      </c>
      <c r="O60" s="210">
        <v>-16</v>
      </c>
      <c r="P60" s="210">
        <v>17</v>
      </c>
      <c r="Q60" s="210">
        <v>-15</v>
      </c>
    </row>
    <row r="61" spans="1:25" ht="12.95" customHeight="1">
      <c r="A61" s="126" t="s">
        <v>42</v>
      </c>
      <c r="B61" s="125"/>
      <c r="C61" s="207">
        <v>58</v>
      </c>
      <c r="D61" s="207">
        <v>32</v>
      </c>
      <c r="E61" s="207">
        <v>26</v>
      </c>
      <c r="F61" s="207">
        <v>99</v>
      </c>
      <c r="G61" s="207">
        <v>46</v>
      </c>
      <c r="H61" s="207">
        <v>53</v>
      </c>
      <c r="I61" s="207">
        <v>394</v>
      </c>
      <c r="J61" s="207">
        <v>195</v>
      </c>
      <c r="K61" s="207">
        <v>199</v>
      </c>
      <c r="L61" s="207">
        <v>272</v>
      </c>
      <c r="M61" s="207">
        <v>143</v>
      </c>
      <c r="N61" s="207">
        <v>129</v>
      </c>
      <c r="O61" s="207">
        <v>-41</v>
      </c>
      <c r="P61" s="207">
        <v>122</v>
      </c>
      <c r="Q61" s="207">
        <v>-14</v>
      </c>
    </row>
    <row r="62" spans="1:25" ht="12.95" customHeight="1">
      <c r="A62" s="128" t="s">
        <v>43</v>
      </c>
      <c r="B62" s="127"/>
      <c r="C62" s="210">
        <v>52</v>
      </c>
      <c r="D62" s="210">
        <v>21</v>
      </c>
      <c r="E62" s="210">
        <v>31</v>
      </c>
      <c r="F62" s="210">
        <v>65</v>
      </c>
      <c r="G62" s="210">
        <v>36</v>
      </c>
      <c r="H62" s="210">
        <v>29</v>
      </c>
      <c r="I62" s="210">
        <v>185</v>
      </c>
      <c r="J62" s="210">
        <v>109</v>
      </c>
      <c r="K62" s="210">
        <v>76</v>
      </c>
      <c r="L62" s="210">
        <v>201</v>
      </c>
      <c r="M62" s="210">
        <v>94</v>
      </c>
      <c r="N62" s="210">
        <v>107</v>
      </c>
      <c r="O62" s="210">
        <v>-13</v>
      </c>
      <c r="P62" s="210">
        <v>-16</v>
      </c>
      <c r="Q62" s="210">
        <v>13</v>
      </c>
    </row>
    <row r="63" spans="1:25" ht="12.95" customHeight="1">
      <c r="A63" s="126" t="s">
        <v>44</v>
      </c>
      <c r="B63" s="125"/>
      <c r="C63" s="207">
        <v>81</v>
      </c>
      <c r="D63" s="207">
        <v>47</v>
      </c>
      <c r="E63" s="207">
        <v>34</v>
      </c>
      <c r="F63" s="207">
        <v>87</v>
      </c>
      <c r="G63" s="207">
        <v>46</v>
      </c>
      <c r="H63" s="207">
        <v>41</v>
      </c>
      <c r="I63" s="207">
        <v>417</v>
      </c>
      <c r="J63" s="207">
        <v>213</v>
      </c>
      <c r="K63" s="207">
        <v>204</v>
      </c>
      <c r="L63" s="207">
        <v>274</v>
      </c>
      <c r="M63" s="207">
        <v>141</v>
      </c>
      <c r="N63" s="207">
        <v>133</v>
      </c>
      <c r="O63" s="207">
        <v>-6</v>
      </c>
      <c r="P63" s="207">
        <v>143</v>
      </c>
      <c r="Q63" s="207">
        <v>66</v>
      </c>
    </row>
    <row r="64" spans="1:25" ht="5.0999999999999996" customHeight="1">
      <c r="A64" s="112"/>
      <c r="B64" s="113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</row>
    <row r="65" spans="1:23" ht="12.95" customHeight="1">
      <c r="A65" s="114" t="s">
        <v>81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23" ht="9.9499999999999993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23" ht="12.95" customHeight="1">
      <c r="A67" s="124"/>
      <c r="B67" s="123"/>
      <c r="C67" s="123"/>
      <c r="D67" s="123"/>
      <c r="E67" s="123"/>
      <c r="F67" s="123"/>
      <c r="G67" s="114"/>
      <c r="H67" s="122" t="s">
        <v>148</v>
      </c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23">
      <c r="A68" s="382" t="s">
        <v>83</v>
      </c>
      <c r="B68" s="383"/>
      <c r="C68" s="383"/>
      <c r="D68" s="383"/>
      <c r="E68" s="383"/>
      <c r="F68" s="384"/>
      <c r="G68" s="114"/>
      <c r="H68" s="388" t="s">
        <v>84</v>
      </c>
      <c r="I68" s="389"/>
      <c r="J68" s="389" t="s">
        <v>85</v>
      </c>
      <c r="K68" s="389"/>
      <c r="L68" s="389" t="s">
        <v>86</v>
      </c>
      <c r="M68" s="389"/>
      <c r="N68" s="389" t="s">
        <v>77</v>
      </c>
      <c r="O68" s="389"/>
      <c r="P68" s="389" t="s">
        <v>78</v>
      </c>
      <c r="Q68" s="392"/>
    </row>
    <row r="69" spans="1:23" ht="3" customHeight="1">
      <c r="A69" s="385"/>
      <c r="B69" s="386"/>
      <c r="C69" s="386"/>
      <c r="D69" s="386"/>
      <c r="E69" s="386"/>
      <c r="F69" s="387"/>
      <c r="G69" s="114"/>
      <c r="H69" s="114"/>
      <c r="I69" s="121"/>
      <c r="J69" s="114"/>
      <c r="K69" s="114"/>
      <c r="L69" s="114"/>
      <c r="M69" s="114"/>
      <c r="N69" s="114"/>
      <c r="O69" s="114"/>
      <c r="P69" s="114"/>
      <c r="Q69" s="114"/>
    </row>
    <row r="70" spans="1:23" ht="12.95" customHeight="1">
      <c r="A70" s="385"/>
      <c r="B70" s="386"/>
      <c r="C70" s="386"/>
      <c r="D70" s="386"/>
      <c r="E70" s="386"/>
      <c r="F70" s="387"/>
      <c r="G70" s="114"/>
      <c r="H70" s="114" t="s">
        <v>87</v>
      </c>
      <c r="I70" s="116"/>
      <c r="J70" s="361">
        <v>246738</v>
      </c>
      <c r="K70" s="378"/>
      <c r="L70" s="362">
        <v>458012</v>
      </c>
      <c r="M70" s="362"/>
      <c r="N70" s="362">
        <v>222395</v>
      </c>
      <c r="O70" s="362"/>
      <c r="P70" s="362">
        <v>235617</v>
      </c>
      <c r="Q70" s="362"/>
    </row>
    <row r="71" spans="1:23" ht="15" customHeight="1">
      <c r="A71" s="395" t="s">
        <v>88</v>
      </c>
      <c r="B71" s="396"/>
      <c r="C71" s="396"/>
      <c r="D71" s="396"/>
      <c r="E71" s="396"/>
      <c r="F71" s="397"/>
      <c r="G71" s="114"/>
      <c r="H71" s="119" t="s">
        <v>89</v>
      </c>
      <c r="I71" s="120"/>
      <c r="J71" s="119"/>
      <c r="K71" s="210">
        <v>31055</v>
      </c>
      <c r="L71" s="360">
        <v>51903</v>
      </c>
      <c r="M71" s="360"/>
      <c r="N71" s="119"/>
      <c r="O71" s="210">
        <v>26096</v>
      </c>
      <c r="P71" s="119"/>
      <c r="Q71" s="210">
        <v>25807</v>
      </c>
      <c r="S71" s="39"/>
      <c r="T71" s="39"/>
      <c r="U71" s="39"/>
      <c r="V71" s="39"/>
      <c r="W71" s="39"/>
    </row>
    <row r="72" spans="1:23" ht="12.95" customHeight="1">
      <c r="A72" s="395"/>
      <c r="B72" s="398"/>
      <c r="C72" s="398"/>
      <c r="D72" s="398"/>
      <c r="E72" s="398"/>
      <c r="F72" s="397"/>
      <c r="G72" s="114"/>
      <c r="H72" s="114" t="s">
        <v>90</v>
      </c>
      <c r="I72" s="116"/>
      <c r="J72" s="114"/>
      <c r="K72" s="207">
        <v>40001</v>
      </c>
      <c r="L72" s="362">
        <v>74333</v>
      </c>
      <c r="M72" s="362"/>
      <c r="N72" s="114"/>
      <c r="O72" s="207">
        <v>36151</v>
      </c>
      <c r="P72" s="114"/>
      <c r="Q72" s="207">
        <v>38182</v>
      </c>
      <c r="S72" s="39"/>
      <c r="T72" s="39"/>
      <c r="U72" s="39"/>
      <c r="V72" s="39"/>
      <c r="W72" s="39"/>
    </row>
    <row r="73" spans="1:23" ht="12.95" customHeight="1">
      <c r="A73" s="395"/>
      <c r="B73" s="398"/>
      <c r="C73" s="398"/>
      <c r="D73" s="398"/>
      <c r="E73" s="398"/>
      <c r="F73" s="397"/>
      <c r="G73" s="114"/>
      <c r="H73" s="119" t="s">
        <v>91</v>
      </c>
      <c r="I73" s="120"/>
      <c r="J73" s="119"/>
      <c r="K73" s="210">
        <v>27871</v>
      </c>
      <c r="L73" s="360">
        <v>50558</v>
      </c>
      <c r="M73" s="360"/>
      <c r="N73" s="119"/>
      <c r="O73" s="210">
        <v>24937</v>
      </c>
      <c r="P73" s="119"/>
      <c r="Q73" s="210">
        <v>25621</v>
      </c>
    </row>
    <row r="74" spans="1:23" ht="12.95" customHeight="1">
      <c r="A74" s="395"/>
      <c r="B74" s="398"/>
      <c r="C74" s="398"/>
      <c r="D74" s="398"/>
      <c r="E74" s="398"/>
      <c r="F74" s="397"/>
      <c r="G74" s="114"/>
      <c r="H74" s="114" t="s">
        <v>92</v>
      </c>
      <c r="I74" s="116"/>
      <c r="J74" s="114"/>
      <c r="K74" s="207">
        <v>58186</v>
      </c>
      <c r="L74" s="362">
        <v>107423</v>
      </c>
      <c r="M74" s="362"/>
      <c r="N74" s="114"/>
      <c r="O74" s="207">
        <v>51550</v>
      </c>
      <c r="P74" s="114"/>
      <c r="Q74" s="207">
        <v>55873</v>
      </c>
    </row>
    <row r="75" spans="1:23" ht="12.95" customHeight="1">
      <c r="A75" s="395"/>
      <c r="B75" s="398"/>
      <c r="C75" s="398"/>
      <c r="D75" s="398"/>
      <c r="E75" s="398"/>
      <c r="F75" s="397"/>
      <c r="G75" s="114"/>
      <c r="H75" s="119" t="s">
        <v>93</v>
      </c>
      <c r="I75" s="120"/>
      <c r="J75" s="119"/>
      <c r="K75" s="210">
        <v>38337</v>
      </c>
      <c r="L75" s="360">
        <v>74931</v>
      </c>
      <c r="M75" s="360"/>
      <c r="N75" s="119"/>
      <c r="O75" s="210">
        <v>35404</v>
      </c>
      <c r="P75" s="119"/>
      <c r="Q75" s="210">
        <v>39527</v>
      </c>
    </row>
    <row r="76" spans="1:23" ht="12.95" customHeight="1">
      <c r="A76" s="395"/>
      <c r="B76" s="398"/>
      <c r="C76" s="398"/>
      <c r="D76" s="398"/>
      <c r="E76" s="398"/>
      <c r="F76" s="397"/>
      <c r="G76" s="114"/>
      <c r="H76" s="114" t="s">
        <v>94</v>
      </c>
      <c r="I76" s="116"/>
      <c r="J76" s="114"/>
      <c r="K76" s="207">
        <v>51288</v>
      </c>
      <c r="L76" s="362">
        <v>98864</v>
      </c>
      <c r="M76" s="362"/>
      <c r="N76" s="114"/>
      <c r="O76" s="207">
        <v>48257</v>
      </c>
      <c r="P76" s="114"/>
      <c r="Q76" s="207">
        <v>50607</v>
      </c>
    </row>
    <row r="77" spans="1:23" ht="3" customHeight="1">
      <c r="A77" s="395"/>
      <c r="B77" s="398"/>
      <c r="C77" s="398"/>
      <c r="D77" s="398"/>
      <c r="E77" s="398"/>
      <c r="F77" s="397"/>
      <c r="G77" s="114"/>
      <c r="H77" s="114"/>
      <c r="I77" s="116"/>
      <c r="J77" s="114"/>
      <c r="K77" s="114"/>
      <c r="L77" s="114"/>
      <c r="M77" s="114"/>
      <c r="N77" s="114"/>
      <c r="O77" s="114"/>
      <c r="P77" s="114"/>
      <c r="Q77" s="114"/>
    </row>
    <row r="78" spans="1:23" ht="11.1" customHeight="1">
      <c r="A78" s="395"/>
      <c r="B78" s="398"/>
      <c r="C78" s="398"/>
      <c r="D78" s="398"/>
      <c r="E78" s="398"/>
      <c r="F78" s="397"/>
      <c r="G78" s="114"/>
      <c r="H78" s="114"/>
      <c r="I78" s="116"/>
      <c r="J78" s="114"/>
      <c r="K78" s="114"/>
      <c r="L78" s="114"/>
      <c r="M78" s="117" t="s">
        <v>95</v>
      </c>
      <c r="N78" s="114"/>
      <c r="O78" s="114"/>
      <c r="P78" s="114"/>
      <c r="Q78" s="114"/>
    </row>
    <row r="79" spans="1:23" ht="12.95" customHeight="1">
      <c r="A79" s="395"/>
      <c r="B79" s="398"/>
      <c r="C79" s="398"/>
      <c r="D79" s="398"/>
      <c r="E79" s="398"/>
      <c r="F79" s="397"/>
      <c r="G79" s="114"/>
      <c r="H79" s="114" t="s">
        <v>96</v>
      </c>
      <c r="I79" s="116"/>
      <c r="J79" s="114"/>
      <c r="K79" s="207">
        <v>10556</v>
      </c>
      <c r="L79" s="114"/>
      <c r="M79" s="207">
        <v>15270</v>
      </c>
      <c r="N79" s="114"/>
      <c r="O79" s="207">
        <v>8033</v>
      </c>
      <c r="P79" s="114"/>
      <c r="Q79" s="207">
        <v>7237</v>
      </c>
    </row>
    <row r="80" spans="1:23" ht="3" customHeight="1">
      <c r="A80" s="399"/>
      <c r="B80" s="400"/>
      <c r="C80" s="400"/>
      <c r="D80" s="400"/>
      <c r="E80" s="400"/>
      <c r="F80" s="401"/>
      <c r="G80" s="114"/>
      <c r="H80" s="112"/>
      <c r="I80" s="113"/>
      <c r="J80" s="112"/>
      <c r="K80" s="112"/>
      <c r="L80" s="112"/>
      <c r="M80" s="112"/>
      <c r="N80" s="112"/>
      <c r="O80" s="112"/>
      <c r="P80" s="112"/>
      <c r="Q80" s="112"/>
    </row>
    <row r="81" spans="1:6">
      <c r="A81" s="81"/>
      <c r="B81" s="81"/>
      <c r="C81" s="81"/>
      <c r="D81" s="81"/>
      <c r="E81" s="81"/>
      <c r="F81" s="81"/>
    </row>
  </sheetData>
  <mergeCells count="111">
    <mergeCell ref="N2:Q4"/>
    <mergeCell ref="A6:C7"/>
    <mergeCell ref="D6:E7"/>
    <mergeCell ref="H6:I7"/>
    <mergeCell ref="F7:G7"/>
    <mergeCell ref="J7:K7"/>
    <mergeCell ref="L7:M7"/>
    <mergeCell ref="N7:O7"/>
    <mergeCell ref="F9:G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L11:M11"/>
    <mergeCell ref="N11:O11"/>
    <mergeCell ref="J12:K12"/>
    <mergeCell ref="L12:M12"/>
    <mergeCell ref="N12:O12"/>
    <mergeCell ref="L10:M10"/>
    <mergeCell ref="N10:O10"/>
    <mergeCell ref="P10:Q10"/>
    <mergeCell ref="P11:Q11"/>
    <mergeCell ref="P12:Q12"/>
    <mergeCell ref="F13:G13"/>
    <mergeCell ref="J13:K13"/>
    <mergeCell ref="D14:E14"/>
    <mergeCell ref="H14:I14"/>
    <mergeCell ref="L14:M14"/>
    <mergeCell ref="N14:O14"/>
    <mergeCell ref="D12:E12"/>
    <mergeCell ref="F12:G12"/>
    <mergeCell ref="H12:I12"/>
    <mergeCell ref="D15:E15"/>
    <mergeCell ref="H15:I15"/>
    <mergeCell ref="L15:M15"/>
    <mergeCell ref="N15:O15"/>
    <mergeCell ref="D16:E16"/>
    <mergeCell ref="H16:I16"/>
    <mergeCell ref="L16:M16"/>
    <mergeCell ref="N16:O16"/>
    <mergeCell ref="A22:B24"/>
    <mergeCell ref="C22:D24"/>
    <mergeCell ref="H22:I24"/>
    <mergeCell ref="J23:K23"/>
    <mergeCell ref="L23:M24"/>
    <mergeCell ref="N23:O24"/>
    <mergeCell ref="P23:Q24"/>
    <mergeCell ref="J24:K24"/>
    <mergeCell ref="C26:D26"/>
    <mergeCell ref="H26:I26"/>
    <mergeCell ref="J26:K26"/>
    <mergeCell ref="L26:M26"/>
    <mergeCell ref="N26:O26"/>
    <mergeCell ref="C27:D27"/>
    <mergeCell ref="H27:I27"/>
    <mergeCell ref="J38:K39"/>
    <mergeCell ref="L38:M39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P43:Q43"/>
    <mergeCell ref="H44:I44"/>
    <mergeCell ref="N44:O44"/>
    <mergeCell ref="P44:Q44"/>
    <mergeCell ref="N38:O38"/>
    <mergeCell ref="P38:Q38"/>
    <mergeCell ref="A68:F70"/>
    <mergeCell ref="H68:I68"/>
    <mergeCell ref="J68:K68"/>
    <mergeCell ref="L68:M68"/>
    <mergeCell ref="N68:O68"/>
    <mergeCell ref="A43:C43"/>
    <mergeCell ref="H43:I43"/>
    <mergeCell ref="N43:O43"/>
    <mergeCell ref="P68:Q68"/>
    <mergeCell ref="P70:Q70"/>
    <mergeCell ref="A42:C42"/>
    <mergeCell ref="H42:I42"/>
    <mergeCell ref="N42:O42"/>
    <mergeCell ref="P42:Q42"/>
    <mergeCell ref="A38:C39"/>
    <mergeCell ref="D38:E39"/>
    <mergeCell ref="F38:G39"/>
    <mergeCell ref="H38:I38"/>
    <mergeCell ref="A71:F80"/>
    <mergeCell ref="L71:M71"/>
    <mergeCell ref="L72:M72"/>
    <mergeCell ref="L73:M73"/>
    <mergeCell ref="L74:M74"/>
    <mergeCell ref="A53:B55"/>
    <mergeCell ref="C53:E54"/>
    <mergeCell ref="F53:H54"/>
    <mergeCell ref="I53:K54"/>
    <mergeCell ref="L53:N54"/>
    <mergeCell ref="L75:M75"/>
    <mergeCell ref="L76:M76"/>
    <mergeCell ref="J70:K70"/>
    <mergeCell ref="L70:M70"/>
    <mergeCell ref="N70:O70"/>
  </mergeCells>
  <phoneticPr fontId="1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10月_速報</vt:lpstr>
      <vt:lpstr>11月_速報</vt:lpstr>
      <vt:lpstr>12月_速報</vt:lpstr>
      <vt:lpstr>'10月_速報'!Print_Area</vt:lpstr>
      <vt:lpstr>'11月_速報'!Print_Area</vt:lpstr>
      <vt:lpstr>'12月_速報'!Print_Area</vt:lpstr>
      <vt:lpstr>'1月'!Print_Area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2026-06-09T05:54:00Z</dcterms:modified>
</cp:coreProperties>
</file>