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健康福祉局\福祉部法人指導課\介護指定移行用\090●高齢者住宅サービス適正化調整担当\02_サ高住・有料指導指針\サ高住\2005改正【市】サ高住指導指針\"/>
    </mc:Choice>
  </mc:AlternateContent>
  <bookViews>
    <workbookView xWindow="480" yWindow="120" windowWidth="19260" windowHeight="6300" tabRatio="782"/>
  </bookViews>
  <sheets>
    <sheet name="本体" sheetId="9" r:id="rId1"/>
    <sheet name="別添1（役員名簿）" sheetId="3" r:id="rId2"/>
    <sheet name="別添2（代理人役員名簿）" sheetId="4" r:id="rId3"/>
    <sheet name="別添3（規模・構造）" sheetId="5" r:id="rId4"/>
    <sheet name="別添4（ｻｰﾋﾞｽ）" sheetId="6" r:id="rId5"/>
    <sheet name="別添5（特定施設費用）" sheetId="16" r:id="rId6"/>
    <sheet name="別添6（職員体制）" sheetId="12" r:id="rId7"/>
  </sheets>
  <definedNames>
    <definedName name="_xlnm.Print_Area" localSheetId="1">'別添1（役員名簿）'!$B$1:$E$40</definedName>
    <definedName name="_xlnm.Print_Area" localSheetId="2">'別添2（代理人役員名簿）'!$B$1:$E$40</definedName>
    <definedName name="_xlnm.Print_Area" localSheetId="3">'別添3（規模・構造）'!$B$1:$L$34</definedName>
    <definedName name="_xlnm.Print_Area" localSheetId="4">'別添4（ｻｰﾋﾞｽ）'!$B$1:$AI$181</definedName>
    <definedName name="_xlnm.Print_Area" localSheetId="5">'別添5（特定施設費用）'!$B$1:$O$95</definedName>
    <definedName name="_xlnm.Print_Area" localSheetId="6">'別添6（職員体制）'!$B$1:$AI$91</definedName>
    <definedName name="_xlnm.Print_Area" localSheetId="0">本体!$B$1:$AI$280</definedName>
  </definedNames>
  <calcPr calcId="162913"/>
</workbook>
</file>

<file path=xl/calcChain.xml><?xml version="1.0" encoding="utf-8"?>
<calcChain xmlns="http://schemas.openxmlformats.org/spreadsheetml/2006/main">
  <c r="H95" i="16" l="1"/>
  <c r="G92" i="16"/>
  <c r="G89" i="16"/>
  <c r="G86" i="16"/>
  <c r="G95" i="16" s="1"/>
  <c r="G80" i="16"/>
  <c r="G74" i="16"/>
  <c r="G68" i="16"/>
  <c r="G51" i="16"/>
  <c r="G50" i="16"/>
  <c r="G49" i="16"/>
  <c r="G48" i="16"/>
  <c r="G47" i="16"/>
  <c r="G46" i="16"/>
  <c r="G45" i="16"/>
  <c r="G44" i="16"/>
  <c r="G43" i="16"/>
  <c r="G42" i="16"/>
  <c r="G20" i="16" s="1"/>
  <c r="G39" i="16"/>
  <c r="G38" i="16"/>
  <c r="G26" i="16" s="1"/>
  <c r="G37" i="16"/>
  <c r="G36" i="16"/>
  <c r="G35" i="16"/>
  <c r="G34" i="16"/>
  <c r="G33" i="16"/>
  <c r="G32" i="16"/>
  <c r="G31" i="16"/>
  <c r="I26" i="16"/>
  <c r="H26" i="16"/>
  <c r="F26" i="16"/>
  <c r="J26" i="16" s="1"/>
  <c r="I25" i="16"/>
  <c r="H25" i="16"/>
  <c r="G25" i="16"/>
  <c r="F25" i="16"/>
  <c r="J25" i="16" s="1"/>
  <c r="I24" i="16"/>
  <c r="H24" i="16"/>
  <c r="F24" i="16"/>
  <c r="I23" i="16"/>
  <c r="H23" i="16"/>
  <c r="G23" i="16"/>
  <c r="F23" i="16"/>
  <c r="J23" i="16" s="1"/>
  <c r="I22" i="16"/>
  <c r="H22" i="16"/>
  <c r="F22" i="16"/>
  <c r="I21" i="16"/>
  <c r="H21" i="16"/>
  <c r="G21" i="16"/>
  <c r="F21" i="16"/>
  <c r="J21" i="16" s="1"/>
  <c r="I20" i="16"/>
  <c r="H20" i="16"/>
  <c r="F20" i="16"/>
  <c r="J20" i="16" s="1"/>
  <c r="H11" i="16"/>
  <c r="K95" i="16" s="1"/>
  <c r="H10" i="16"/>
  <c r="K21" i="16" l="1"/>
  <c r="O21" i="16" s="1"/>
  <c r="K23" i="16"/>
  <c r="O23" i="16" s="1"/>
  <c r="K25" i="16"/>
  <c r="O25" i="16" s="1"/>
  <c r="K68" i="16"/>
  <c r="O68" i="16" s="1"/>
  <c r="K74" i="16"/>
  <c r="O74" i="16" s="1"/>
  <c r="K80" i="16"/>
  <c r="O80" i="16" s="1"/>
  <c r="J22" i="16"/>
  <c r="I95" i="16"/>
  <c r="J95" i="16"/>
  <c r="N95" i="16"/>
  <c r="O95" i="16"/>
  <c r="M95" i="16"/>
  <c r="N21" i="16"/>
  <c r="N23" i="16"/>
  <c r="N25" i="16"/>
  <c r="I68" i="16"/>
  <c r="I74" i="16"/>
  <c r="N74" i="16"/>
  <c r="I80" i="16"/>
  <c r="K20" i="16"/>
  <c r="M21" i="16"/>
  <c r="G22" i="16"/>
  <c r="K22" i="16"/>
  <c r="M23" i="16"/>
  <c r="G24" i="16"/>
  <c r="J24" i="16" s="1"/>
  <c r="K24" i="16"/>
  <c r="M25" i="16"/>
  <c r="K26" i="16"/>
  <c r="H68" i="16"/>
  <c r="J68" i="16" s="1"/>
  <c r="M68" i="16"/>
  <c r="H74" i="16"/>
  <c r="J74" i="16" s="1"/>
  <c r="M74" i="16"/>
  <c r="H80" i="16"/>
  <c r="J80" i="16" s="1"/>
  <c r="M80" i="16"/>
  <c r="AF254" i="9"/>
  <c r="AF253" i="9"/>
  <c r="N80" i="16" l="1"/>
  <c r="N68" i="16"/>
  <c r="N22" i="16"/>
  <c r="O22" i="16"/>
  <c r="M22" i="16"/>
  <c r="N26" i="16"/>
  <c r="O26" i="16"/>
  <c r="M26" i="16"/>
  <c r="N24" i="16"/>
  <c r="O24" i="16"/>
  <c r="M24" i="16"/>
  <c r="N20" i="16"/>
  <c r="O20" i="16"/>
  <c r="M20" i="16"/>
</calcChain>
</file>

<file path=xl/sharedStrings.xml><?xml version="1.0" encoding="utf-8"?>
<sst xmlns="http://schemas.openxmlformats.org/spreadsheetml/2006/main" count="2219" uniqueCount="855">
  <si>
    <t>住宅所在市町</t>
    <rPh sb="0" eb="2">
      <t>ジュウタク</t>
    </rPh>
    <rPh sb="2" eb="4">
      <t>ショザイ</t>
    </rPh>
    <rPh sb="4" eb="6">
      <t>シチョウ</t>
    </rPh>
    <phoneticPr fontId="2"/>
  </si>
  <si>
    <t>地域区分</t>
    <rPh sb="0" eb="2">
      <t>チイキ</t>
    </rPh>
    <rPh sb="2" eb="4">
      <t>クブン</t>
    </rPh>
    <phoneticPr fontId="2"/>
  </si>
  <si>
    <t>1単位の単価</t>
    <rPh sb="1" eb="3">
      <t>タンイ</t>
    </rPh>
    <rPh sb="4" eb="6">
      <t>タンカ</t>
    </rPh>
    <phoneticPr fontId="2"/>
  </si>
  <si>
    <t>神戸市</t>
    <rPh sb="0" eb="3">
      <t>コウベシ</t>
    </rPh>
    <phoneticPr fontId="2"/>
  </si>
  <si>
    <t>4級地</t>
    <rPh sb="1" eb="3">
      <t>キュウチ</t>
    </rPh>
    <phoneticPr fontId="2"/>
  </si>
  <si>
    <t>地域区分</t>
    <rPh sb="0" eb="2">
      <t>チイキ</t>
    </rPh>
    <rPh sb="2" eb="4">
      <t>クブン</t>
    </rPh>
    <phoneticPr fontId="16"/>
  </si>
  <si>
    <t>兵庫県内対象市町</t>
    <rPh sb="0" eb="2">
      <t>ヒョウゴ</t>
    </rPh>
    <rPh sb="2" eb="4">
      <t>ケンナイ</t>
    </rPh>
    <rPh sb="4" eb="6">
      <t>タイショウ</t>
    </rPh>
    <rPh sb="6" eb="8">
      <t>シチョウ</t>
    </rPh>
    <phoneticPr fontId="16"/>
  </si>
  <si>
    <t>単価</t>
    <rPh sb="0" eb="2">
      <t>タンカ</t>
    </rPh>
    <phoneticPr fontId="16"/>
  </si>
  <si>
    <t>姫路市</t>
  </si>
  <si>
    <t>7級地</t>
    <rPh sb="1" eb="3">
      <t>キュウチ</t>
    </rPh>
    <phoneticPr fontId="2"/>
  </si>
  <si>
    <t>3級地</t>
    <rPh sb="1" eb="2">
      <t>キュウ</t>
    </rPh>
    <rPh sb="2" eb="3">
      <t>チ</t>
    </rPh>
    <phoneticPr fontId="16"/>
  </si>
  <si>
    <t>西宮市、芦屋市、宝塚市</t>
    <rPh sb="0" eb="3">
      <t>ニシノミヤシ</t>
    </rPh>
    <rPh sb="4" eb="7">
      <t>アシヤシ</t>
    </rPh>
    <rPh sb="8" eb="11">
      <t>タカラヅカシ</t>
    </rPh>
    <phoneticPr fontId="16"/>
  </si>
  <si>
    <t>：入力セル</t>
    <rPh sb="1" eb="3">
      <t>ニュウリョク</t>
    </rPh>
    <phoneticPr fontId="2"/>
  </si>
  <si>
    <t>尼崎市</t>
  </si>
  <si>
    <t>5級地</t>
    <rPh sb="1" eb="3">
      <t>キュウチ</t>
    </rPh>
    <phoneticPr fontId="2"/>
  </si>
  <si>
    <t>4級地</t>
    <rPh sb="1" eb="3">
      <t>キュウチ</t>
    </rPh>
    <phoneticPr fontId="16"/>
  </si>
  <si>
    <t>神戸市</t>
    <rPh sb="0" eb="3">
      <t>コウベシ</t>
    </rPh>
    <phoneticPr fontId="16"/>
  </si>
  <si>
    <t>明石市</t>
  </si>
  <si>
    <t>6級地</t>
    <rPh sb="1" eb="3">
      <t>キュウチ</t>
    </rPh>
    <phoneticPr fontId="2"/>
  </si>
  <si>
    <t>5級地</t>
    <rPh sb="1" eb="3">
      <t>キュウチ</t>
    </rPh>
    <phoneticPr fontId="16"/>
  </si>
  <si>
    <t>尼崎市、伊丹市、川西市、三田市</t>
    <rPh sb="0" eb="3">
      <t>アマガサキシ</t>
    </rPh>
    <rPh sb="4" eb="7">
      <t>イタミシ</t>
    </rPh>
    <rPh sb="8" eb="11">
      <t>カワニシシ</t>
    </rPh>
    <rPh sb="12" eb="15">
      <t>サンダシ</t>
    </rPh>
    <phoneticPr fontId="16"/>
  </si>
  <si>
    <t>※１箇月</t>
    <rPh sb="2" eb="4">
      <t>カゲツ</t>
    </rPh>
    <phoneticPr fontId="2"/>
  </si>
  <si>
    <t>日の場合</t>
    <rPh sb="0" eb="1">
      <t>ニチ</t>
    </rPh>
    <rPh sb="2" eb="4">
      <t>バアイ</t>
    </rPh>
    <phoneticPr fontId="2"/>
  </si>
  <si>
    <t>西宮市</t>
  </si>
  <si>
    <t>3級地</t>
    <rPh sb="1" eb="3">
      <t>キュウチ</t>
    </rPh>
    <phoneticPr fontId="2"/>
  </si>
  <si>
    <t>6級地</t>
    <rPh sb="1" eb="3">
      <t>キュウチ</t>
    </rPh>
    <phoneticPr fontId="16"/>
  </si>
  <si>
    <t>明石市、猪名川町</t>
    <rPh sb="0" eb="3">
      <t>アカシシ</t>
    </rPh>
    <rPh sb="4" eb="8">
      <t>イナガワチョウ</t>
    </rPh>
    <phoneticPr fontId="16"/>
  </si>
  <si>
    <t>洲本市</t>
  </si>
  <si>
    <t>その他</t>
    <rPh sb="2" eb="3">
      <t>タ</t>
    </rPh>
    <phoneticPr fontId="2"/>
  </si>
  <si>
    <t>7級地</t>
    <rPh sb="1" eb="3">
      <t>キュウチ</t>
    </rPh>
    <phoneticPr fontId="16"/>
  </si>
  <si>
    <t>姫路市、加古川市、三木市、高砂市、稲美町、播磨町</t>
    <rPh sb="0" eb="3">
      <t>ヒメジシ</t>
    </rPh>
    <rPh sb="4" eb="8">
      <t>カコガワシ</t>
    </rPh>
    <rPh sb="9" eb="12">
      <t>ミキシ</t>
    </rPh>
    <rPh sb="13" eb="16">
      <t>タカサゴシ</t>
    </rPh>
    <rPh sb="17" eb="20">
      <t>イナミチョウ</t>
    </rPh>
    <rPh sb="21" eb="24">
      <t>ハリマチョウ</t>
    </rPh>
    <phoneticPr fontId="16"/>
  </si>
  <si>
    <t>芦屋市</t>
  </si>
  <si>
    <t>その他</t>
    <rPh sb="2" eb="3">
      <t>タ</t>
    </rPh>
    <phoneticPr fontId="16"/>
  </si>
  <si>
    <t>上記以外の市町</t>
    <rPh sb="0" eb="2">
      <t>ジョウキ</t>
    </rPh>
    <rPh sb="2" eb="4">
      <t>イガイ</t>
    </rPh>
    <rPh sb="5" eb="7">
      <t>シチョウ</t>
    </rPh>
    <phoneticPr fontId="16"/>
  </si>
  <si>
    <t>要介護
状態区分</t>
    <rPh sb="0" eb="3">
      <t>ヨウカイゴ</t>
    </rPh>
    <rPh sb="4" eb="6">
      <t>ジョウタイ</t>
    </rPh>
    <rPh sb="6" eb="8">
      <t>クブン</t>
    </rPh>
    <phoneticPr fontId="2"/>
  </si>
  <si>
    <t xml:space="preserve">基本単位数
</t>
    <rPh sb="0" eb="2">
      <t>キホン</t>
    </rPh>
    <rPh sb="2" eb="4">
      <t>タンイ</t>
    </rPh>
    <rPh sb="4" eb="5">
      <t>スウ</t>
    </rPh>
    <phoneticPr fontId="2"/>
  </si>
  <si>
    <t>介護職員処遇
改善加算単位数</t>
    <rPh sb="0" eb="2">
      <t>カイゴ</t>
    </rPh>
    <rPh sb="2" eb="4">
      <t>ショクイン</t>
    </rPh>
    <rPh sb="4" eb="6">
      <t>ショグウ</t>
    </rPh>
    <rPh sb="7" eb="9">
      <t>カイゼン</t>
    </rPh>
    <rPh sb="9" eb="11">
      <t>カサン</t>
    </rPh>
    <rPh sb="11" eb="14">
      <t>タンイスウ</t>
    </rPh>
    <phoneticPr fontId="2"/>
  </si>
  <si>
    <t xml:space="preserve">総単位数
</t>
    <rPh sb="0" eb="1">
      <t>ソウ</t>
    </rPh>
    <rPh sb="1" eb="4">
      <t>タンイスウ</t>
    </rPh>
    <phoneticPr fontId="2"/>
  </si>
  <si>
    <t xml:space="preserve">総費用額
</t>
    <rPh sb="0" eb="1">
      <t>ソウ</t>
    </rPh>
    <rPh sb="1" eb="3">
      <t>ヒヨウ</t>
    </rPh>
    <rPh sb="3" eb="4">
      <t>ガク</t>
    </rPh>
    <phoneticPr fontId="2"/>
  </si>
  <si>
    <t>利用者負担額
（1割）</t>
    <rPh sb="0" eb="3">
      <t>リヨウシャ</t>
    </rPh>
    <rPh sb="3" eb="5">
      <t>フタン</t>
    </rPh>
    <rPh sb="5" eb="6">
      <t>ガク</t>
    </rPh>
    <rPh sb="9" eb="10">
      <t>ワリ</t>
    </rPh>
    <phoneticPr fontId="2"/>
  </si>
  <si>
    <t>利用者負担額
（2割）</t>
    <rPh sb="0" eb="3">
      <t>リヨウシャ</t>
    </rPh>
    <rPh sb="3" eb="5">
      <t>フタン</t>
    </rPh>
    <rPh sb="5" eb="6">
      <t>ガク</t>
    </rPh>
    <rPh sb="9" eb="10">
      <t>ワリ</t>
    </rPh>
    <phoneticPr fontId="2"/>
  </si>
  <si>
    <t>伊丹市</t>
  </si>
  <si>
    <t>相生市</t>
  </si>
  <si>
    <t>A</t>
  </si>
  <si>
    <t>C=(A+B)*加算率</t>
    <rPh sb="8" eb="11">
      <t>カサンリツ</t>
    </rPh>
    <phoneticPr fontId="2"/>
  </si>
  <si>
    <t>豊岡市</t>
  </si>
  <si>
    <t>要支援1</t>
    <rPh sb="0" eb="3">
      <t>ヨウシエン</t>
    </rPh>
    <phoneticPr fontId="2"/>
  </si>
  <si>
    <t>加古川市</t>
  </si>
  <si>
    <t>要支援2</t>
    <rPh sb="0" eb="3">
      <t>ヨウシエン</t>
    </rPh>
    <phoneticPr fontId="2"/>
  </si>
  <si>
    <t>赤穂市</t>
  </si>
  <si>
    <t>要介護1</t>
    <rPh sb="0" eb="3">
      <t>ヨウカイゴ</t>
    </rPh>
    <phoneticPr fontId="2"/>
  </si>
  <si>
    <t>西脇市</t>
  </si>
  <si>
    <t>要介護2</t>
    <rPh sb="0" eb="3">
      <t>ヨウカイゴ</t>
    </rPh>
    <phoneticPr fontId="2"/>
  </si>
  <si>
    <t>宝塚市</t>
    <rPh sb="0" eb="1">
      <t>タカラ</t>
    </rPh>
    <rPh sb="1" eb="2">
      <t>ズカ</t>
    </rPh>
    <rPh sb="2" eb="3">
      <t>シ</t>
    </rPh>
    <phoneticPr fontId="2"/>
  </si>
  <si>
    <t>要介護3</t>
    <rPh sb="0" eb="3">
      <t>ヨウカイゴ</t>
    </rPh>
    <phoneticPr fontId="2"/>
  </si>
  <si>
    <t>三木市</t>
  </si>
  <si>
    <t>要介護4</t>
    <rPh sb="0" eb="3">
      <t>ヨウカイゴ</t>
    </rPh>
    <phoneticPr fontId="2"/>
  </si>
  <si>
    <t>高砂市</t>
  </si>
  <si>
    <t>要介護5</t>
    <rPh sb="0" eb="3">
      <t>ヨウカイゴ</t>
    </rPh>
    <phoneticPr fontId="2"/>
  </si>
  <si>
    <t>川西市</t>
  </si>
  <si>
    <t>小野市</t>
  </si>
  <si>
    <t>三田市</t>
  </si>
  <si>
    <t>加西市</t>
  </si>
  <si>
    <t>加算種別</t>
    <rPh sb="0" eb="2">
      <t>カサン</t>
    </rPh>
    <rPh sb="2" eb="4">
      <t>シュベツ</t>
    </rPh>
    <phoneticPr fontId="2"/>
  </si>
  <si>
    <t>算定</t>
    <rPh sb="0" eb="2">
      <t>サンテイ</t>
    </rPh>
    <phoneticPr fontId="2"/>
  </si>
  <si>
    <t>加算単位数</t>
    <rPh sb="0" eb="2">
      <t>カサン</t>
    </rPh>
    <rPh sb="2" eb="5">
      <t>タンイスウ</t>
    </rPh>
    <phoneticPr fontId="2"/>
  </si>
  <si>
    <t>篠山市</t>
  </si>
  <si>
    <t>個別機能訓練加算</t>
    <rPh sb="0" eb="2">
      <t>コベツ</t>
    </rPh>
    <rPh sb="2" eb="4">
      <t>キノウ</t>
    </rPh>
    <rPh sb="4" eb="6">
      <t>クンレン</t>
    </rPh>
    <rPh sb="6" eb="8">
      <t>カサン</t>
    </rPh>
    <phoneticPr fontId="2"/>
  </si>
  <si>
    <t>養父市</t>
    <rPh sb="0" eb="1">
      <t>オサム</t>
    </rPh>
    <rPh sb="1" eb="2">
      <t>チチ</t>
    </rPh>
    <rPh sb="2" eb="3">
      <t>シ</t>
    </rPh>
    <phoneticPr fontId="2"/>
  </si>
  <si>
    <t>夜間看護体制加算</t>
    <rPh sb="0" eb="2">
      <t>ヤカン</t>
    </rPh>
    <rPh sb="2" eb="4">
      <t>カンゴ</t>
    </rPh>
    <rPh sb="4" eb="6">
      <t>タイセイ</t>
    </rPh>
    <rPh sb="6" eb="8">
      <t>カサン</t>
    </rPh>
    <phoneticPr fontId="2"/>
  </si>
  <si>
    <t>丹波市</t>
    <rPh sb="0" eb="1">
      <t>タン</t>
    </rPh>
    <rPh sb="1" eb="2">
      <t>ナミ</t>
    </rPh>
    <rPh sb="2" eb="3">
      <t>シ</t>
    </rPh>
    <phoneticPr fontId="2"/>
  </si>
  <si>
    <t>医療機関連携加算</t>
    <rPh sb="0" eb="2">
      <t>イリョウ</t>
    </rPh>
    <rPh sb="2" eb="4">
      <t>キカン</t>
    </rPh>
    <rPh sb="4" eb="6">
      <t>レンケイ</t>
    </rPh>
    <rPh sb="6" eb="8">
      <t>カサン</t>
    </rPh>
    <phoneticPr fontId="2"/>
  </si>
  <si>
    <t>南あわじ市</t>
    <rPh sb="0" eb="1">
      <t>ミナミ</t>
    </rPh>
    <rPh sb="4" eb="5">
      <t>シ</t>
    </rPh>
    <phoneticPr fontId="2"/>
  </si>
  <si>
    <t>認知症専門ケア加算</t>
    <rPh sb="0" eb="3">
      <t>ニンチショウ</t>
    </rPh>
    <rPh sb="3" eb="5">
      <t>センモン</t>
    </rPh>
    <phoneticPr fontId="2"/>
  </si>
  <si>
    <t>（Ⅰ）</t>
  </si>
  <si>
    <t>朝来市</t>
  </si>
  <si>
    <t>（Ⅱ）</t>
  </si>
  <si>
    <t>淡路市</t>
    <rPh sb="0" eb="1">
      <t>タン</t>
    </rPh>
    <rPh sb="1" eb="2">
      <t>ロ</t>
    </rPh>
    <rPh sb="2" eb="3">
      <t>シ</t>
    </rPh>
    <phoneticPr fontId="2"/>
  </si>
  <si>
    <t>サービス
提供体制
強化加算</t>
  </si>
  <si>
    <t>（Ⅰ）イ</t>
  </si>
  <si>
    <t>宍粟市</t>
    <rPh sb="0" eb="1">
      <t>シシ</t>
    </rPh>
    <rPh sb="1" eb="2">
      <t>アワ</t>
    </rPh>
    <rPh sb="2" eb="3">
      <t>シ</t>
    </rPh>
    <phoneticPr fontId="2"/>
  </si>
  <si>
    <t>（Ⅰ）ロ</t>
  </si>
  <si>
    <t>加東市</t>
    <rPh sb="0" eb="1">
      <t>カ</t>
    </rPh>
    <rPh sb="1" eb="2">
      <t>ヒガシ</t>
    </rPh>
    <rPh sb="2" eb="3">
      <t>シ</t>
    </rPh>
    <phoneticPr fontId="2"/>
  </si>
  <si>
    <t>たつの市</t>
  </si>
  <si>
    <t>（Ⅲ）</t>
  </si>
  <si>
    <t>猪名川町</t>
  </si>
  <si>
    <t>多可町</t>
    <rPh sb="0" eb="1">
      <t>タ</t>
    </rPh>
    <rPh sb="1" eb="2">
      <t>カ</t>
    </rPh>
    <rPh sb="2" eb="3">
      <t>チョウ</t>
    </rPh>
    <phoneticPr fontId="2"/>
  </si>
  <si>
    <t>稲美町</t>
  </si>
  <si>
    <t>介護職員
処遇改善
加算</t>
    <rPh sb="0" eb="2">
      <t>カイゴ</t>
    </rPh>
    <rPh sb="2" eb="4">
      <t>ショクイン</t>
    </rPh>
    <rPh sb="10" eb="12">
      <t>カサン</t>
    </rPh>
    <phoneticPr fontId="2"/>
  </si>
  <si>
    <t>播磨町</t>
  </si>
  <si>
    <t>市川町</t>
  </si>
  <si>
    <t>福崎町</t>
  </si>
  <si>
    <t>（Ⅳ）</t>
  </si>
  <si>
    <t>神河町</t>
    <rPh sb="1" eb="2">
      <t>カワ</t>
    </rPh>
    <phoneticPr fontId="2"/>
  </si>
  <si>
    <t>太子町</t>
  </si>
  <si>
    <t>上郡町</t>
  </si>
  <si>
    <t>佐用町</t>
    <rPh sb="0" eb="1">
      <t>サ</t>
    </rPh>
    <phoneticPr fontId="2"/>
  </si>
  <si>
    <t>香美町</t>
  </si>
  <si>
    <t xml:space="preserve">合計単位数
</t>
    <rPh sb="0" eb="2">
      <t>ゴウケイ</t>
    </rPh>
    <rPh sb="2" eb="5">
      <t>タンイスウ</t>
    </rPh>
    <phoneticPr fontId="2"/>
  </si>
  <si>
    <t xml:space="preserve">費用額
</t>
    <rPh sb="0" eb="2">
      <t>ヒヨウ</t>
    </rPh>
    <rPh sb="2" eb="3">
      <t>ガク</t>
    </rPh>
    <phoneticPr fontId="2"/>
  </si>
  <si>
    <t>新温泉町</t>
    <rPh sb="0" eb="1">
      <t>シン</t>
    </rPh>
    <rPh sb="1" eb="3">
      <t>オンセン</t>
    </rPh>
    <rPh sb="3" eb="4">
      <t>チョウ</t>
    </rPh>
    <phoneticPr fontId="2"/>
  </si>
  <si>
    <t>看取り介護加算</t>
    <rPh sb="0" eb="2">
      <t>ミト</t>
    </rPh>
    <rPh sb="3" eb="5">
      <t>カイゴ</t>
    </rPh>
    <rPh sb="5" eb="7">
      <t>カサン</t>
    </rPh>
    <phoneticPr fontId="2"/>
  </si>
  <si>
    <t>死亡日以前4日以上30日以下</t>
    <rPh sb="0" eb="3">
      <t>シボウビ</t>
    </rPh>
    <rPh sb="3" eb="5">
      <t>イゼン</t>
    </rPh>
    <rPh sb="6" eb="7">
      <t>ニチ</t>
    </rPh>
    <rPh sb="7" eb="9">
      <t>イジョウ</t>
    </rPh>
    <rPh sb="11" eb="12">
      <t>ニチ</t>
    </rPh>
    <rPh sb="12" eb="14">
      <t>イカ</t>
    </rPh>
    <phoneticPr fontId="2"/>
  </si>
  <si>
    <t>死亡日の前日及び前々日</t>
    <rPh sb="0" eb="3">
      <t>シボウビ</t>
    </rPh>
    <rPh sb="4" eb="6">
      <t>ゼンジツ</t>
    </rPh>
    <rPh sb="6" eb="7">
      <t>オヨ</t>
    </rPh>
    <rPh sb="8" eb="11">
      <t>ゼンゼンジツ</t>
    </rPh>
    <phoneticPr fontId="2"/>
  </si>
  <si>
    <t>死亡日</t>
    <rPh sb="0" eb="3">
      <t>シボウビ</t>
    </rPh>
    <phoneticPr fontId="2"/>
  </si>
  <si>
    <t>最大</t>
    <rPh sb="0" eb="2">
      <t>サイダイ</t>
    </rPh>
    <phoneticPr fontId="2"/>
  </si>
  <si>
    <t>あり</t>
  </si>
  <si>
    <t>年</t>
    <rPh sb="0" eb="1">
      <t>ネン</t>
    </rPh>
    <phoneticPr fontId="2"/>
  </si>
  <si>
    <t>月</t>
    <rPh sb="0" eb="1">
      <t>ツキ</t>
    </rPh>
    <phoneticPr fontId="2"/>
  </si>
  <si>
    <t>日</t>
    <rPh sb="0" eb="1">
      <t>ヒ</t>
    </rPh>
    <phoneticPr fontId="2"/>
  </si>
  <si>
    <t>貸主（甲）　</t>
    <rPh sb="0" eb="2">
      <t>カシヌシ</t>
    </rPh>
    <rPh sb="3" eb="4">
      <t>コウ</t>
    </rPh>
    <phoneticPr fontId="2"/>
  </si>
  <si>
    <t>住所</t>
    <rPh sb="0" eb="1">
      <t>ジュウ</t>
    </rPh>
    <rPh sb="1" eb="2">
      <t>ショ</t>
    </rPh>
    <phoneticPr fontId="2"/>
  </si>
  <si>
    <t>商号、名称又は氏名</t>
    <rPh sb="0" eb="2">
      <t>ショウゴウ</t>
    </rPh>
    <rPh sb="3" eb="5">
      <t>メイショウ</t>
    </rPh>
    <rPh sb="5" eb="6">
      <t>マタ</t>
    </rPh>
    <rPh sb="7" eb="9">
      <t>シメイ</t>
    </rPh>
    <phoneticPr fontId="2"/>
  </si>
  <si>
    <t>代理人　</t>
    <rPh sb="0" eb="3">
      <t>ダイリニン</t>
    </rPh>
    <phoneticPr fontId="2"/>
  </si>
  <si>
    <t>住所</t>
    <rPh sb="0" eb="2">
      <t>ジュウショ</t>
    </rPh>
    <phoneticPr fontId="2"/>
  </si>
  <si>
    <t>　</t>
  </si>
  <si>
    <t xml:space="preserve"> １．サービス付き高齢者向け住宅の名称及び所在地</t>
  </si>
  <si>
    <t>住宅の名称</t>
    <rPh sb="0" eb="2">
      <t>ジュウタク</t>
    </rPh>
    <rPh sb="3" eb="5">
      <t>メイショウ</t>
    </rPh>
    <phoneticPr fontId="2"/>
  </si>
  <si>
    <t>（ふりがな）</t>
  </si>
  <si>
    <t>所在地</t>
    <rPh sb="0" eb="3">
      <t>ショザイチ</t>
    </rPh>
    <phoneticPr fontId="2"/>
  </si>
  <si>
    <t>（住居表示※）</t>
    <rPh sb="1" eb="3">
      <t>ジュウキョ</t>
    </rPh>
    <rPh sb="3" eb="5">
      <t>ヒョウジ</t>
    </rPh>
    <phoneticPr fontId="2"/>
  </si>
  <si>
    <t>利用交通手段</t>
    <rPh sb="0" eb="2">
      <t>リヨウ</t>
    </rPh>
    <rPh sb="2" eb="4">
      <t>コウツウ</t>
    </rPh>
    <rPh sb="4" eb="6">
      <t>シュダン</t>
    </rPh>
    <phoneticPr fontId="2"/>
  </si>
  <si>
    <t>□</t>
  </si>
  <si>
    <t>１．電車</t>
    <rPh sb="2" eb="4">
      <t>デンシャ</t>
    </rPh>
    <phoneticPr fontId="2"/>
  </si>
  <si>
    <t>（</t>
  </si>
  <si>
    <t>線</t>
    <rPh sb="0" eb="1">
      <t>セン</t>
    </rPh>
    <phoneticPr fontId="2"/>
  </si>
  <si>
    <t>駅から</t>
    <rPh sb="0" eb="1">
      <t>エキ</t>
    </rPh>
    <phoneticPr fontId="2"/>
  </si>
  <si>
    <t>で</t>
  </si>
  <si>
    <t>分</t>
    <rPh sb="0" eb="1">
      <t>フン</t>
    </rPh>
    <phoneticPr fontId="2"/>
  </si>
  <si>
    <t>）</t>
  </si>
  <si>
    <t>２．その他</t>
    <rPh sb="4" eb="5">
      <t>タ</t>
    </rPh>
    <phoneticPr fontId="2"/>
  </si>
  <si>
    <t>住宅に関する</t>
    <rPh sb="0" eb="2">
      <t>ジュウタク</t>
    </rPh>
    <rPh sb="3" eb="4">
      <t>カン</t>
    </rPh>
    <phoneticPr fontId="2"/>
  </si>
  <si>
    <t>１．所有権</t>
    <rPh sb="2" eb="5">
      <t>ショユウケン</t>
    </rPh>
    <phoneticPr fontId="2"/>
  </si>
  <si>
    <t>２．賃借権</t>
    <rPh sb="2" eb="5">
      <t>チンシャクケン</t>
    </rPh>
    <phoneticPr fontId="2"/>
  </si>
  <si>
    <t>３．使用貸借による権利</t>
    <rPh sb="2" eb="4">
      <t>シヨウ</t>
    </rPh>
    <rPh sb="4" eb="6">
      <t>タイシャク</t>
    </rPh>
    <rPh sb="9" eb="11">
      <t>ケンリ</t>
    </rPh>
    <phoneticPr fontId="2"/>
  </si>
  <si>
    <t>権原</t>
    <rPh sb="0" eb="2">
      <t>ケンゲン</t>
    </rPh>
    <phoneticPr fontId="2"/>
  </si>
  <si>
    <t>期間</t>
    <rPh sb="0" eb="2">
      <t>キカン</t>
    </rPh>
    <phoneticPr fontId="2"/>
  </si>
  <si>
    <t>日から</t>
    <rPh sb="0" eb="1">
      <t>ヒ</t>
    </rPh>
    <phoneticPr fontId="2"/>
  </si>
  <si>
    <t>日まで</t>
    <rPh sb="0" eb="1">
      <t>ヒ</t>
    </rPh>
    <phoneticPr fontId="2"/>
  </si>
  <si>
    <t>施設に関する</t>
    <rPh sb="0" eb="2">
      <t>シセツ</t>
    </rPh>
    <rPh sb="3" eb="4">
      <t>カン</t>
    </rPh>
    <phoneticPr fontId="2"/>
  </si>
  <si>
    <t>敷地に関する</t>
    <rPh sb="0" eb="2">
      <t>シキチ</t>
    </rPh>
    <rPh sb="3" eb="4">
      <t>カン</t>
    </rPh>
    <phoneticPr fontId="2"/>
  </si>
  <si>
    <t>※住居表示が決まっていない場合には、地名地番を記載すること。</t>
  </si>
  <si>
    <t xml:space="preserve"> ２．サービス付き高齢者向け住宅事業を行う者</t>
  </si>
  <si>
    <t>法人・個人の別</t>
    <rPh sb="0" eb="2">
      <t>ホウジン</t>
    </rPh>
    <rPh sb="3" eb="5">
      <t>コジン</t>
    </rPh>
    <rPh sb="6" eb="7">
      <t>ベツ</t>
    </rPh>
    <phoneticPr fontId="2"/>
  </si>
  <si>
    <t>法人</t>
    <rPh sb="0" eb="2">
      <t>ホウジン</t>
    </rPh>
    <phoneticPr fontId="2"/>
  </si>
  <si>
    <t>個人</t>
    <rPh sb="0" eb="2">
      <t>コジン</t>
    </rPh>
    <phoneticPr fontId="2"/>
  </si>
  <si>
    <t>商号、名称
又は氏名</t>
    <rPh sb="0" eb="2">
      <t>ショウゴウ</t>
    </rPh>
    <rPh sb="3" eb="5">
      <t>メイショウ</t>
    </rPh>
    <rPh sb="6" eb="7">
      <t>マタ</t>
    </rPh>
    <rPh sb="8" eb="10">
      <t>シメイ</t>
    </rPh>
    <phoneticPr fontId="2"/>
  </si>
  <si>
    <t>（郵便番号</t>
    <rPh sb="1" eb="3">
      <t>ユウビン</t>
    </rPh>
    <rPh sb="3" eb="5">
      <t>バンゴウ</t>
    </rPh>
    <phoneticPr fontId="2"/>
  </si>
  <si>
    <t>電話番号</t>
    <rPh sb="0" eb="2">
      <t>デンワ</t>
    </rPh>
    <rPh sb="2" eb="4">
      <t>バンゴウ</t>
    </rPh>
    <phoneticPr fontId="2"/>
  </si>
  <si>
    <t>法人の役員</t>
    <rPh sb="0" eb="2">
      <t>ホウジン</t>
    </rPh>
    <rPh sb="3" eb="5">
      <t>ヤクイン</t>
    </rPh>
    <phoneticPr fontId="2"/>
  </si>
  <si>
    <t>別添１のとおり</t>
    <rPh sb="0" eb="2">
      <t>ベッテン</t>
    </rPh>
    <phoneticPr fontId="2"/>
  </si>
  <si>
    <t>商号、名称
又は氏名</t>
  </si>
  <si>
    <t>法人の役員</t>
  </si>
  <si>
    <t>別添２のとおり</t>
    <rPh sb="0" eb="2">
      <t>ベッテン</t>
    </rPh>
    <phoneticPr fontId="2"/>
  </si>
  <si>
    <t xml:space="preserve"> ３．サービス付き高齢者向け住宅事業を行う者の事務所</t>
  </si>
  <si>
    <t>事務所の名称</t>
    <rPh sb="0" eb="3">
      <t>ジムショ</t>
    </rPh>
    <rPh sb="4" eb="6">
      <t>メイショウ</t>
    </rPh>
    <phoneticPr fontId="2"/>
  </si>
  <si>
    <t>事務所の所在地</t>
    <rPh sb="0" eb="3">
      <t>ジムショ</t>
    </rPh>
    <rPh sb="4" eb="7">
      <t>ショザイチ</t>
    </rPh>
    <phoneticPr fontId="2"/>
  </si>
  <si>
    <t xml:space="preserve"> ４．サービス付き高齢者向け住宅の戸数、規模並びに構造及び設備</t>
    <rPh sb="7" eb="8">
      <t>ツ</t>
    </rPh>
    <rPh sb="9" eb="12">
      <t>コウレイシャ</t>
    </rPh>
    <rPh sb="12" eb="13">
      <t>ム</t>
    </rPh>
    <rPh sb="14" eb="16">
      <t>ジュウタク</t>
    </rPh>
    <rPh sb="17" eb="19">
      <t>コスウ</t>
    </rPh>
    <rPh sb="20" eb="22">
      <t>キボ</t>
    </rPh>
    <rPh sb="22" eb="23">
      <t>ナラ</t>
    </rPh>
    <rPh sb="25" eb="27">
      <t>コウゾウ</t>
    </rPh>
    <rPh sb="27" eb="28">
      <t>オヨ</t>
    </rPh>
    <rPh sb="29" eb="31">
      <t>セツビ</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</si>
  <si>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</si>
  <si>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</si>
  <si>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</si>
  <si>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居住部分の規模</t>
    <rPh sb="0" eb="2">
      <t>キョジュウ</t>
    </rPh>
    <rPh sb="2" eb="4">
      <t>ブブン</t>
    </rPh>
    <rPh sb="5" eb="7">
      <t>キボ</t>
    </rPh>
    <phoneticPr fontId="2"/>
  </si>
  <si>
    <t>㎡</t>
  </si>
  <si>
    <t>詳細については、別添３のとおり</t>
    <rPh sb="0" eb="2">
      <t>ショウサイ</t>
    </rPh>
    <rPh sb="8" eb="10">
      <t>ベッテン</t>
    </rPh>
    <phoneticPr fontId="2"/>
  </si>
  <si>
    <t>（最大）</t>
    <rPh sb="1" eb="3">
      <t>サイダイ</t>
    </rPh>
    <phoneticPr fontId="2"/>
  </si>
  <si>
    <t>構造及び設備</t>
    <rPh sb="0" eb="2">
      <t>コウゾウ</t>
    </rPh>
    <rPh sb="2" eb="3">
      <t>オヨ</t>
    </rPh>
    <rPh sb="4" eb="6">
      <t>セツビ</t>
    </rPh>
    <phoneticPr fontId="2"/>
  </si>
  <si>
    <t>共同利用設備</t>
    <rPh sb="0" eb="2">
      <t>キョウドウ</t>
    </rPh>
    <rPh sb="2" eb="4">
      <t>リヨウ</t>
    </rPh>
    <rPh sb="4" eb="6">
      <t>セツビ</t>
    </rPh>
    <phoneticPr fontId="2"/>
  </si>
  <si>
    <t>なし</t>
  </si>
  <si>
    <t>構造</t>
    <rPh sb="0" eb="2">
      <t>コウゾウ</t>
    </rPh>
    <phoneticPr fontId="2"/>
  </si>
  <si>
    <t>造</t>
    <rPh sb="0" eb="1">
      <t>ツクリ</t>
    </rPh>
    <phoneticPr fontId="2"/>
  </si>
  <si>
    <t>階数</t>
    <rPh sb="0" eb="2">
      <t>カイスウ</t>
    </rPh>
    <phoneticPr fontId="2"/>
  </si>
  <si>
    <t>階建</t>
    <rPh sb="0" eb="1">
      <t>カイ</t>
    </rPh>
    <rPh sb="1" eb="2">
      <t>タ</t>
    </rPh>
    <phoneticPr fontId="2"/>
  </si>
  <si>
    <t>竣工の年月</t>
    <rPh sb="0" eb="2">
      <t>シュンコウ</t>
    </rPh>
    <rPh sb="3" eb="5">
      <t>ネンゲツ</t>
    </rPh>
    <phoneticPr fontId="2"/>
  </si>
  <si>
    <t>加齢対応構造等</t>
    <rPh sb="0" eb="2">
      <t>カレイ</t>
    </rPh>
    <rPh sb="2" eb="4">
      <t>タイオウ</t>
    </rPh>
    <rPh sb="4" eb="6">
      <t>コウゾウ</t>
    </rPh>
    <rPh sb="6" eb="7">
      <t>トウ</t>
    </rPh>
    <phoneticPr fontId="2"/>
  </si>
  <si>
    <t>登録基準に適合している</t>
    <rPh sb="0" eb="4">
      <t>トウロクキジュン</t>
    </rPh>
    <rPh sb="5" eb="7">
      <t>テキゴウ</t>
    </rPh>
    <phoneticPr fontId="2"/>
  </si>
  <si>
    <t>エレベーターを備えている</t>
    <rPh sb="7" eb="8">
      <t>ソナ</t>
    </rPh>
    <phoneticPr fontId="2"/>
  </si>
  <si>
    <t>緊急通報装置を備えている</t>
    <rPh sb="0" eb="2">
      <t>キンキュウ</t>
    </rPh>
    <rPh sb="2" eb="4">
      <t>ツウホウ</t>
    </rPh>
    <rPh sb="4" eb="6">
      <t>ソウチ</t>
    </rPh>
    <rPh sb="7" eb="8">
      <t>ソナ</t>
    </rPh>
    <phoneticPr fontId="2"/>
  </si>
  <si>
    <t xml:space="preserve"> ５．サービス付き高齢者向け住宅の入居契約、入居者資格及び入居開始時期（居住の用に供する前である場合）</t>
    <rPh sb="7" eb="8">
      <t>ツ</t>
    </rPh>
    <rPh sb="9" eb="12">
      <t>コウレイシャ</t>
    </rPh>
    <rPh sb="12" eb="13">
      <t>ム</t>
    </rPh>
    <rPh sb="14" eb="16">
      <t>ジュウタク</t>
    </rPh>
    <rPh sb="17" eb="19">
      <t>ニュウキョ</t>
    </rPh>
    <rPh sb="19" eb="21">
      <t>ケイヤク</t>
    </rPh>
    <rPh sb="22" eb="25">
      <t>ニュウキョシャ</t>
    </rPh>
    <rPh sb="25" eb="27">
      <t>シカク</t>
    </rPh>
    <rPh sb="27" eb="28">
      <t>オヨ</t>
    </rPh>
    <rPh sb="29" eb="31">
      <t>ニュウキョ</t>
    </rPh>
    <rPh sb="31" eb="33">
      <t>カイシ</t>
    </rPh>
    <rPh sb="33" eb="35">
      <t>ジキ</t>
    </rPh>
    <rPh sb="36" eb="38">
      <t>キョジュウ</t>
    </rPh>
    <rPh sb="39" eb="40">
      <t>ヨウ</t>
    </rPh>
    <rPh sb="41" eb="42">
      <t>キョウ</t>
    </rPh>
    <rPh sb="44" eb="45">
      <t>マエ</t>
    </rPh>
    <rPh sb="48" eb="50">
      <t>バアイ</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</si>
  <si>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</si>
  <si>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</si>
  <si>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入居契約が賃貸借契約でない場合には、その旨</t>
  </si>
  <si>
    <t>終身賃貸事業者の事業の認可</t>
  </si>
  <si>
    <t>法第52条の認可を受けている</t>
    <rPh sb="0" eb="1">
      <t>ホウ</t>
    </rPh>
    <rPh sb="1" eb="2">
      <t>ダイ</t>
    </rPh>
    <rPh sb="4" eb="5">
      <t>ジョウ</t>
    </rPh>
    <rPh sb="6" eb="8">
      <t>ニンカ</t>
    </rPh>
    <rPh sb="9" eb="10">
      <t>ウ</t>
    </rPh>
    <phoneticPr fontId="2"/>
  </si>
  <si>
    <t>入居者の資格</t>
  </si>
  <si>
    <t>入居対象者</t>
  </si>
  <si>
    <t>自立している者</t>
    <rPh sb="0" eb="2">
      <t>ジリツ</t>
    </rPh>
    <rPh sb="6" eb="7">
      <t>モノ</t>
    </rPh>
    <phoneticPr fontId="2"/>
  </si>
  <si>
    <t>要支援の者</t>
    <rPh sb="0" eb="3">
      <t>ヨウシエン</t>
    </rPh>
    <rPh sb="4" eb="5">
      <t>モノ</t>
    </rPh>
    <phoneticPr fontId="2"/>
  </si>
  <si>
    <t>要介護の者</t>
    <rPh sb="0" eb="3">
      <t>ヨウカイゴ</t>
    </rPh>
    <rPh sb="4" eb="5">
      <t>モノ</t>
    </rPh>
    <phoneticPr fontId="2"/>
  </si>
  <si>
    <t>留意事項</t>
    <rPh sb="0" eb="2">
      <t>リュウイ</t>
    </rPh>
    <rPh sb="2" eb="4">
      <t>ジコウ</t>
    </rPh>
    <phoneticPr fontId="2"/>
  </si>
  <si>
    <t>内容（</t>
    <rPh sb="0" eb="2">
      <t>ナイヨウ</t>
    </rPh>
    <phoneticPr fontId="2"/>
  </si>
  <si>
    <t>入居後に居住部分の変更をお願いする場合</t>
  </si>
  <si>
    <t>変更をお願いする判断基準の内容</t>
  </si>
  <si>
    <t>変更をお願いする手続の内容</t>
  </si>
  <si>
    <t>居住部分を利用する権利の取扱い</t>
  </si>
  <si>
    <t>追加的費用の有無</t>
  </si>
  <si>
    <t>前払金償却の調整の有無</t>
  </si>
  <si>
    <t>従前の居住部分から面積又は仕様が変更になる場合</t>
  </si>
  <si>
    <t>面積の変更</t>
    <rPh sb="0" eb="2">
      <t>メンセキ</t>
    </rPh>
    <rPh sb="3" eb="5">
      <t>ヘンコウ</t>
    </rPh>
    <phoneticPr fontId="2"/>
  </si>
  <si>
    <t>台所の変更</t>
    <rPh sb="0" eb="2">
      <t>ダイドコロ</t>
    </rPh>
    <rPh sb="3" eb="5">
      <t>ヘンコウ</t>
    </rPh>
    <phoneticPr fontId="2"/>
  </si>
  <si>
    <t>便所の変更</t>
    <rPh sb="0" eb="2">
      <t>ベンジョ</t>
    </rPh>
    <rPh sb="3" eb="5">
      <t>ヘンコウ</t>
    </rPh>
    <phoneticPr fontId="2"/>
  </si>
  <si>
    <t>洗面の変更</t>
    <rPh sb="0" eb="2">
      <t>センメン</t>
    </rPh>
    <rPh sb="3" eb="5">
      <t>ヘンコウ</t>
    </rPh>
    <phoneticPr fontId="2"/>
  </si>
  <si>
    <t>浴室の変更</t>
    <rPh sb="0" eb="2">
      <t>ヨクシツ</t>
    </rPh>
    <rPh sb="3" eb="5">
      <t>ヘンコウ</t>
    </rPh>
    <phoneticPr fontId="2"/>
  </si>
  <si>
    <t>契約の解除
の内容</t>
  </si>
  <si>
    <t>貸主から解約を求める場合</t>
  </si>
  <si>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</si>
  <si>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</si>
  <si>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</si>
  <si>
    <t>入居開始時期※</t>
    <rPh sb="0" eb="2">
      <t>ニュウキョ</t>
    </rPh>
    <rPh sb="2" eb="4">
      <t>カイシ</t>
    </rPh>
    <rPh sb="4" eb="6">
      <t>ジキ</t>
    </rPh>
    <phoneticPr fontId="2"/>
  </si>
  <si>
    <t>から</t>
  </si>
  <si>
    <t xml:space="preserve"> ６．サービス付き高齢者向け住宅において提供される高齢者生活支援サービス及び入居者から受領する金銭</t>
    <rPh sb="7" eb="8">
      <t>ツ</t>
    </rPh>
    <rPh sb="9" eb="12">
      <t>コウレイシャ</t>
    </rPh>
    <rPh sb="12" eb="13">
      <t>ム</t>
    </rPh>
    <rPh sb="14" eb="16">
      <t>ジュウタク</t>
    </rPh>
    <rPh sb="20" eb="22">
      <t>テイキョウ</t>
    </rPh>
    <rPh sb="25" eb="28">
      <t>コウレイシャ</t>
    </rPh>
    <rPh sb="28" eb="30">
      <t>セイカツ</t>
    </rPh>
    <rPh sb="30" eb="32">
      <t>シエン</t>
    </rPh>
    <rPh sb="36" eb="37">
      <t>オヨ</t>
    </rPh>
    <rPh sb="38" eb="41">
      <t>ニュウキョシャ</t>
    </rPh>
    <rPh sb="43" eb="45">
      <t>ジュリョウ</t>
    </rPh>
    <rPh sb="47" eb="49">
      <t>キンセン</t>
    </rPh>
    <phoneticPr fontId="2"/>
  </si>
  <si>
    <t>高齢者生活支援サービス</t>
    <rPh sb="0" eb="3">
      <t>コウレイシャ</t>
    </rPh>
    <rPh sb="3" eb="5">
      <t>セイカツ</t>
    </rPh>
    <rPh sb="5" eb="7">
      <t>シエン</t>
    </rPh>
    <phoneticPr fontId="2"/>
  </si>
  <si>
    <t>サービスの種類</t>
    <rPh sb="5" eb="7">
      <t>シュルイ</t>
    </rPh>
    <phoneticPr fontId="2"/>
  </si>
  <si>
    <t>提供形態</t>
    <rPh sb="0" eb="2">
      <t>テイキョウ</t>
    </rPh>
    <rPh sb="2" eb="4">
      <t>ケイタイ</t>
    </rPh>
    <phoneticPr fontId="2"/>
  </si>
  <si>
    <t>状況把握・生活相談</t>
    <rPh sb="0" eb="2">
      <t>ジョウキョウ</t>
    </rPh>
    <rPh sb="2" eb="4">
      <t>ハアク</t>
    </rPh>
    <rPh sb="5" eb="7">
      <t>セイカツ</t>
    </rPh>
    <rPh sb="7" eb="9">
      <t>ソウダン</t>
    </rPh>
    <phoneticPr fontId="2"/>
  </si>
  <si>
    <t>自ら</t>
    <rPh sb="0" eb="1">
      <t>ミズカ</t>
    </rPh>
    <phoneticPr fontId="2"/>
  </si>
  <si>
    <t>委託</t>
    <rPh sb="0" eb="2">
      <t>イタク</t>
    </rPh>
    <phoneticPr fontId="2"/>
  </si>
  <si>
    <t>提供しない</t>
    <rPh sb="0" eb="2">
      <t>テイキョウ</t>
    </rPh>
    <phoneticPr fontId="2"/>
  </si>
  <si>
    <t>約</t>
    <rPh sb="0" eb="1">
      <t>ヤク</t>
    </rPh>
    <phoneticPr fontId="2"/>
  </si>
  <si>
    <t>食事の提供</t>
    <rPh sb="0" eb="2">
      <t>ショクジ</t>
    </rPh>
    <rPh sb="3" eb="5">
      <t>テイキョウ</t>
    </rPh>
    <phoneticPr fontId="2"/>
  </si>
  <si>
    <t>円</t>
    <rPh sb="0" eb="1">
      <t>エン</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</si>
  <si>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</si>
  <si>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</si>
  <si>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健康の維持増進</t>
    <rPh sb="0" eb="2">
      <t>ケンコウ</t>
    </rPh>
    <rPh sb="3" eb="5">
      <t>イジ</t>
    </rPh>
    <rPh sb="5" eb="7">
      <t>ゾウシン</t>
    </rPh>
    <phoneticPr fontId="2"/>
  </si>
  <si>
    <t>家賃の概算額</t>
    <rPh sb="0" eb="2">
      <t>ヤチン</t>
    </rPh>
    <rPh sb="3" eb="5">
      <t>ガイサン</t>
    </rPh>
    <rPh sb="5" eb="6">
      <t>ガク</t>
    </rPh>
    <phoneticPr fontId="2"/>
  </si>
  <si>
    <t>（最低）</t>
    <rPh sb="1" eb="3">
      <t>サイテイ</t>
    </rPh>
    <phoneticPr fontId="2"/>
  </si>
  <si>
    <t>住戸ごとの内容は、別添３のとおり</t>
    <rPh sb="0" eb="1">
      <t>ジュウ</t>
    </rPh>
    <rPh sb="1" eb="2">
      <t>コ</t>
    </rPh>
    <rPh sb="5" eb="7">
      <t>ナイヨウ</t>
    </rPh>
    <rPh sb="9" eb="11">
      <t>ベッテン</t>
    </rPh>
    <phoneticPr fontId="2"/>
  </si>
  <si>
    <t>（最高）</t>
    <rPh sb="1" eb="3">
      <t>サイコウ</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</si>
  <si>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</si>
  <si>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</si>
  <si>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家賃の</t>
    <rPh sb="0" eb="2">
      <t>ヤチン</t>
    </rPh>
    <phoneticPr fontId="2"/>
  </si>
  <si>
    <t>月分</t>
    <rPh sb="0" eb="2">
      <t>ツキブン</t>
    </rPh>
    <phoneticPr fontId="2"/>
  </si>
  <si>
    <t>家賃等の前払金の概算額</t>
    <rPh sb="0" eb="2">
      <t>ヤチン</t>
    </rPh>
    <rPh sb="2" eb="3">
      <t>トウ</t>
    </rPh>
    <rPh sb="4" eb="7">
      <t>マエバライキン</t>
    </rPh>
    <rPh sb="8" eb="10">
      <t>ガイサン</t>
    </rPh>
    <rPh sb="10" eb="11">
      <t>ガク</t>
    </rPh>
    <phoneticPr fontId="2"/>
  </si>
  <si>
    <t>家賃等の前払金の算定の基礎</t>
  </si>
  <si>
    <t>家賃</t>
    <rPh sb="0" eb="2">
      <t>ヤチン</t>
    </rPh>
    <phoneticPr fontId="2"/>
  </si>
  <si>
    <t>サービス提供
の対価</t>
    <rPh sb="4" eb="6">
      <t>テイキョウ</t>
    </rPh>
    <rPh sb="8" eb="10">
      <t>タイカ</t>
    </rPh>
    <phoneticPr fontId="2"/>
  </si>
  <si>
    <t>返還額の算定方法</t>
    <rPh sb="0" eb="3">
      <t>ヘンカンガク</t>
    </rPh>
    <rPh sb="4" eb="6">
      <t>サンテイ</t>
    </rPh>
    <rPh sb="6" eb="8">
      <t>ホウホウ</t>
    </rPh>
    <phoneticPr fontId="2"/>
  </si>
  <si>
    <t>家賃等の前払金の返還債務が消滅するまでの期間</t>
  </si>
  <si>
    <t>まで</t>
  </si>
  <si>
    <t>家賃等の前払金の返還額の推移</t>
  </si>
  <si>
    <t>（※原則として入居契約に定めた契約の始期を起算日とする。）</t>
  </si>
  <si>
    <t>前払金の保全措置の内容</t>
    <rPh sb="0" eb="3">
      <t>マエバライキン</t>
    </rPh>
    <rPh sb="4" eb="6">
      <t>ホゼン</t>
    </rPh>
    <rPh sb="6" eb="8">
      <t>ソチ</t>
    </rPh>
    <rPh sb="9" eb="11">
      <t>ナイヨウ</t>
    </rPh>
    <phoneticPr fontId="2"/>
  </si>
  <si>
    <t>銀行による債務の保証</t>
    <rPh sb="0" eb="2">
      <t>ギンコウ</t>
    </rPh>
    <rPh sb="5" eb="7">
      <t>サイム</t>
    </rPh>
    <rPh sb="8" eb="10">
      <t>ホショウ</t>
    </rPh>
    <phoneticPr fontId="2"/>
  </si>
  <si>
    <t>信託会社等による元本補てん又は信託</t>
  </si>
  <si>
    <t>保険事業者による保証保険</t>
  </si>
  <si>
    <t>その他（</t>
    <rPh sb="2" eb="3">
      <t>タ</t>
    </rPh>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</si>
  <si>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</si>
  <si>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指定を受けている</t>
    <rPh sb="0" eb="2">
      <t>シテイ</t>
    </rPh>
    <rPh sb="3" eb="4">
      <t>ウ</t>
    </rPh>
    <phoneticPr fontId="2"/>
  </si>
  <si>
    <t>介護保険事業所番号（</t>
    <rPh sb="0" eb="2">
      <t>カイゴ</t>
    </rPh>
    <rPh sb="2" eb="4">
      <t>ホケン</t>
    </rPh>
    <rPh sb="4" eb="7">
      <t>ジギョウショ</t>
    </rPh>
    <rPh sb="7" eb="9">
      <t>バンゴウ</t>
    </rPh>
    <phoneticPr fontId="2"/>
  </si>
  <si>
    <t>指定を受けていない</t>
    <rPh sb="0" eb="2">
      <t>シテイ</t>
    </rPh>
    <rPh sb="3" eb="4">
      <t>ウ</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</si>
  <si>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</si>
  <si>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</si>
  <si>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介護サービス情報</t>
    <rPh sb="0" eb="2">
      <t>カイゴ</t>
    </rPh>
    <rPh sb="6" eb="8">
      <t>ジョウホウ</t>
    </rPh>
    <phoneticPr fontId="2"/>
  </si>
  <si>
    <t>（特定施設入居者生活介護事業所、地域密着型特定施設入居者生活介護事業所若しくは介護予防特定施設入居者生活介護事業所の指定を受けている場合には、別紙により、介護保険法第115条の35第1項に規定する介護サービス情報を示す。）</t>
  </si>
  <si>
    <t>利用者負担(1割)</t>
    <rPh sb="0" eb="3">
      <t>リヨウシャ</t>
    </rPh>
    <rPh sb="3" eb="5">
      <t>フタン</t>
    </rPh>
    <rPh sb="7" eb="8">
      <t>ワリ</t>
    </rPh>
    <phoneticPr fontId="2"/>
  </si>
  <si>
    <t>利用者負担(2割)</t>
    <rPh sb="0" eb="3">
      <t>リヨウシャ</t>
    </rPh>
    <rPh sb="3" eb="5">
      <t>フタン</t>
    </rPh>
    <rPh sb="7" eb="8">
      <t>ワリ</t>
    </rPh>
    <phoneticPr fontId="2"/>
  </si>
  <si>
    <t>要支援１</t>
    <rPh sb="0" eb="3">
      <t>ヨウシエン</t>
    </rPh>
    <phoneticPr fontId="2"/>
  </si>
  <si>
    <t>要介護３</t>
    <rPh sb="0" eb="3">
      <t>ヨウカイゴ</t>
    </rPh>
    <phoneticPr fontId="2"/>
  </si>
  <si>
    <t>要支援２</t>
    <rPh sb="0" eb="3">
      <t>ヨウシエン</t>
    </rPh>
    <phoneticPr fontId="2"/>
  </si>
  <si>
    <t>要介護４</t>
    <rPh sb="0" eb="3">
      <t>ヨウカイゴ</t>
    </rPh>
    <phoneticPr fontId="2"/>
  </si>
  <si>
    <t>要介護１</t>
    <rPh sb="0" eb="3">
      <t>ヨウカイゴ</t>
    </rPh>
    <phoneticPr fontId="2"/>
  </si>
  <si>
    <t>要介護５</t>
    <rPh sb="0" eb="3">
      <t>ヨウカイゴ</t>
    </rPh>
    <phoneticPr fontId="2"/>
  </si>
  <si>
    <t>要介護２</t>
    <rPh sb="0" eb="3">
      <t>ヨウカイゴ</t>
    </rPh>
    <phoneticPr fontId="2"/>
  </si>
  <si>
    <t>特定施設入居者生活介護等の加算の対象となるサービスの体制の有無</t>
    <rPh sb="11" eb="12">
      <t>トウ</t>
    </rPh>
    <phoneticPr fontId="2"/>
  </si>
  <si>
    <t>認知症専門ケア加算</t>
    <rPh sb="0" eb="3">
      <t>ニンチショウ</t>
    </rPh>
    <rPh sb="3" eb="5">
      <t>センモン</t>
    </rPh>
    <rPh sb="7" eb="9">
      <t>カサン</t>
    </rPh>
    <phoneticPr fontId="2"/>
  </si>
  <si>
    <t>あり　〔</t>
  </si>
  <si>
    <t>(Ⅰ)</t>
  </si>
  <si>
    <t>サービス提供体制強化加算</t>
    <rPh sb="4" eb="6">
      <t>テイキョウ</t>
    </rPh>
    <rPh sb="6" eb="8">
      <t>タイセイ</t>
    </rPh>
    <rPh sb="8" eb="10">
      <t>キョウカ</t>
    </rPh>
    <rPh sb="10" eb="12">
      <t>カサン</t>
    </rPh>
    <phoneticPr fontId="2"/>
  </si>
  <si>
    <t>(Ⅰ)イ</t>
  </si>
  <si>
    <t>(Ⅰ)ロ</t>
  </si>
  <si>
    <t>(Ⅱ)</t>
  </si>
  <si>
    <t>介護職員処遇改善加算</t>
    <rPh sb="0" eb="2">
      <t>カイゴ</t>
    </rPh>
    <rPh sb="2" eb="4">
      <t>ショクイン</t>
    </rPh>
    <rPh sb="4" eb="6">
      <t>ショグウ</t>
    </rPh>
    <rPh sb="6" eb="8">
      <t>カイゼン</t>
    </rPh>
    <rPh sb="8" eb="10">
      <t>カサン</t>
    </rPh>
    <phoneticPr fontId="2"/>
  </si>
  <si>
    <t>(Ⅲ)</t>
  </si>
  <si>
    <t>人員配置が手厚い介護サービスの実施の有無</t>
  </si>
  <si>
    <t>介護・看護職員の配置率</t>
    <rPh sb="0" eb="2">
      <t>カイゴ</t>
    </rPh>
    <rPh sb="3" eb="5">
      <t>カンゴ</t>
    </rPh>
    <rPh sb="5" eb="7">
      <t>ショクイン</t>
    </rPh>
    <rPh sb="8" eb="10">
      <t>ハイチ</t>
    </rPh>
    <rPh sb="10" eb="11">
      <t>リツ</t>
    </rPh>
    <phoneticPr fontId="2"/>
  </si>
  <si>
    <t>：</t>
  </si>
  <si>
    <t>上乗せ介護費（月額）</t>
    <rPh sb="0" eb="2">
      <t>ウワノ</t>
    </rPh>
    <rPh sb="3" eb="6">
      <t>カイゴヒ</t>
    </rPh>
    <rPh sb="7" eb="9">
      <t>ゲツガク</t>
    </rPh>
    <phoneticPr fontId="2"/>
  </si>
  <si>
    <t>別添４のとおり</t>
    <rPh sb="0" eb="2">
      <t>ベッテン</t>
    </rPh>
    <phoneticPr fontId="2"/>
  </si>
  <si>
    <t xml:space="preserve"> ７．サービス付き高齢者向け住宅の管理の方法等</t>
    <rPh sb="7" eb="8">
      <t>ツ</t>
    </rPh>
    <rPh sb="9" eb="12">
      <t>コウレイシャ</t>
    </rPh>
    <rPh sb="12" eb="13">
      <t>ム</t>
    </rPh>
    <rPh sb="14" eb="16">
      <t>ジュウタク</t>
    </rPh>
    <rPh sb="17" eb="19">
      <t>カンリ</t>
    </rPh>
    <rPh sb="20" eb="22">
      <t>ホウホウ</t>
    </rPh>
    <rPh sb="22" eb="23">
      <t>トウ</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</si>
  <si>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</si>
  <si>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</si>
  <si>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</si>
  <si>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委託する業務の内容（契約事項）</t>
    <rPh sb="0" eb="2">
      <t>イタク</t>
    </rPh>
    <rPh sb="4" eb="6">
      <t>ギョウム</t>
    </rPh>
    <rPh sb="7" eb="9">
      <t>ナイヨウ</t>
    </rPh>
    <rPh sb="10" eb="12">
      <t>ケイヤク</t>
    </rPh>
    <rPh sb="12" eb="14">
      <t>ジコウ</t>
    </rPh>
    <phoneticPr fontId="2"/>
  </si>
  <si>
    <t>管理業務の委託先</t>
    <rPh sb="0" eb="2">
      <t>カンリ</t>
    </rPh>
    <rPh sb="2" eb="4">
      <t>ギョウム</t>
    </rPh>
    <rPh sb="5" eb="8">
      <t>イタクサキ</t>
    </rPh>
    <phoneticPr fontId="2"/>
  </si>
  <si>
    <t>修繕計画</t>
    <rPh sb="0" eb="2">
      <t>シュウゼン</t>
    </rPh>
    <rPh sb="2" eb="4">
      <t>ケイカク</t>
    </rPh>
    <phoneticPr fontId="2"/>
  </si>
  <si>
    <t>計画策定の有無</t>
    <rPh sb="0" eb="2">
      <t>ケイカク</t>
    </rPh>
    <rPh sb="2" eb="4">
      <t>サクテイ</t>
    </rPh>
    <rPh sb="5" eb="7">
      <t>ウム</t>
    </rPh>
    <phoneticPr fontId="2"/>
  </si>
  <si>
    <t>大規模修繕の実施予定</t>
    <rPh sb="0" eb="3">
      <t>ダイキボ</t>
    </rPh>
    <rPh sb="3" eb="5">
      <t>シュウゼン</t>
    </rPh>
    <rPh sb="6" eb="8">
      <t>ジッシ</t>
    </rPh>
    <rPh sb="8" eb="10">
      <t>ヨテイ</t>
    </rPh>
    <phoneticPr fontId="2"/>
  </si>
  <si>
    <t>頃実施予定</t>
    <rPh sb="0" eb="1">
      <t>ゴロ</t>
    </rPh>
    <rPh sb="1" eb="3">
      <t>ジッシ</t>
    </rPh>
    <rPh sb="3" eb="5">
      <t>ヨテイ</t>
    </rPh>
    <phoneticPr fontId="2"/>
  </si>
  <si>
    <t>その他計画的な修繕予定</t>
    <rPh sb="2" eb="3">
      <t>タ</t>
    </rPh>
    <rPh sb="3" eb="6">
      <t>ケイカクテキ</t>
    </rPh>
    <rPh sb="7" eb="9">
      <t>シュウゼン</t>
    </rPh>
    <rPh sb="9" eb="11">
      <t>ヨテイ</t>
    </rPh>
    <phoneticPr fontId="2"/>
  </si>
  <si>
    <t xml:space="preserve"> ８．サービス付き高齢者向け住宅と併設される高齢者居宅生活支援事業を行う施設　（該当する場合のみ）</t>
    <rPh sb="7" eb="8">
      <t>ツ</t>
    </rPh>
    <rPh sb="9" eb="12">
      <t>コウレイシャ</t>
    </rPh>
    <rPh sb="12" eb="13">
      <t>ム</t>
    </rPh>
    <rPh sb="14" eb="16">
      <t>ジュウタク</t>
    </rPh>
    <rPh sb="17" eb="19">
      <t>ヘイセツ</t>
    </rPh>
    <rPh sb="22" eb="25">
      <t>コウレイシャ</t>
    </rPh>
    <rPh sb="25" eb="27">
      <t>キョタク</t>
    </rPh>
    <rPh sb="27" eb="29">
      <t>セイカツ</t>
    </rPh>
    <rPh sb="29" eb="31">
      <t>シエン</t>
    </rPh>
    <rPh sb="31" eb="33">
      <t>ジギョウ</t>
    </rPh>
    <rPh sb="34" eb="35">
      <t>オコナ</t>
    </rPh>
    <rPh sb="36" eb="38">
      <t>シセツ</t>
    </rPh>
    <rPh sb="40" eb="42">
      <t>ガイトウ</t>
    </rPh>
    <rPh sb="44" eb="46">
      <t>バアイ</t>
    </rPh>
    <phoneticPr fontId="2"/>
  </si>
  <si>
    <t>施設の名称</t>
    <rPh sb="0" eb="2">
      <t>シセツ</t>
    </rPh>
    <rPh sb="3" eb="5">
      <t>メイショウ</t>
    </rPh>
    <phoneticPr fontId="2"/>
  </si>
  <si>
    <t>提供されるサービスの概要</t>
    <rPh sb="0" eb="2">
      <t>テイキョウ</t>
    </rPh>
    <rPh sb="10" eb="12">
      <t>ガイヨウ</t>
    </rPh>
    <phoneticPr fontId="2"/>
  </si>
  <si>
    <t>事業所の場所</t>
    <rPh sb="0" eb="3">
      <t>ジギョウショ</t>
    </rPh>
    <rPh sb="4" eb="6">
      <t>バショ</t>
    </rPh>
    <phoneticPr fontId="2"/>
  </si>
  <si>
    <t>同一の敷地内</t>
    <rPh sb="0" eb="2">
      <t>ドウイツ</t>
    </rPh>
    <rPh sb="3" eb="5">
      <t>シキチ</t>
    </rPh>
    <rPh sb="5" eb="6">
      <t>ナイ</t>
    </rPh>
    <phoneticPr fontId="2"/>
  </si>
  <si>
    <t>隣接する土地</t>
    <rPh sb="0" eb="2">
      <t>リンセツ</t>
    </rPh>
    <rPh sb="4" eb="6">
      <t>トチ</t>
    </rPh>
    <phoneticPr fontId="2"/>
  </si>
  <si>
    <t xml:space="preserve"> ９．高齢者居宅生活支援事業を行う者との連携及び協力（該当する場合のみ）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2"/>
  </si>
  <si>
    <t>協力医療機関</t>
    <rPh sb="0" eb="4">
      <t>キョウリョクイリョウ</t>
    </rPh>
    <rPh sb="4" eb="6">
      <t>キカン</t>
    </rPh>
    <phoneticPr fontId="2"/>
  </si>
  <si>
    <t>医療機関
の名称</t>
    <rPh sb="0" eb="2">
      <t>イリョウ</t>
    </rPh>
    <rPh sb="2" eb="4">
      <t>キカン</t>
    </rPh>
    <rPh sb="6" eb="8">
      <t>メイショウ</t>
    </rPh>
    <phoneticPr fontId="2"/>
  </si>
  <si>
    <t>医療機関
の所在地</t>
    <rPh sb="0" eb="2">
      <t>イリョウ</t>
    </rPh>
    <rPh sb="2" eb="4">
      <t>キカン</t>
    </rPh>
    <rPh sb="6" eb="9">
      <t>ショザイチ</t>
    </rPh>
    <phoneticPr fontId="2"/>
  </si>
  <si>
    <t>診療科目</t>
    <rPh sb="0" eb="2">
      <t>シンリョウ</t>
    </rPh>
    <rPh sb="2" eb="4">
      <t>カモク</t>
    </rPh>
    <phoneticPr fontId="2"/>
  </si>
  <si>
    <t>連携又は協力
の内容</t>
    <rPh sb="0" eb="2">
      <t>レンケイ</t>
    </rPh>
    <rPh sb="2" eb="3">
      <t>マタ</t>
    </rPh>
    <rPh sb="4" eb="6">
      <t>キョウリョク</t>
    </rPh>
    <rPh sb="8" eb="10">
      <t>ナイヨウ</t>
    </rPh>
    <phoneticPr fontId="2"/>
  </si>
  <si>
    <t>協力歯科医療機関</t>
    <rPh sb="0" eb="2">
      <t>キョウリョク</t>
    </rPh>
    <rPh sb="2" eb="4">
      <t>シカ</t>
    </rPh>
    <rPh sb="4" eb="6">
      <t>イリョウ</t>
    </rPh>
    <rPh sb="6" eb="8">
      <t>キカン</t>
    </rPh>
    <phoneticPr fontId="2"/>
  </si>
  <si>
    <t>歯科医療機関
の名称</t>
    <rPh sb="0" eb="2">
      <t>シカ</t>
    </rPh>
    <rPh sb="2" eb="4">
      <t>イリョウ</t>
    </rPh>
    <rPh sb="4" eb="6">
      <t>キカン</t>
    </rPh>
    <rPh sb="8" eb="10">
      <t>メイショウ</t>
    </rPh>
    <phoneticPr fontId="2"/>
  </si>
  <si>
    <t>歯科医療機関
の所在地</t>
    <rPh sb="0" eb="2">
      <t>シカ</t>
    </rPh>
    <rPh sb="2" eb="4">
      <t>イリョウ</t>
    </rPh>
    <rPh sb="4" eb="6">
      <t>キカン</t>
    </rPh>
    <rPh sb="8" eb="11">
      <t>ショザイチ</t>
    </rPh>
    <phoneticPr fontId="2"/>
  </si>
  <si>
    <t>その他の連携又は協力の相手方（自らが運営する併設施設でない事業所を含む。）</t>
    <rPh sb="2" eb="3">
      <t>タ</t>
    </rPh>
    <rPh sb="4" eb="6">
      <t>レンケイ</t>
    </rPh>
    <rPh sb="6" eb="7">
      <t>マタ</t>
    </rPh>
    <rPh sb="8" eb="10">
      <t>キョウリョク</t>
    </rPh>
    <rPh sb="11" eb="14">
      <t>アイテガタ</t>
    </rPh>
    <rPh sb="15" eb="16">
      <t>ミズカ</t>
    </rPh>
    <rPh sb="18" eb="20">
      <t>ウンエイ</t>
    </rPh>
    <rPh sb="22" eb="24">
      <t>ヘイセツ</t>
    </rPh>
    <rPh sb="24" eb="26">
      <t>シセツ</t>
    </rPh>
    <rPh sb="29" eb="32">
      <t>ジギョウショ</t>
    </rPh>
    <rPh sb="33" eb="34">
      <t>フク</t>
    </rPh>
    <phoneticPr fontId="2"/>
  </si>
  <si>
    <t>事業所の名称</t>
    <rPh sb="0" eb="3">
      <t>ジギョウショ</t>
    </rPh>
    <rPh sb="4" eb="6">
      <t>メイショウ</t>
    </rPh>
    <phoneticPr fontId="2"/>
  </si>
  <si>
    <t>事業所の所在地</t>
    <rPh sb="0" eb="3">
      <t>ジギョウショ</t>
    </rPh>
    <rPh sb="4" eb="7">
      <t>ショザイチ</t>
    </rPh>
    <phoneticPr fontId="2"/>
  </si>
  <si>
    <t xml:space="preserve"> 10．登録の申請が基本方針（及び高齢者居住安定確保計画）に照らして適切なものである旨</t>
  </si>
  <si>
    <t>職員体制</t>
    <rPh sb="0" eb="2">
      <t>ショクイン</t>
    </rPh>
    <rPh sb="2" eb="4">
      <t>タイセイ</t>
    </rPh>
    <phoneticPr fontId="2"/>
  </si>
  <si>
    <t>入居者からの苦情に対する窓口等の状況</t>
    <rPh sb="0" eb="3">
      <t>ニュウキョシャ</t>
    </rPh>
    <rPh sb="6" eb="8">
      <t>クジョウ</t>
    </rPh>
    <rPh sb="9" eb="10">
      <t>タイ</t>
    </rPh>
    <rPh sb="12" eb="15">
      <t>マドグチナド</t>
    </rPh>
    <rPh sb="16" eb="18">
      <t>ジョウキョウ</t>
    </rPh>
    <phoneticPr fontId="2"/>
  </si>
  <si>
    <t>窓口の名称</t>
    <rPh sb="0" eb="2">
      <t>マドグチ</t>
    </rPh>
    <rPh sb="3" eb="5">
      <t>メイショウ</t>
    </rPh>
    <phoneticPr fontId="2"/>
  </si>
  <si>
    <t>対応している時間</t>
    <rPh sb="0" eb="2">
      <t>タイオウ</t>
    </rPh>
    <rPh sb="6" eb="8">
      <t>ジカン</t>
    </rPh>
    <phoneticPr fontId="2"/>
  </si>
  <si>
    <t>平日</t>
    <rPh sb="0" eb="2">
      <t>ヘイジツ</t>
    </rPh>
    <phoneticPr fontId="2"/>
  </si>
  <si>
    <t>土曜日</t>
    <rPh sb="0" eb="3">
      <t>ドヨウビ</t>
    </rPh>
    <phoneticPr fontId="2"/>
  </si>
  <si>
    <t>日曜・祝日</t>
    <rPh sb="0" eb="2">
      <t>ニチヨウ</t>
    </rPh>
    <rPh sb="3" eb="5">
      <t>シュクジツ</t>
    </rPh>
    <phoneticPr fontId="2"/>
  </si>
  <si>
    <t>定休日</t>
    <rPh sb="0" eb="3">
      <t>テイキュウビ</t>
    </rPh>
    <phoneticPr fontId="2"/>
  </si>
  <si>
    <t>損害賠償責任保険の加入状況</t>
  </si>
  <si>
    <t>事故に関する緊急時対応マニュアルの有無</t>
  </si>
  <si>
    <t>アンケート調査、意見箱等入居者の意見等を把握する取組の状況</t>
  </si>
  <si>
    <t>実施日（</t>
    <rPh sb="0" eb="3">
      <t>ジッシビ</t>
    </rPh>
    <phoneticPr fontId="2"/>
  </si>
  <si>
    <t>結果の開示</t>
    <rPh sb="0" eb="2">
      <t>ケッカ</t>
    </rPh>
    <rPh sb="3" eb="5">
      <t>カイジ</t>
    </rPh>
    <phoneticPr fontId="2"/>
  </si>
  <si>
    <t>第三者による評価の実施状況</t>
  </si>
  <si>
    <t>入居契約書の雛形</t>
    <rPh sb="0" eb="2">
      <t>ニュウキョ</t>
    </rPh>
    <rPh sb="2" eb="5">
      <t>ケイヤクショ</t>
    </rPh>
    <rPh sb="6" eb="8">
      <t>ヒナガタ</t>
    </rPh>
    <phoneticPr fontId="2"/>
  </si>
  <si>
    <t>希望者に公開</t>
    <rPh sb="0" eb="3">
      <t>キボウシャ</t>
    </rPh>
    <rPh sb="4" eb="6">
      <t>コウカイ</t>
    </rPh>
    <phoneticPr fontId="2"/>
  </si>
  <si>
    <t>希望者に配布</t>
    <rPh sb="0" eb="3">
      <t>キボウシャ</t>
    </rPh>
    <rPh sb="4" eb="6">
      <t>ハイフ</t>
    </rPh>
    <phoneticPr fontId="2"/>
  </si>
  <si>
    <t>非公開</t>
    <rPh sb="0" eb="3">
      <t>ヒコウカイ</t>
    </rPh>
    <phoneticPr fontId="2"/>
  </si>
  <si>
    <t>未作成</t>
    <rPh sb="0" eb="3">
      <t>ミサクセイ</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</si>
  <si>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</si>
  <si>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</si>
  <si>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</si>
  <si>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</si>
  <si>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借主（乙）　</t>
  </si>
  <si>
    <t>氏名</t>
    <rPh sb="0" eb="2">
      <t>シメイ</t>
    </rPh>
    <phoneticPr fontId="2"/>
  </si>
  <si>
    <t>役　　員　　名　　簿</t>
    <rPh sb="0" eb="1">
      <t>ヤク</t>
    </rPh>
    <rPh sb="3" eb="4">
      <t>イン</t>
    </rPh>
    <rPh sb="6" eb="7">
      <t>ナ</t>
    </rPh>
    <rPh sb="9" eb="10">
      <t>ボ</t>
    </rPh>
    <phoneticPr fontId="2"/>
  </si>
  <si>
    <t>（登録申請者が法人である場合に作成）</t>
    <rPh sb="1" eb="3">
      <t>トウロク</t>
    </rPh>
    <rPh sb="3" eb="6">
      <t>シンセイシャ</t>
    </rPh>
    <rPh sb="7" eb="9">
      <t>ホウジン</t>
    </rPh>
    <rPh sb="12" eb="14">
      <t>バアイ</t>
    </rPh>
    <rPh sb="15" eb="17">
      <t>サクセイ</t>
    </rPh>
    <phoneticPr fontId="2"/>
  </si>
  <si>
    <t>役名等</t>
    <rPh sb="0" eb="2">
      <t>ヤクメイ</t>
    </rPh>
    <rPh sb="2" eb="3">
      <t>トウ</t>
    </rPh>
    <phoneticPr fontId="2"/>
  </si>
  <si>
    <t>氏　　　名</t>
    <rPh sb="0" eb="1">
      <t>シ</t>
    </rPh>
    <rPh sb="4" eb="5">
      <t>メイ</t>
    </rPh>
    <phoneticPr fontId="2"/>
  </si>
  <si>
    <t>法第６条第１項第３号に該当する者を全て記載すること。記載しきれないときは、この様式の例により作成した書面に記載し、その書面をこの書面の次に添付すること。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</si>
  <si>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t>別添１</t>
    <rPh sb="0" eb="2">
      <t>ベッテン</t>
    </rPh>
    <phoneticPr fontId="2"/>
  </si>
  <si>
    <t>（登録申請者が未成年者で、その法定代理人が法人である場合に作成）</t>
    <rPh sb="1" eb="3">
      <t>トウロク</t>
    </rPh>
    <rPh sb="3" eb="6">
      <t>シンセイシャ</t>
    </rPh>
    <rPh sb="29" eb="31">
      <t>サクセイ</t>
    </rPh>
    <phoneticPr fontId="2"/>
  </si>
  <si>
    <t>別添２</t>
    <rPh sb="0" eb="2">
      <t>ベッテン</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</si>
  <si>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</si>
  <si>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</si>
  <si>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</si>
  <si>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r>
      <t>専用部分の床面積
　　　　　</t>
    </r>
    <r>
      <rPr>
        <sz val="9"/>
        <rFont val="ＭＳ Ｐ明朝"/>
        <family val="1"/>
        <charset val="128"/>
      </rPr>
      <t>（㎡）</t>
    </r>
    <rPh sb="0" eb="2">
      <t>センヨウ</t>
    </rPh>
    <rPh sb="2" eb="4">
      <t>ブブン</t>
    </rPh>
    <rPh sb="5" eb="8">
      <t>ユカメンセキ</t>
    </rPh>
    <phoneticPr fontId="2"/>
  </si>
  <si>
    <t>住戸数</t>
    <rPh sb="0" eb="2">
      <t>ジュウコ</t>
    </rPh>
    <rPh sb="2" eb="3">
      <t>スウ</t>
    </rPh>
    <phoneticPr fontId="2"/>
  </si>
  <si>
    <t>住戸番号</t>
    <rPh sb="0" eb="2">
      <t>ジュウコ</t>
    </rPh>
    <rPh sb="2" eb="4">
      <t>バンゴウ</t>
    </rPh>
    <phoneticPr fontId="2"/>
  </si>
  <si>
    <t>月額家賃</t>
    <rPh sb="0" eb="2">
      <t>ゲツガク</t>
    </rPh>
    <rPh sb="2" eb="4">
      <t>ヤチン</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</si>
  <si>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</si>
  <si>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</si>
  <si>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</si>
  <si>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</si>
  <si>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</si>
  <si>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</si>
  <si>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（戸）</t>
    <rPh sb="1" eb="2">
      <t>コ</t>
    </rPh>
    <phoneticPr fontId="2"/>
  </si>
  <si>
    <t>（該当するものを全て記載）</t>
    <rPh sb="1" eb="3">
      <t>ガイトウ</t>
    </rPh>
    <rPh sb="8" eb="9">
      <t>スベ</t>
    </rPh>
    <rPh sb="10" eb="12">
      <t>キサイ</t>
    </rPh>
    <phoneticPr fontId="2"/>
  </si>
  <si>
    <r>
      <t>（概算額）
　　　　　　　</t>
    </r>
    <r>
      <rPr>
        <sz val="9"/>
        <rFont val="ＭＳ Ｐ明朝"/>
        <family val="1"/>
        <charset val="128"/>
      </rPr>
      <t>（円）</t>
    </r>
    <rPh sb="1" eb="3">
      <t>ガイサン</t>
    </rPh>
    <rPh sb="3" eb="4">
      <t>ガク</t>
    </rPh>
    <rPh sb="14" eb="15">
      <t>エン</t>
    </rPh>
    <phoneticPr fontId="2"/>
  </si>
  <si>
    <t>２．共同利用設備等</t>
    <rPh sb="2" eb="4">
      <t>キョウドウ</t>
    </rPh>
    <rPh sb="4" eb="6">
      <t>リヨウ</t>
    </rPh>
    <rPh sb="6" eb="8">
      <t>セツビ</t>
    </rPh>
    <rPh sb="8" eb="9">
      <t>トウ</t>
    </rPh>
    <phoneticPr fontId="2"/>
  </si>
  <si>
    <t>設備等</t>
    <rPh sb="0" eb="2">
      <t>セツビ</t>
    </rPh>
    <rPh sb="2" eb="3">
      <t>トウ</t>
    </rPh>
    <phoneticPr fontId="2"/>
  </si>
  <si>
    <t>整備箇所数</t>
    <rPh sb="0" eb="2">
      <t>セイビ</t>
    </rPh>
    <rPh sb="2" eb="4">
      <t>カショ</t>
    </rPh>
    <rPh sb="4" eb="5">
      <t>スウ</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</si>
  <si>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</si>
  <si>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</si>
  <si>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備考</t>
    <rPh sb="0" eb="2">
      <t>ビコウ</t>
    </rPh>
    <phoneticPr fontId="2"/>
  </si>
  <si>
    <t>食堂</t>
    <rPh sb="0" eb="2">
      <t>ショクドウ</t>
    </rPh>
    <phoneticPr fontId="2"/>
  </si>
  <si>
    <t>居間</t>
    <rPh sb="0" eb="2">
      <t>イマ</t>
    </rPh>
    <phoneticPr fontId="2"/>
  </si>
  <si>
    <t>収納設備</t>
    <rPh sb="0" eb="2">
      <t>シュウノウ</t>
    </rPh>
    <rPh sb="2" eb="4">
      <t>セツビ</t>
    </rPh>
    <phoneticPr fontId="2"/>
  </si>
  <si>
    <t>別添３</t>
    <rPh sb="0" eb="2">
      <t>ベッテン</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</si>
  <si>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</si>
  <si>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サービス付き高齢者向け住宅提供事業者が自ら提供する</t>
  </si>
  <si>
    <t>委託する</t>
    <rPh sb="0" eb="2">
      <t>イタク</t>
    </rPh>
    <phoneticPr fontId="2"/>
  </si>
  <si>
    <t>委託する場合の委託先</t>
    <rPh sb="0" eb="2">
      <t>イタク</t>
    </rPh>
    <rPh sb="4" eb="6">
      <t>バアイ</t>
    </rPh>
    <rPh sb="7" eb="10">
      <t>イタクサキ</t>
    </rPh>
    <phoneticPr fontId="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</si>
  <si>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</si>
  <si>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t>郵便番号</t>
    <rPh sb="0" eb="2">
      <t>ユウビン</t>
    </rPh>
    <rPh sb="2" eb="4">
      <t>バンゴウ</t>
    </rPh>
    <phoneticPr fontId="2"/>
  </si>
  <si>
    <t>電話番号</t>
  </si>
  <si>
    <t>サービスを提供する法人等の別</t>
    <rPh sb="5" eb="7">
      <t>テイキョウ</t>
    </rPh>
    <rPh sb="9" eb="11">
      <t>ホウジン</t>
    </rPh>
    <rPh sb="11" eb="12">
      <t>ナド</t>
    </rPh>
    <rPh sb="13" eb="14">
      <t>ベツ</t>
    </rPh>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</si>
  <si>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</si>
  <si>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</si>
  <si>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</si>
  <si>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</si>
  <si>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</si>
  <si>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</si>
  <si>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</si>
  <si>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</si>
  <si>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サービスを提供する者の人数</t>
    <rPh sb="5" eb="7">
      <t>テイキョウ</t>
    </rPh>
    <rPh sb="9" eb="10">
      <t>モノ</t>
    </rPh>
    <rPh sb="11" eb="13">
      <t>ニンズウ</t>
    </rPh>
    <phoneticPr fontId="2"/>
  </si>
  <si>
    <t>医師</t>
    <rPh sb="0" eb="2">
      <t>イシ</t>
    </rPh>
    <phoneticPr fontId="2"/>
  </si>
  <si>
    <t>人員</t>
    <rPh sb="0" eb="2">
      <t>ジンイン</t>
    </rPh>
    <phoneticPr fontId="2"/>
  </si>
  <si>
    <t>人</t>
    <rPh sb="0" eb="1">
      <t>ニン</t>
    </rPh>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</si>
  <si>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</si>
  <si>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</si>
  <si>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</si>
  <si>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</si>
  <si>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</si>
  <si>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</si>
  <si>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</si>
  <si>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合　　計</t>
  </si>
  <si>
    <t>常駐する場所</t>
    <rPh sb="0" eb="2">
      <t>ジョウチュウ</t>
    </rPh>
    <rPh sb="4" eb="6">
      <t>バショ</t>
    </rPh>
    <phoneticPr fontId="2"/>
  </si>
  <si>
    <t>同一の敷地内</t>
  </si>
  <si>
    <t>隣接する土地</t>
  </si>
  <si>
    <t>近接する土地</t>
  </si>
  <si>
    <t>所在地</t>
    <rPh sb="0" eb="3">
      <t>ショザイチ</t>
    </rPh>
    <phoneticPr fontId="2"/>
  </si>
  <si>
    <t>常駐する日</t>
    <rPh sb="0" eb="2">
      <t>ジョウチュウ</t>
    </rPh>
    <rPh sb="4" eb="5">
      <t>ビ</t>
    </rPh>
    <phoneticPr fontId="2"/>
  </si>
  <si>
    <t>365日対応</t>
  </si>
  <si>
    <t>次の期間を除く</t>
    <rPh sb="0" eb="1">
      <t>ツギ</t>
    </rPh>
    <rPh sb="2" eb="4">
      <t>キカン</t>
    </rPh>
    <rPh sb="5" eb="6">
      <t>ノゾ</t>
    </rPh>
    <phoneticPr fontId="2"/>
  </si>
  <si>
    <t>常駐する時間</t>
    <rPh sb="0" eb="2">
      <t>ジョウチュウ</t>
    </rPh>
    <rPh sb="4" eb="6">
      <t>ジカン</t>
    </rPh>
    <phoneticPr fontId="2"/>
  </si>
  <si>
    <t>日中</t>
    <rPh sb="0" eb="2">
      <t>ニッチュウ</t>
    </rPh>
    <phoneticPr fontId="2"/>
  </si>
  <si>
    <t>時</t>
    <rPh sb="0" eb="1">
      <t>ジ</t>
    </rPh>
    <phoneticPr fontId="2"/>
  </si>
  <si>
    <t>分</t>
    <rPh sb="0" eb="1">
      <t>フン</t>
    </rPh>
    <phoneticPr fontId="2"/>
  </si>
  <si>
    <t>～</t>
  </si>
  <si>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</si>
  <si>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</si>
  <si>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</si>
  <si>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</si>
  <si>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入居者から居住部分への訪問を希望する旨の申出があった場合は、当該居住部分への訪問（近接する土地に常駐する場合のみ）　　　　　　　　　　　　　　　　</t>
  </si>
  <si>
    <t>緊急通報サービスの内容</t>
    <rPh sb="0" eb="2">
      <t>キンキュウ</t>
    </rPh>
    <rPh sb="2" eb="4">
      <t>ツウホウ</t>
    </rPh>
    <rPh sb="9" eb="11">
      <t>ナイヨウ</t>
    </rPh>
    <phoneticPr fontId="2"/>
  </si>
  <si>
    <t>提供時間</t>
    <rPh sb="0" eb="2">
      <t>テイキョウ</t>
    </rPh>
    <rPh sb="2" eb="4">
      <t>ジカン</t>
    </rPh>
    <phoneticPr fontId="2"/>
  </si>
  <si>
    <t>常駐する日</t>
  </si>
  <si>
    <t>上記以外の日</t>
  </si>
  <si>
    <t>24時間</t>
  </si>
  <si>
    <t>通報方法</t>
    <rPh sb="0" eb="2">
      <t>ツウホウ</t>
    </rPh>
    <rPh sb="2" eb="4">
      <t>ホウホウ</t>
    </rPh>
    <phoneticPr fontId="2"/>
  </si>
  <si>
    <t>通報先</t>
    <rPh sb="0" eb="2">
      <t>ツウホウ</t>
    </rPh>
    <rPh sb="2" eb="3">
      <t>サキ</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</si>
  <si>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</si>
  <si>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サービス提供の対価（概算額）</t>
    <rPh sb="4" eb="6">
      <t>テイキョウ</t>
    </rPh>
    <rPh sb="7" eb="9">
      <t>タイカ</t>
    </rPh>
    <rPh sb="10" eb="12">
      <t>ガイサン</t>
    </rPh>
    <rPh sb="12" eb="13">
      <t>ガク</t>
    </rPh>
    <phoneticPr fontId="2"/>
  </si>
  <si>
    <t>約</t>
    <rPh sb="0" eb="1">
      <t>ヤク</t>
    </rPh>
    <phoneticPr fontId="2"/>
  </si>
  <si>
    <t>前払金の
算定方法</t>
    <rPh sb="0" eb="3">
      <t>マエバライキン</t>
    </rPh>
    <rPh sb="5" eb="7">
      <t>サンテイ</t>
    </rPh>
    <rPh sb="7" eb="9">
      <t>ホウホウ</t>
    </rPh>
    <phoneticPr fontId="2"/>
  </si>
  <si>
    <t>前払金</t>
    <rPh sb="0" eb="3">
      <t>マエバライキン</t>
    </rPh>
    <phoneticPr fontId="2"/>
  </si>
  <si>
    <t>備考</t>
    <rPh sb="0" eb="2">
      <t>ビコウ</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</si>
  <si>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</si>
  <si>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食事提供を行う場所</t>
    <rPh sb="0" eb="2">
      <t>ショクジ</t>
    </rPh>
    <rPh sb="2" eb="4">
      <t>テイキョウ</t>
    </rPh>
    <rPh sb="5" eb="6">
      <t>オコナ</t>
    </rPh>
    <rPh sb="7" eb="9">
      <t>バショ</t>
    </rPh>
    <phoneticPr fontId="2"/>
  </si>
  <si>
    <t>食堂</t>
    <rPh sb="0" eb="2">
      <t>ショクドウ</t>
    </rPh>
    <phoneticPr fontId="2"/>
  </si>
  <si>
    <t>各居住部分</t>
    <rPh sb="0" eb="1">
      <t>カク</t>
    </rPh>
    <rPh sb="1" eb="3">
      <t>キョジュウ</t>
    </rPh>
    <rPh sb="3" eb="5">
      <t>ブブン</t>
    </rPh>
    <phoneticPr fontId="2"/>
  </si>
  <si>
    <t>その他</t>
    <rPh sb="2" eb="3">
      <t>ホカ</t>
    </rPh>
    <phoneticPr fontId="2"/>
  </si>
  <si>
    <t>提供方法</t>
    <rPh sb="0" eb="2">
      <t>テイキョウ</t>
    </rPh>
    <rPh sb="2" eb="4">
      <t>ホウホウ</t>
    </rPh>
    <phoneticPr fontId="2"/>
  </si>
  <si>
    <t>提供日</t>
    <rPh sb="0" eb="2">
      <t>テイキョウ</t>
    </rPh>
    <rPh sb="2" eb="3">
      <t>ビ</t>
    </rPh>
    <phoneticPr fontId="2"/>
  </si>
  <si>
    <t>365日対応</t>
    <rPh sb="3" eb="4">
      <t>ニチ</t>
    </rPh>
    <rPh sb="4" eb="6">
      <t>タイオウ</t>
    </rPh>
    <phoneticPr fontId="2"/>
  </si>
  <si>
    <t>内容</t>
    <rPh sb="0" eb="2">
      <t>ナイヨウ</t>
    </rPh>
    <phoneticPr fontId="2"/>
  </si>
  <si>
    <t>３食</t>
    <rPh sb="1" eb="2">
      <t>ショク</t>
    </rPh>
    <phoneticPr fontId="2"/>
  </si>
  <si>
    <t>入居者が選択</t>
    <rPh sb="0" eb="3">
      <t>ニュウキョシャ</t>
    </rPh>
    <rPh sb="4" eb="6">
      <t>センタク</t>
    </rPh>
    <phoneticPr fontId="2"/>
  </si>
  <si>
    <t>次の食事は提供しない</t>
    <rPh sb="0" eb="1">
      <t>ツギ</t>
    </rPh>
    <rPh sb="2" eb="4">
      <t>ショクジ</t>
    </rPh>
    <rPh sb="5" eb="7">
      <t>テイキョウ</t>
    </rPh>
    <phoneticPr fontId="2"/>
  </si>
  <si>
    <t>調理等</t>
    <rPh sb="0" eb="2">
      <t>チョウリ</t>
    </rPh>
    <rPh sb="2" eb="3">
      <t>トウ</t>
    </rPh>
    <phoneticPr fontId="2"/>
  </si>
  <si>
    <t>厨房で調理</t>
    <rPh sb="0" eb="2">
      <t>チュウボウ</t>
    </rPh>
    <rPh sb="3" eb="5">
      <t>チョウリ</t>
    </rPh>
    <phoneticPr fontId="2"/>
  </si>
  <si>
    <t>配食サービスを利用</t>
    <rPh sb="0" eb="2">
      <t>ハイショク</t>
    </rPh>
    <rPh sb="7" eb="9">
      <t>リヨウ</t>
    </rPh>
    <phoneticPr fontId="2"/>
  </si>
  <si>
    <r>
      <t>月額</t>
    </r>
    <r>
      <rPr>
        <sz val="10"/>
        <rFont val="ＭＳ Ｐ明朝"/>
        <family val="1"/>
        <charset val="128"/>
      </rPr>
      <t>※</t>
    </r>
    <rPh sb="0" eb="2">
      <t>ツキガク</t>
    </rPh>
    <phoneticPr fontId="2"/>
  </si>
  <si>
    <t>内訳</t>
  </si>
  <si>
    <t>朝食</t>
    <rPh sb="0" eb="2">
      <t>チョウショク</t>
    </rPh>
    <phoneticPr fontId="2"/>
  </si>
  <si>
    <t>円</t>
    <rPh sb="0" eb="1">
      <t>エン</t>
    </rPh>
    <phoneticPr fontId="2"/>
  </si>
  <si>
    <t>昼食</t>
    <rPh sb="0" eb="2">
      <t>チュウショク</t>
    </rPh>
    <phoneticPr fontId="2"/>
  </si>
  <si>
    <t>夕食</t>
    <rPh sb="0" eb="2">
      <t>ユウショク</t>
    </rPh>
    <phoneticPr fontId="2"/>
  </si>
  <si>
    <t>前払金の算定方法</t>
  </si>
  <si>
    <t>※：</t>
  </si>
  <si>
    <t>サービス提供の対価を月額で設定していない場合は、30日間利用した場合の金額を記載すること。</t>
  </si>
  <si>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</si>
  <si>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phoneticPr fontId="2"/>
  </si>
  <si>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phoneticPr fontId="2"/>
  </si>
  <si>
    <t>内容</t>
    <rPh sb="0" eb="2">
      <t>ナイヨウ</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</si>
  <si>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</si>
  <si>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</si>
  <si>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</si>
  <si>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その他</t>
    <rPh sb="2" eb="3">
      <t>タ</t>
    </rPh>
    <phoneticPr fontId="2"/>
  </si>
  <si>
    <t>月額※１</t>
    <rPh sb="0" eb="2">
      <t>ツキガク</t>
    </rPh>
    <phoneticPr fontId="2"/>
  </si>
  <si>
    <t>前払金の
算定方法</t>
  </si>
  <si>
    <t>特定施設入居者生活介護費で実施するサービス（利用者一部負担※２）</t>
  </si>
  <si>
    <t>個別の利用料で実施するサービス（利用者が全額負担※３）</t>
    <rPh sb="0" eb="2">
      <t>コベツ</t>
    </rPh>
    <rPh sb="3" eb="5">
      <t>リヨウ</t>
    </rPh>
    <rPh sb="5" eb="6">
      <t>リョウ</t>
    </rPh>
    <rPh sb="7" eb="9">
      <t>ジッシ</t>
    </rPh>
    <rPh sb="16" eb="19">
      <t>リヨウシャ</t>
    </rPh>
    <rPh sb="20" eb="22">
      <t>ゼンガク</t>
    </rPh>
    <rPh sb="22" eb="24">
      <t>フタン</t>
    </rPh>
    <phoneticPr fontId="2"/>
  </si>
  <si>
    <t>食事介助</t>
  </si>
  <si>
    <t>排泄介助・
おむつ交換</t>
  </si>
  <si>
    <t>おむつ代</t>
    <rPh sb="3" eb="4">
      <t>ダイ</t>
    </rPh>
    <phoneticPr fontId="2"/>
  </si>
  <si>
    <t>入浴（一般浴）
介助・清拭</t>
  </si>
  <si>
    <t>特浴介助</t>
  </si>
  <si>
    <t>身辺介助（移動・着替え等）</t>
  </si>
  <si>
    <t>機能訓練</t>
  </si>
  <si>
    <t>※１：</t>
  </si>
  <si>
    <t>※２：</t>
  </si>
  <si>
    <t>※３：</t>
  </si>
  <si>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</si>
  <si>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調理</t>
    <rPh sb="0" eb="2">
      <t>チョウリ</t>
    </rPh>
    <phoneticPr fontId="2"/>
  </si>
  <si>
    <t>洗濯</t>
    <rPh sb="0" eb="2">
      <t>センタク</t>
    </rPh>
    <phoneticPr fontId="2"/>
  </si>
  <si>
    <t>掃除</t>
    <rPh sb="0" eb="2">
      <t>ソウジ</t>
    </rPh>
    <phoneticPr fontId="2"/>
  </si>
  <si>
    <t>日常の洗濯</t>
    <rPh sb="0" eb="2">
      <t>ニチジョウ</t>
    </rPh>
    <rPh sb="3" eb="5">
      <t>センタク</t>
    </rPh>
    <phoneticPr fontId="2"/>
  </si>
  <si>
    <t>居室清掃</t>
  </si>
  <si>
    <t>リネン交換</t>
  </si>
  <si>
    <t>居室配膳・下膳</t>
  </si>
  <si>
    <t>買物代行※４</t>
    <rPh sb="0" eb="2">
      <t>カイモノ</t>
    </rPh>
    <rPh sb="2" eb="4">
      <t>ダイコウ</t>
    </rPh>
    <phoneticPr fontId="2"/>
  </si>
  <si>
    <t>役所手続き代行</t>
    <rPh sb="0" eb="2">
      <t>ヤクショ</t>
    </rPh>
    <rPh sb="2" eb="4">
      <t>テツヅ</t>
    </rPh>
    <rPh sb="5" eb="7">
      <t>ダイコウ</t>
    </rPh>
    <phoneticPr fontId="2"/>
  </si>
  <si>
    <t>※４：</t>
  </si>
  <si>
    <t>備考欄に利用できる範囲を記入する。</t>
    <rPh sb="4" eb="6">
      <t>リヨウ</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</si>
  <si>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</si>
  <si>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健康相談</t>
    <rPh sb="0" eb="2">
      <t>ケンコウ</t>
    </rPh>
    <rPh sb="2" eb="4">
      <t>ソウダン</t>
    </rPh>
    <phoneticPr fontId="2"/>
  </si>
  <si>
    <t>血圧等の測定</t>
    <rPh sb="0" eb="2">
      <t>ケツアツ</t>
    </rPh>
    <rPh sb="2" eb="3">
      <t>トウ</t>
    </rPh>
    <rPh sb="4" eb="6">
      <t>ソクテイ</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</si>
  <si>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</si>
  <si>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</si>
  <si>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通院の
付き添い※４</t>
    <rPh sb="0" eb="2">
      <t>ツウイン</t>
    </rPh>
    <rPh sb="4" eb="5">
      <t>ツ</t>
    </rPh>
    <rPh sb="6" eb="7">
      <t>ソ</t>
    </rPh>
    <phoneticPr fontId="2"/>
  </si>
  <si>
    <t>入退院の
付き添い※４</t>
    <rPh sb="0" eb="3">
      <t>ニュウタイイン</t>
    </rPh>
    <rPh sb="5" eb="6">
      <t>ツ</t>
    </rPh>
    <rPh sb="7" eb="8">
      <t>ソ</t>
    </rPh>
    <phoneticPr fontId="2"/>
  </si>
  <si>
    <t>服薬支援</t>
    <rPh sb="0" eb="2">
      <t>フクヤク</t>
    </rPh>
    <rPh sb="2" eb="4">
      <t>シエン</t>
    </rPh>
    <phoneticPr fontId="2"/>
  </si>
  <si>
    <t>備考欄に付き添いの範囲を記入する。</t>
  </si>
  <si>
    <t>６．その他のサービスの内容（該当する場合のみ）</t>
    <rPh sb="4" eb="5">
      <t>タ</t>
    </rPh>
    <rPh sb="11" eb="13">
      <t>ナイヨウ</t>
    </rPh>
    <rPh sb="14" eb="16">
      <t>ガイトウ</t>
    </rPh>
    <rPh sb="18" eb="20">
      <t>バアイ</t>
    </rPh>
    <phoneticPr fontId="2"/>
  </si>
  <si>
    <t>別添４</t>
    <rPh sb="0" eb="2">
      <t>ベッテン</t>
    </rPh>
    <phoneticPr fontId="2"/>
  </si>
  <si>
    <t>合計</t>
  </si>
  <si>
    <t>常勤</t>
  </si>
  <si>
    <t>非常勤</t>
  </si>
  <si>
    <t>管理者</t>
  </si>
  <si>
    <t>介護職員</t>
  </si>
  <si>
    <t>看護職員</t>
  </si>
  <si>
    <t>機能訓練指導員</t>
  </si>
  <si>
    <t>計画作成担当者</t>
  </si>
  <si>
    <t>栄養士</t>
  </si>
  <si>
    <t>調理員</t>
  </si>
  <si>
    <t>事務員</t>
  </si>
  <si>
    <t>その他職員</t>
  </si>
  <si>
    <t>２．資格を有している介護職員の人数</t>
    <rPh sb="10" eb="12">
      <t>カイゴ</t>
    </rPh>
    <rPh sb="12" eb="14">
      <t>ショクイン</t>
    </rPh>
    <rPh sb="15" eb="17">
      <t>ニンズウ</t>
    </rPh>
    <phoneticPr fontId="2"/>
  </si>
  <si>
    <t>社会福祉士</t>
  </si>
  <si>
    <t>介護福祉士</t>
  </si>
  <si>
    <t>介護支援専門員</t>
  </si>
  <si>
    <t>看護師又は准看護師</t>
  </si>
  <si>
    <t>理学療法士</t>
  </si>
  <si>
    <t>作業療法士</t>
  </si>
  <si>
    <t>言語療法士</t>
  </si>
  <si>
    <t>柔道整復士</t>
  </si>
  <si>
    <t>あん摩マッサージ指圧師</t>
  </si>
  <si>
    <t>平均人数</t>
  </si>
  <si>
    <t>契約上の職員配置比率※</t>
  </si>
  <si>
    <t>実際の配置比率</t>
  </si>
  <si>
    <t>外部サービス利用型特定施設である有料老人ホームの介護サービス提供体制</t>
  </si>
  <si>
    <t>ホームの職員数</t>
  </si>
  <si>
    <t>訪問介護事業所の名称</t>
  </si>
  <si>
    <t>訪問看護事業所の名称</t>
  </si>
  <si>
    <t>通所介護事業所の名称</t>
  </si>
  <si>
    <t>他の職務との兼務</t>
  </si>
  <si>
    <t>区分</t>
  </si>
  <si>
    <t>生活相談員</t>
  </si>
  <si>
    <t>前年度１年間の採用者数</t>
  </si>
  <si>
    <t>前年度１年間の退職者数</t>
  </si>
  <si>
    <t>業務に従事した経験年数</t>
  </si>
  <si>
    <t>1年未満の者の人数</t>
  </si>
  <si>
    <t>1年以上3年未満の者の人数</t>
  </si>
  <si>
    <t>3年以上5年未満の者の人数</t>
  </si>
  <si>
    <t>5年以上10年未満の者の人数</t>
  </si>
  <si>
    <t>10年以上の者の人数</t>
  </si>
  <si>
    <t>職員の健康診断の実施状況</t>
  </si>
  <si>
    <t>戸</t>
    <rPh sb="0" eb="1">
      <t>コ</t>
    </rPh>
    <phoneticPr fontId="16"/>
  </si>
  <si>
    <t>人</t>
    <rPh sb="0" eb="1">
      <t>ニン</t>
    </rPh>
    <phoneticPr fontId="16"/>
  </si>
  <si>
    <t>％</t>
    <phoneticPr fontId="16"/>
  </si>
  <si>
    <t>％</t>
    <phoneticPr fontId="16"/>
  </si>
  <si>
    <t>男性</t>
    <rPh sb="0" eb="2">
      <t>ダンセイ</t>
    </rPh>
    <phoneticPr fontId="16"/>
  </si>
  <si>
    <t>女性</t>
    <rPh sb="0" eb="2">
      <t>ジョセイ</t>
    </rPh>
    <phoneticPr fontId="16"/>
  </si>
  <si>
    <t>平均年齢</t>
    <rPh sb="0" eb="2">
      <t>ヘイキン</t>
    </rPh>
    <rPh sb="2" eb="4">
      <t>ネンレイ</t>
    </rPh>
    <phoneticPr fontId="16"/>
  </si>
  <si>
    <t>歳</t>
    <rPh sb="0" eb="1">
      <t>サイ</t>
    </rPh>
    <phoneticPr fontId="16"/>
  </si>
  <si>
    <t>～59歳</t>
    <rPh sb="3" eb="4">
      <t>サイ</t>
    </rPh>
    <phoneticPr fontId="16"/>
  </si>
  <si>
    <t>60～64歳</t>
    <rPh sb="5" eb="6">
      <t>サイ</t>
    </rPh>
    <phoneticPr fontId="16"/>
  </si>
  <si>
    <t>65～74歳</t>
    <rPh sb="5" eb="6">
      <t>サイ</t>
    </rPh>
    <phoneticPr fontId="16"/>
  </si>
  <si>
    <t>75～84歳</t>
    <rPh sb="5" eb="6">
      <t>サイ</t>
    </rPh>
    <phoneticPr fontId="16"/>
  </si>
  <si>
    <t>85歳～</t>
    <rPh sb="2" eb="3">
      <t>サイ</t>
    </rPh>
    <phoneticPr fontId="16"/>
  </si>
  <si>
    <t>自立</t>
    <rPh sb="0" eb="2">
      <t>ジリツ</t>
    </rPh>
    <phoneticPr fontId="16"/>
  </si>
  <si>
    <t>要支援１</t>
    <rPh sb="0" eb="3">
      <t>ヨウシエン</t>
    </rPh>
    <phoneticPr fontId="16"/>
  </si>
  <si>
    <t>要支援２</t>
    <rPh sb="0" eb="3">
      <t>ヨウシエン</t>
    </rPh>
    <phoneticPr fontId="16"/>
  </si>
  <si>
    <t>要介護１</t>
    <rPh sb="0" eb="3">
      <t>ヨウカイゴ</t>
    </rPh>
    <phoneticPr fontId="16"/>
  </si>
  <si>
    <t>要介護２</t>
    <rPh sb="0" eb="3">
      <t>ヨウカイゴ</t>
    </rPh>
    <phoneticPr fontId="16"/>
  </si>
  <si>
    <t>要介護３</t>
    <rPh sb="0" eb="3">
      <t>ヨウカイゴ</t>
    </rPh>
    <phoneticPr fontId="16"/>
  </si>
  <si>
    <t>要介護４</t>
    <rPh sb="0" eb="3">
      <t>ヨウカイゴ</t>
    </rPh>
    <phoneticPr fontId="16"/>
  </si>
  <si>
    <t>要介護５</t>
    <rPh sb="0" eb="3">
      <t>ヨウカイゴ</t>
    </rPh>
    <phoneticPr fontId="16"/>
  </si>
  <si>
    <t>自宅</t>
    <rPh sb="0" eb="2">
      <t>ジタク</t>
    </rPh>
    <phoneticPr fontId="16"/>
  </si>
  <si>
    <t>社会福祉施設等</t>
    <rPh sb="0" eb="2">
      <t>シャカイ</t>
    </rPh>
    <rPh sb="2" eb="4">
      <t>フクシ</t>
    </rPh>
    <rPh sb="4" eb="6">
      <t>シセツ</t>
    </rPh>
    <rPh sb="6" eb="7">
      <t>トウ</t>
    </rPh>
    <phoneticPr fontId="16"/>
  </si>
  <si>
    <t>医療機関</t>
    <rPh sb="0" eb="2">
      <t>イリョウ</t>
    </rPh>
    <rPh sb="2" eb="4">
      <t>キカン</t>
    </rPh>
    <phoneticPr fontId="16"/>
  </si>
  <si>
    <t>死亡</t>
    <rPh sb="0" eb="2">
      <t>シボウ</t>
    </rPh>
    <phoneticPr fontId="16"/>
  </si>
  <si>
    <t>合計</t>
    <rPh sb="0" eb="2">
      <t>ゴウケイ</t>
    </rPh>
    <phoneticPr fontId="16"/>
  </si>
  <si>
    <t>前年度における退去者の状況</t>
    <rPh sb="0" eb="3">
      <t>ゼンネンド</t>
    </rPh>
    <rPh sb="7" eb="10">
      <t>タイキョシャ</t>
    </rPh>
    <rPh sb="11" eb="13">
      <t>ジョウキョウ</t>
    </rPh>
    <phoneticPr fontId="16"/>
  </si>
  <si>
    <t>退去先別の人数</t>
    <rPh sb="0" eb="2">
      <t>タイキョ</t>
    </rPh>
    <rPh sb="2" eb="3">
      <t>サキ</t>
    </rPh>
    <rPh sb="3" eb="4">
      <t>ベツ</t>
    </rPh>
    <rPh sb="5" eb="7">
      <t>ニンズウ</t>
    </rPh>
    <phoneticPr fontId="16"/>
  </si>
  <si>
    <t>生前解約の状況</t>
    <rPh sb="0" eb="2">
      <t>セイゼン</t>
    </rPh>
    <rPh sb="2" eb="4">
      <t>カイヤク</t>
    </rPh>
    <rPh sb="5" eb="7">
      <t>ジョウキョウ</t>
    </rPh>
    <phoneticPr fontId="16"/>
  </si>
  <si>
    <t>入居者
の内訳</t>
    <rPh sb="0" eb="3">
      <t>ニュウキョシャ</t>
    </rPh>
    <rPh sb="5" eb="7">
      <t>ウチワケ</t>
    </rPh>
    <phoneticPr fontId="16"/>
  </si>
  <si>
    <t>性別</t>
    <rPh sb="0" eb="2">
      <t>セイベツ</t>
    </rPh>
    <phoneticPr fontId="16"/>
  </si>
  <si>
    <t>年齢別</t>
    <rPh sb="0" eb="3">
      <t>ネンレイベツ</t>
    </rPh>
    <phoneticPr fontId="16"/>
  </si>
  <si>
    <t>要介護
等状態
区分別</t>
    <rPh sb="0" eb="3">
      <t>ヨウカイゴ</t>
    </rPh>
    <rPh sb="4" eb="5">
      <t>トウ</t>
    </rPh>
    <rPh sb="5" eb="7">
      <t>ジョウタイ</t>
    </rPh>
    <rPh sb="8" eb="10">
      <t>クブン</t>
    </rPh>
    <rPh sb="10" eb="11">
      <t>ベツ</t>
    </rPh>
    <phoneticPr fontId="16"/>
  </si>
  <si>
    <t>事業者側からの
申し出</t>
    <rPh sb="0" eb="3">
      <t>ジギョウシャ</t>
    </rPh>
    <rPh sb="3" eb="4">
      <t>ガワ</t>
    </rPh>
    <rPh sb="8" eb="9">
      <t>モウ</t>
    </rPh>
    <rPh sb="10" eb="11">
      <t>デ</t>
    </rPh>
    <phoneticPr fontId="16"/>
  </si>
  <si>
    <t>入居者側
からの
申し出</t>
    <phoneticPr fontId="16"/>
  </si>
  <si>
    <t>印</t>
    <rPh sb="0" eb="1">
      <t>イン</t>
    </rPh>
    <phoneticPr fontId="16"/>
  </si>
  <si>
    <t>利用者の個別選択によるサービスの費用</t>
    <rPh sb="16" eb="18">
      <t>ヒヨウ</t>
    </rPh>
    <phoneticPr fontId="16"/>
  </si>
  <si>
    <t>特定施設入居者生活介護等の月額費用算定表（介護保険給付対象分）</t>
    <rPh sb="27" eb="29">
      <t>タイショウ</t>
    </rPh>
    <rPh sb="29" eb="30">
      <t>ブン</t>
    </rPh>
    <phoneticPr fontId="16"/>
  </si>
  <si>
    <t>特定施設入居者生活介護等の月額費用（介護保険給付対象分、１箇月30日の場合）※</t>
    <rPh sb="11" eb="12">
      <t>トウ</t>
    </rPh>
    <rPh sb="13" eb="15">
      <t>ゲツガク</t>
    </rPh>
    <rPh sb="18" eb="20">
      <t>カイゴ</t>
    </rPh>
    <rPh sb="20" eb="22">
      <t>ホケン</t>
    </rPh>
    <rPh sb="22" eb="24">
      <t>キュウフ</t>
    </rPh>
    <rPh sb="24" eb="26">
      <t>タイショウ</t>
    </rPh>
    <rPh sb="26" eb="27">
      <t>ブン</t>
    </rPh>
    <phoneticPr fontId="2"/>
  </si>
  <si>
    <t>特定施設入居者生活介護等の費用（該当する場合のみ）</t>
    <rPh sb="0" eb="2">
      <t>トクテイ</t>
    </rPh>
    <rPh sb="2" eb="4">
      <t>シセツ</t>
    </rPh>
    <rPh sb="4" eb="7">
      <t>ニュウキョシャ</t>
    </rPh>
    <rPh sb="7" eb="9">
      <t>セイカツ</t>
    </rPh>
    <rPh sb="9" eb="11">
      <t>カイゴ</t>
    </rPh>
    <rPh sb="11" eb="12">
      <t>トウ</t>
    </rPh>
    <rPh sb="13" eb="15">
      <t>ヒヨウ</t>
    </rPh>
    <rPh sb="16" eb="18">
      <t>ガイトウ</t>
    </rPh>
    <rPh sb="20" eb="22">
      <t>バアイ</t>
    </rPh>
    <phoneticPr fontId="16"/>
  </si>
  <si>
    <t xml:space="preserve"> 11.その他事業運営状況（有料老人ホームに該当するサービス付き高齢者向け住宅である場合に作成）</t>
    <rPh sb="6" eb="7">
      <t>タ</t>
    </rPh>
    <rPh sb="7" eb="9">
      <t>ジギョウ</t>
    </rPh>
    <rPh sb="9" eb="11">
      <t>ウンエイ</t>
    </rPh>
    <rPh sb="11" eb="13">
      <t>ジョウキョウ</t>
    </rPh>
    <rPh sb="14" eb="16">
      <t>ユウリョウ</t>
    </rPh>
    <rPh sb="16" eb="18">
      <t>ロウジン</t>
    </rPh>
    <rPh sb="22" eb="24">
      <t>ガイトウ</t>
    </rPh>
    <rPh sb="30" eb="31">
      <t>ツ</t>
    </rPh>
    <rPh sb="32" eb="35">
      <t>コウレイシャ</t>
    </rPh>
    <rPh sb="35" eb="36">
      <t>ム</t>
    </rPh>
    <rPh sb="37" eb="39">
      <t>ジュウタク</t>
    </rPh>
    <rPh sb="42" eb="44">
      <t>バアイ</t>
    </rPh>
    <rPh sb="45" eb="47">
      <t>サクセイ</t>
    </rPh>
    <phoneticPr fontId="2"/>
  </si>
  <si>
    <t>登録事項等についての説明書（重要事項説明書）</t>
    <rPh sb="0" eb="2">
      <t>トウロク</t>
    </rPh>
    <rPh sb="2" eb="4">
      <t>ジコウ</t>
    </rPh>
    <rPh sb="4" eb="5">
      <t>トウ</t>
    </rPh>
    <rPh sb="10" eb="12">
      <t>セツメイ</t>
    </rPh>
    <rPh sb="12" eb="13">
      <t>ショ</t>
    </rPh>
    <rPh sb="14" eb="16">
      <t>ジュウヨウ</t>
    </rPh>
    <rPh sb="16" eb="18">
      <t>ジコウ</t>
    </rPh>
    <rPh sb="18" eb="21">
      <t>セツメイショ</t>
    </rPh>
    <phoneticPr fontId="2"/>
  </si>
  <si>
    <t>　サービス付き高齢者向け住宅への入居に係る契約を締結するに当たり、高齢者の居住の安定確保に関する法律第17条（及び老人福祉法第29条第５項）に基づき、以下の事項について、書面を交付して説明します。</t>
    <phoneticPr fontId="16"/>
  </si>
  <si>
    <t>　上記につきまして、高齢者の居住の安定確保に関する法律第17条（及び老人福祉法第29条第５項）に基づく書面による説明を受けました。</t>
    <rPh sb="51" eb="53">
      <t>ショメン</t>
    </rPh>
    <phoneticPr fontId="2"/>
  </si>
  <si>
    <t>（特定施設入居者生活介護事業所（外部サービス利用型を除く）、地域密着型特定施設入居者生活介護事業所
又は介護予防特定施設入居者生活介護事業所（外部サービス利用型を除く）の指定を受けている場合に作成）</t>
    <rPh sb="96" eb="98">
      <t>サクセイ</t>
    </rPh>
    <phoneticPr fontId="16"/>
  </si>
  <si>
    <t>状況把握及び生活相談サービスを提供する職員（生活相談員）</t>
    <rPh sb="0" eb="2">
      <t>ジョウキョウ</t>
    </rPh>
    <rPh sb="2" eb="4">
      <t>ハアク</t>
    </rPh>
    <rPh sb="4" eb="5">
      <t>オヨ</t>
    </rPh>
    <rPh sb="6" eb="8">
      <t>セイカツ</t>
    </rPh>
    <rPh sb="8" eb="10">
      <t>ソウダン</t>
    </rPh>
    <rPh sb="15" eb="17">
      <t>テイキョウ</t>
    </rPh>
    <rPh sb="19" eb="21">
      <t>ショクイン</t>
    </rPh>
    <phoneticPr fontId="2"/>
  </si>
  <si>
    <t>（最小）</t>
    <rPh sb="1" eb="3">
      <t>サイショウ</t>
    </rPh>
    <phoneticPr fontId="2"/>
  </si>
  <si>
    <t>体験入居</t>
    <phoneticPr fontId="16"/>
  </si>
  <si>
    <t>別添入居契約書のとおり</t>
    <rPh sb="0" eb="2">
      <t>ベッテン</t>
    </rPh>
    <rPh sb="2" eb="4">
      <t>ニュウキョ</t>
    </rPh>
    <rPh sb="4" eb="7">
      <t>ケイヤクショ</t>
    </rPh>
    <phoneticPr fontId="16"/>
  </si>
  <si>
    <t>同一の建築物内</t>
    <rPh sb="0" eb="2">
      <t>ドウイツ</t>
    </rPh>
    <rPh sb="3" eb="6">
      <t>ケンチクブツ</t>
    </rPh>
    <rPh sb="6" eb="7">
      <t>ナイ</t>
    </rPh>
    <phoneticPr fontId="2"/>
  </si>
  <si>
    <t>構造及び設備※２</t>
    <rPh sb="0" eb="2">
      <t>コウゾウ</t>
    </rPh>
    <rPh sb="2" eb="3">
      <t>オヨ</t>
    </rPh>
    <rPh sb="4" eb="6">
      <t>セツビ</t>
    </rPh>
    <phoneticPr fontId="2"/>
  </si>
  <si>
    <t>　　有りの場合は、○、無しの場合は×を記載すること。完備の場合は、完備を含め全ての欄に○を記載すること。</t>
    <rPh sb="2" eb="3">
      <t>ア</t>
    </rPh>
    <rPh sb="5" eb="7">
      <t>バアイ</t>
    </rPh>
    <rPh sb="11" eb="12">
      <t>ナ</t>
    </rPh>
    <rPh sb="14" eb="16">
      <t>バアイ</t>
    </rPh>
    <rPh sb="19" eb="21">
      <t>キサイ</t>
    </rPh>
    <rPh sb="26" eb="28">
      <t>カンビ</t>
    </rPh>
    <rPh sb="29" eb="31">
      <t>バアイ</t>
    </rPh>
    <rPh sb="33" eb="35">
      <t>カンビ</t>
    </rPh>
    <rPh sb="36" eb="37">
      <t>フク</t>
    </rPh>
    <rPh sb="38" eb="39">
      <t>スベ</t>
    </rPh>
    <rPh sb="41" eb="42">
      <t>ラン</t>
    </rPh>
    <rPh sb="45" eb="47">
      <t>キサイ</t>
    </rPh>
    <phoneticPr fontId="2"/>
  </si>
  <si>
    <t>整備箇所※</t>
    <rPh sb="0" eb="2">
      <t>セイビ</t>
    </rPh>
    <rPh sb="2" eb="4">
      <t>カショ</t>
    </rPh>
    <phoneticPr fontId="2"/>
  </si>
  <si>
    <t>※整備箇所は、添付図面との対応関係を明確に記載すること。</t>
    <rPh sb="1" eb="3">
      <t>セイビ</t>
    </rPh>
    <rPh sb="3" eb="5">
      <t>カショ</t>
    </rPh>
    <rPh sb="7" eb="9">
      <t>テンプ</t>
    </rPh>
    <rPh sb="9" eb="11">
      <t>ズメン</t>
    </rPh>
    <rPh sb="13" eb="15">
      <t>タイオウ</t>
    </rPh>
    <rPh sb="15" eb="17">
      <t>カンケイ</t>
    </rPh>
    <rPh sb="18" eb="20">
      <t>メイカク</t>
    </rPh>
    <rPh sb="21" eb="23">
      <t>キサイ</t>
    </rPh>
    <phoneticPr fontId="2"/>
  </si>
  <si>
    <t>サービスの種別</t>
    <rPh sb="5" eb="7">
      <t>シュベツ</t>
    </rPh>
    <phoneticPr fontId="2"/>
  </si>
  <si>
    <t>□</t>
    <phoneticPr fontId="16"/>
  </si>
  <si>
    <t>なし</t>
    <phoneticPr fontId="16"/>
  </si>
  <si>
    <t>包含</t>
    <rPh sb="0" eb="2">
      <t>ホウガン</t>
    </rPh>
    <phoneticPr fontId="2"/>
  </si>
  <si>
    <t>都度</t>
    <phoneticPr fontId="16"/>
  </si>
  <si>
    <t>／</t>
    <phoneticPr fontId="16"/>
  </si>
  <si>
    <t>提供回数等</t>
    <rPh sb="0" eb="2">
      <t>テイキョウ</t>
    </rPh>
    <rPh sb="2" eb="4">
      <t>カイスウ</t>
    </rPh>
    <rPh sb="4" eb="5">
      <t>トウ</t>
    </rPh>
    <phoneticPr fontId="16"/>
  </si>
  <si>
    <t>定期健康診断</t>
    <rPh sb="0" eb="2">
      <t>テイキ</t>
    </rPh>
    <rPh sb="2" eb="4">
      <t>ケンコウ</t>
    </rPh>
    <rPh sb="4" eb="6">
      <t>シンダン</t>
    </rPh>
    <phoneticPr fontId="2"/>
  </si>
  <si>
    <t>その他（</t>
    <rPh sb="2" eb="3">
      <t>タ</t>
    </rPh>
    <phoneticPr fontId="16"/>
  </si>
  <si>
    <t>）</t>
    <phoneticPr fontId="16"/>
  </si>
  <si>
    <t>登録戸数（a）</t>
    <rPh sb="0" eb="2">
      <t>トウロク</t>
    </rPh>
    <rPh sb="2" eb="4">
      <t>コスウ</t>
    </rPh>
    <phoneticPr fontId="16"/>
  </si>
  <si>
    <t>入居戸数（b）</t>
    <rPh sb="0" eb="2">
      <t>ニュウキョ</t>
    </rPh>
    <rPh sb="2" eb="4">
      <t>コスウ</t>
    </rPh>
    <phoneticPr fontId="16"/>
  </si>
  <si>
    <t>入居率（b/a）</t>
    <rPh sb="0" eb="3">
      <t>ニュウキョリツ</t>
    </rPh>
    <phoneticPr fontId="16"/>
  </si>
  <si>
    <t>入居定員（c）</t>
    <rPh sb="0" eb="2">
      <t>ニュウキョ</t>
    </rPh>
    <rPh sb="2" eb="4">
      <t>テイイン</t>
    </rPh>
    <phoneticPr fontId="16"/>
  </si>
  <si>
    <t>入居者数（d）</t>
    <rPh sb="0" eb="3">
      <t>ニュウキョシャ</t>
    </rPh>
    <rPh sb="3" eb="4">
      <t>スウ</t>
    </rPh>
    <phoneticPr fontId="16"/>
  </si>
  <si>
    <t>充足率（d/c）</t>
    <rPh sb="0" eb="3">
      <t>ジュウソクリツ</t>
    </rPh>
    <phoneticPr fontId="16"/>
  </si>
  <si>
    <t>その他の変更</t>
    <rPh sb="2" eb="3">
      <t>タ</t>
    </rPh>
    <phoneticPr fontId="2"/>
  </si>
  <si>
    <t>防火体制</t>
    <rPh sb="0" eb="2">
      <t>ボウカ</t>
    </rPh>
    <rPh sb="2" eb="4">
      <t>タイセイ</t>
    </rPh>
    <phoneticPr fontId="16"/>
  </si>
  <si>
    <t>耐火構造</t>
    <rPh sb="0" eb="2">
      <t>タイカ</t>
    </rPh>
    <rPh sb="2" eb="4">
      <t>コウゾウ</t>
    </rPh>
    <phoneticPr fontId="16"/>
  </si>
  <si>
    <t>耐火建築物</t>
    <rPh sb="0" eb="2">
      <t>タイカ</t>
    </rPh>
    <rPh sb="2" eb="5">
      <t>ケンチクブツ</t>
    </rPh>
    <phoneticPr fontId="16"/>
  </si>
  <si>
    <t>準耐火建築物</t>
    <rPh sb="0" eb="1">
      <t>ジュン</t>
    </rPh>
    <rPh sb="1" eb="3">
      <t>タイカ</t>
    </rPh>
    <rPh sb="3" eb="6">
      <t>ケンチクブツ</t>
    </rPh>
    <phoneticPr fontId="16"/>
  </si>
  <si>
    <t>自動火災報知設備</t>
    <rPh sb="0" eb="2">
      <t>ジドウ</t>
    </rPh>
    <rPh sb="2" eb="4">
      <t>カサイ</t>
    </rPh>
    <rPh sb="4" eb="6">
      <t>ホウチ</t>
    </rPh>
    <rPh sb="6" eb="8">
      <t>セツビ</t>
    </rPh>
    <phoneticPr fontId="16"/>
  </si>
  <si>
    <t>火災通報設備</t>
    <rPh sb="0" eb="2">
      <t>カサイ</t>
    </rPh>
    <rPh sb="2" eb="4">
      <t>ツウホウ</t>
    </rPh>
    <rPh sb="4" eb="6">
      <t>セツビ</t>
    </rPh>
    <phoneticPr fontId="16"/>
  </si>
  <si>
    <t>あり</t>
    <phoneticPr fontId="16"/>
  </si>
  <si>
    <t>スプリンクラー</t>
    <phoneticPr fontId="16"/>
  </si>
  <si>
    <t>防火管理者</t>
    <rPh sb="0" eb="2">
      <t>ボウカ</t>
    </rPh>
    <rPh sb="2" eb="5">
      <t>カンリシャ</t>
    </rPh>
    <phoneticPr fontId="16"/>
  </si>
  <si>
    <t>消防計画</t>
    <rPh sb="0" eb="2">
      <t>ショウボウ</t>
    </rPh>
    <rPh sb="2" eb="4">
      <t>ケイカク</t>
    </rPh>
    <phoneticPr fontId="16"/>
  </si>
  <si>
    <t>年</t>
    <rPh sb="0" eb="1">
      <t>ネン</t>
    </rPh>
    <phoneticPr fontId="16"/>
  </si>
  <si>
    <t>月</t>
    <rPh sb="0" eb="1">
      <t>ツキ</t>
    </rPh>
    <phoneticPr fontId="16"/>
  </si>
  <si>
    <t>日現在）</t>
    <rPh sb="0" eb="1">
      <t>ヒ</t>
    </rPh>
    <rPh sb="1" eb="3">
      <t>ゲンザイ</t>
    </rPh>
    <phoneticPr fontId="16"/>
  </si>
  <si>
    <t>入居契約の内容</t>
    <rPh sb="0" eb="2">
      <t>ニュウキョ</t>
    </rPh>
    <rPh sb="2" eb="4">
      <t>ケイヤク</t>
    </rPh>
    <rPh sb="5" eb="7">
      <t>ナイヨウ</t>
    </rPh>
    <phoneticPr fontId="16"/>
  </si>
  <si>
    <t>入居者の状況</t>
    <rPh sb="0" eb="2">
      <t>ニュウキョ</t>
    </rPh>
    <rPh sb="2" eb="3">
      <t>シャ</t>
    </rPh>
    <rPh sb="4" eb="6">
      <t>ジョウキョウ</t>
    </rPh>
    <phoneticPr fontId="2"/>
  </si>
  <si>
    <t>入居後３箇月以内の契約解除等</t>
    <rPh sb="0" eb="3">
      <t>ニュウキョゴ</t>
    </rPh>
    <rPh sb="4" eb="6">
      <t>カゲツ</t>
    </rPh>
    <rPh sb="6" eb="8">
      <t>イナイ</t>
    </rPh>
    <rPh sb="9" eb="11">
      <t>ケイヤク</t>
    </rPh>
    <rPh sb="11" eb="14">
      <t>カイジョトウ</t>
    </rPh>
    <phoneticPr fontId="16"/>
  </si>
  <si>
    <t>入居後３箇月を超えた契約解除等</t>
    <rPh sb="0" eb="3">
      <t>ニュウキョゴ</t>
    </rPh>
    <rPh sb="4" eb="6">
      <t>カゲツ</t>
    </rPh>
    <rPh sb="7" eb="8">
      <t>コ</t>
    </rPh>
    <rPh sb="10" eb="12">
      <t>ケイヤク</t>
    </rPh>
    <rPh sb="12" eb="15">
      <t>カイジョトウ</t>
    </rPh>
    <phoneticPr fontId="16"/>
  </si>
  <si>
    <t>解約事由の例</t>
    <rPh sb="0" eb="2">
      <t>カイヤク</t>
    </rPh>
    <rPh sb="2" eb="4">
      <t>ジユウ</t>
    </rPh>
    <rPh sb="5" eb="6">
      <t>レイ</t>
    </rPh>
    <phoneticPr fontId="16"/>
  </si>
  <si>
    <t>一時介護室へ移る場合</t>
    <rPh sb="0" eb="2">
      <t>イチジ</t>
    </rPh>
    <rPh sb="2" eb="5">
      <t>カイゴシツ</t>
    </rPh>
    <rPh sb="6" eb="7">
      <t>ウツ</t>
    </rPh>
    <rPh sb="8" eb="10">
      <t>バアイ</t>
    </rPh>
    <phoneticPr fontId="16"/>
  </si>
  <si>
    <t>介護居室へ移る場合</t>
    <rPh sb="0" eb="2">
      <t>カイゴ</t>
    </rPh>
    <rPh sb="2" eb="4">
      <t>キョシツ</t>
    </rPh>
    <rPh sb="5" eb="6">
      <t>ウツ</t>
    </rPh>
    <rPh sb="7" eb="9">
      <t>バアイ</t>
    </rPh>
    <phoneticPr fontId="2"/>
  </si>
  <si>
    <t>収納の変更</t>
    <phoneticPr fontId="2"/>
  </si>
  <si>
    <t>内容（</t>
  </si>
  <si>
    <t>内容（</t>
    <phoneticPr fontId="16"/>
  </si>
  <si>
    <t>）</t>
    <phoneticPr fontId="16"/>
  </si>
  <si>
    <t>入居定員</t>
    <rPh sb="0" eb="2">
      <t>ニュウキョ</t>
    </rPh>
    <rPh sb="2" eb="4">
      <t>テイイン</t>
    </rPh>
    <phoneticPr fontId="16"/>
  </si>
  <si>
    <t>人</t>
    <rPh sb="0" eb="1">
      <t>ニン</t>
    </rPh>
    <phoneticPr fontId="16"/>
  </si>
  <si>
    <t>※以下は、入居の用に供する前である場合に限り記入すること。</t>
    <rPh sb="1" eb="3">
      <t>イカ</t>
    </rPh>
    <phoneticPr fontId="16"/>
  </si>
  <si>
    <t>運営懇談会</t>
    <phoneticPr fontId="16"/>
  </si>
  <si>
    <t>開催頻度（</t>
  </si>
  <si>
    <t>評価機関名（</t>
  </si>
  <si>
    <t>居住部分（住戸）の変更に関する事項※
※住み替えを行っていない場合は、記入不要</t>
    <phoneticPr fontId="16"/>
  </si>
  <si>
    <t>※２：構造及び設備欄の『完備』は、各戸に便所、洗面、浴室、台所及び収納の全てを備えるものを表す。</t>
    <rPh sb="5" eb="6">
      <t>オヨ</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</si>
  <si>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※１：住戸の規模並びに構造及び設備のタイプ別にまとめて記載すること。</t>
    <rPh sb="3" eb="5">
      <t>ジュウコ</t>
    </rPh>
    <rPh sb="6" eb="8">
      <t>キボ</t>
    </rPh>
    <rPh sb="8" eb="9">
      <t>ナラ</t>
    </rPh>
    <rPh sb="13" eb="14">
      <t>オヨ</t>
    </rPh>
    <rPh sb="21" eb="22">
      <t>ベツ</t>
    </rPh>
    <rPh sb="27" eb="29">
      <t>キサイ</t>
    </rPh>
    <phoneticPr fontId="2"/>
  </si>
  <si>
    <t>３．専用部分及び共同利用設備等の利用に当たっての留意事項</t>
    <rPh sb="2" eb="4">
      <t>センヨウ</t>
    </rPh>
    <rPh sb="4" eb="6">
      <t>ブブン</t>
    </rPh>
    <rPh sb="6" eb="7">
      <t>オヨ</t>
    </rPh>
    <rPh sb="8" eb="10">
      <t>キョウドウ</t>
    </rPh>
    <rPh sb="10" eb="12">
      <t>リヨウ</t>
    </rPh>
    <rPh sb="12" eb="14">
      <t>セツビ</t>
    </rPh>
    <rPh sb="14" eb="15">
      <t>トウ</t>
    </rPh>
    <rPh sb="16" eb="18">
      <t>リヨウ</t>
    </rPh>
    <rPh sb="19" eb="20">
      <t>ア</t>
    </rPh>
    <rPh sb="24" eb="26">
      <t>リュウイ</t>
    </rPh>
    <rPh sb="26" eb="28">
      <t>ジコウ</t>
    </rPh>
    <phoneticPr fontId="16"/>
  </si>
  <si>
    <t>１．専用部分の規模並びに構造及び設備等※１</t>
    <rPh sb="2" eb="4">
      <t>センヨウ</t>
    </rPh>
    <rPh sb="4" eb="6">
      <t>ブブン</t>
    </rPh>
    <rPh sb="7" eb="9">
      <t>キボ</t>
    </rPh>
    <rPh sb="9" eb="10">
      <t>ナラ</t>
    </rPh>
    <rPh sb="12" eb="14">
      <t>コウゾウ</t>
    </rPh>
    <rPh sb="14" eb="15">
      <t>オヨ</t>
    </rPh>
    <rPh sb="16" eb="18">
      <t>セツビ</t>
    </rPh>
    <rPh sb="18" eb="19">
      <t>トウ</t>
    </rPh>
    <phoneticPr fontId="2"/>
  </si>
  <si>
    <t>入院等による不在時における家賃等の費用の取扱い</t>
    <rPh sb="13" eb="15">
      <t>ヤチン</t>
    </rPh>
    <rPh sb="15" eb="16">
      <t>トウ</t>
    </rPh>
    <rPh sb="17" eb="19">
      <t>ヒヨウ</t>
    </rPh>
    <phoneticPr fontId="16"/>
  </si>
  <si>
    <t>家賃等の費用の改定</t>
    <rPh sb="0" eb="2">
      <t>ヤチン</t>
    </rPh>
    <rPh sb="2" eb="3">
      <t>トウ</t>
    </rPh>
    <rPh sb="4" eb="6">
      <t>ヒヨウ</t>
    </rPh>
    <rPh sb="7" eb="9">
      <t>カイテイ</t>
    </rPh>
    <phoneticPr fontId="16"/>
  </si>
  <si>
    <t>条件</t>
    <rPh sb="0" eb="2">
      <t>ジョウケン</t>
    </rPh>
    <phoneticPr fontId="16"/>
  </si>
  <si>
    <t>手続</t>
    <rPh sb="0" eb="2">
      <t>テツヅ</t>
    </rPh>
    <phoneticPr fontId="16"/>
  </si>
  <si>
    <t>緊急時等における対応方法</t>
    <rPh sb="0" eb="3">
      <t>キンキュウジ</t>
    </rPh>
    <rPh sb="3" eb="4">
      <t>トウ</t>
    </rPh>
    <rPh sb="8" eb="10">
      <t>タイオウ</t>
    </rPh>
    <rPh sb="10" eb="12">
      <t>ホウホウ</t>
    </rPh>
    <phoneticPr fontId="16"/>
  </si>
  <si>
    <t>事故発生時の対応</t>
    <rPh sb="2" eb="5">
      <t>ハッセイジ</t>
    </rPh>
    <phoneticPr fontId="16"/>
  </si>
  <si>
    <t>体調の急変等医療が必要になったときの対応</t>
    <rPh sb="0" eb="2">
      <t>タイチョウ</t>
    </rPh>
    <rPh sb="3" eb="5">
      <t>キュウヘン</t>
    </rPh>
    <rPh sb="5" eb="6">
      <t>トウ</t>
    </rPh>
    <rPh sb="6" eb="8">
      <t>イリョウ</t>
    </rPh>
    <rPh sb="9" eb="11">
      <t>ヒツヨウ</t>
    </rPh>
    <rPh sb="18" eb="20">
      <t>タイオウ</t>
    </rPh>
    <phoneticPr fontId="16"/>
  </si>
  <si>
    <t>緊急やむを得ず身体的拘束を行う際の手続</t>
    <rPh sb="0" eb="2">
      <t>キンキュウ</t>
    </rPh>
    <rPh sb="5" eb="6">
      <t>エ</t>
    </rPh>
    <rPh sb="7" eb="10">
      <t>シンタイテキ</t>
    </rPh>
    <rPh sb="10" eb="12">
      <t>コウソク</t>
    </rPh>
    <rPh sb="13" eb="14">
      <t>オコナ</t>
    </rPh>
    <rPh sb="15" eb="16">
      <t>サイ</t>
    </rPh>
    <rPh sb="17" eb="19">
      <t>テツヅ</t>
    </rPh>
    <phoneticPr fontId="16"/>
  </si>
  <si>
    <t>避難訓練</t>
    <rPh sb="0" eb="2">
      <t>ヒナン</t>
    </rPh>
    <rPh sb="2" eb="4">
      <t>クンレン</t>
    </rPh>
    <phoneticPr fontId="16"/>
  </si>
  <si>
    <t>（年</t>
    <rPh sb="1" eb="2">
      <t>ネン</t>
    </rPh>
    <phoneticPr fontId="16"/>
  </si>
  <si>
    <t>回実施）</t>
    <rPh sb="0" eb="1">
      <t>カイ</t>
    </rPh>
    <rPh sb="1" eb="3">
      <t>ジッシ</t>
    </rPh>
    <phoneticPr fontId="16"/>
  </si>
  <si>
    <t>構成員（</t>
  </si>
  <si>
    <t>）</t>
    <phoneticPr fontId="16"/>
  </si>
  <si>
    <t>入居
期間別</t>
    <rPh sb="0" eb="2">
      <t>ニュウキョ</t>
    </rPh>
    <rPh sb="3" eb="6">
      <t>キカンベツ</t>
    </rPh>
    <phoneticPr fontId="16"/>
  </si>
  <si>
    <t>６箇月未満</t>
    <rPh sb="1" eb="3">
      <t>カゲツ</t>
    </rPh>
    <rPh sb="3" eb="5">
      <t>ミマン</t>
    </rPh>
    <phoneticPr fontId="16"/>
  </si>
  <si>
    <t>6箇月以上1年未満</t>
    <rPh sb="1" eb="3">
      <t>カゲツ</t>
    </rPh>
    <rPh sb="3" eb="5">
      <t>イジョウ</t>
    </rPh>
    <rPh sb="6" eb="7">
      <t>ネン</t>
    </rPh>
    <rPh sb="7" eb="9">
      <t>ミマン</t>
    </rPh>
    <phoneticPr fontId="16"/>
  </si>
  <si>
    <t>1年以上5年未満</t>
    <rPh sb="1" eb="2">
      <t>ネン</t>
    </rPh>
    <rPh sb="2" eb="4">
      <t>イジョウ</t>
    </rPh>
    <rPh sb="5" eb="6">
      <t>ネン</t>
    </rPh>
    <rPh sb="6" eb="8">
      <t>ミマン</t>
    </rPh>
    <phoneticPr fontId="16"/>
  </si>
  <si>
    <t>5年以上10年未満</t>
    <rPh sb="1" eb="2">
      <t>ネン</t>
    </rPh>
    <rPh sb="2" eb="4">
      <t>イジョウ</t>
    </rPh>
    <rPh sb="6" eb="7">
      <t>ネン</t>
    </rPh>
    <rPh sb="7" eb="9">
      <t>ミマン</t>
    </rPh>
    <phoneticPr fontId="16"/>
  </si>
  <si>
    <t>10年以上15年未満</t>
    <rPh sb="2" eb="3">
      <t>ネン</t>
    </rPh>
    <rPh sb="3" eb="5">
      <t>イジョウ</t>
    </rPh>
    <rPh sb="7" eb="8">
      <t>ネン</t>
    </rPh>
    <rPh sb="8" eb="10">
      <t>ミマン</t>
    </rPh>
    <phoneticPr fontId="16"/>
  </si>
  <si>
    <t>15年以上</t>
    <rPh sb="2" eb="3">
      <t>ネン</t>
    </rPh>
    <rPh sb="3" eb="5">
      <t>イジョウ</t>
    </rPh>
    <phoneticPr fontId="16"/>
  </si>
  <si>
    <t>前払金※有無</t>
    <rPh sb="0" eb="3">
      <t>マエバライキン</t>
    </rPh>
    <rPh sb="4" eb="6">
      <t>ウム</t>
    </rPh>
    <phoneticPr fontId="2"/>
  </si>
  <si>
    <t>あり　〔</t>
    <phoneticPr fontId="16"/>
  </si>
  <si>
    <t>□</t>
    <phoneticPr fontId="16"/>
  </si>
  <si>
    <t>前払方式のみ</t>
    <rPh sb="0" eb="2">
      <t>マエバラ</t>
    </rPh>
    <rPh sb="2" eb="4">
      <t>ホウシキ</t>
    </rPh>
    <phoneticPr fontId="16"/>
  </si>
  <si>
    <t>前払方式と月払方式を選択可　〕</t>
    <rPh sb="0" eb="2">
      <t>マエバラ</t>
    </rPh>
    <rPh sb="2" eb="4">
      <t>ホウシキ</t>
    </rPh>
    <rPh sb="5" eb="7">
      <t>ツキバラ</t>
    </rPh>
    <rPh sb="7" eb="9">
      <t>ホウシキ</t>
    </rPh>
    <rPh sb="10" eb="12">
      <t>センタク</t>
    </rPh>
    <rPh sb="12" eb="13">
      <t>カ</t>
    </rPh>
    <phoneticPr fontId="16"/>
  </si>
  <si>
    <t>なし</t>
    <phoneticPr fontId="16"/>
  </si>
  <si>
    <t>前払金を支払った場合の月々の家賃概算額</t>
    <rPh sb="0" eb="3">
      <t>マエバライキン</t>
    </rPh>
    <rPh sb="4" eb="6">
      <t>シハラ</t>
    </rPh>
    <rPh sb="8" eb="10">
      <t>バアイ</t>
    </rPh>
    <rPh sb="11" eb="13">
      <t>ツキヅキ</t>
    </rPh>
    <rPh sb="14" eb="16">
      <t>ヤチン</t>
    </rPh>
    <rPh sb="16" eb="18">
      <t>ガイサン</t>
    </rPh>
    <rPh sb="18" eb="19">
      <t>ガク</t>
    </rPh>
    <phoneticPr fontId="16"/>
  </si>
  <si>
    <t>※前払金とは、終身又は入居契約の期間にわたって受領すべき家賃等の全部又は一部を一括して受領する場合をいう。
　なお、ここでいう「前払方式」には一部を前払いし、一部を月払いする支払方式（併用方式）を含む。</t>
    <phoneticPr fontId="2"/>
  </si>
  <si>
    <t>２．地上権</t>
    <rPh sb="2" eb="5">
      <t>チジョウケン</t>
    </rPh>
    <phoneticPr fontId="2"/>
  </si>
  <si>
    <t>□</t>
    <phoneticPr fontId="16"/>
  </si>
  <si>
    <t>４．使用貸借による権利</t>
    <rPh sb="2" eb="4">
      <t>シヨウ</t>
    </rPh>
    <rPh sb="4" eb="6">
      <t>タイシャク</t>
    </rPh>
    <rPh sb="9" eb="11">
      <t>ケンリ</t>
    </rPh>
    <phoneticPr fontId="2"/>
  </si>
  <si>
    <t>兼務している職種及び人数</t>
    <rPh sb="0" eb="2">
      <t>ケンム</t>
    </rPh>
    <rPh sb="6" eb="8">
      <t>ショクシュ</t>
    </rPh>
    <rPh sb="8" eb="9">
      <t>オヨ</t>
    </rPh>
    <rPh sb="10" eb="12">
      <t>ニンズウ</t>
    </rPh>
    <phoneticPr fontId="16"/>
  </si>
  <si>
    <t>時</t>
    <rPh sb="0" eb="1">
      <t>ジ</t>
    </rPh>
    <phoneticPr fontId="16"/>
  </si>
  <si>
    <t>分</t>
    <rPh sb="0" eb="1">
      <t>フン</t>
    </rPh>
    <phoneticPr fontId="16"/>
  </si>
  <si>
    <t>別添５</t>
    <rPh sb="0" eb="2">
      <t>ベッテン</t>
    </rPh>
    <phoneticPr fontId="16"/>
  </si>
  <si>
    <t>別添６</t>
    <rPh sb="0" eb="2">
      <t>ベッテン</t>
    </rPh>
    <phoneticPr fontId="2"/>
  </si>
  <si>
    <t>※１：業務を委託する場合、委託先の職員についても記載。</t>
    <rPh sb="3" eb="5">
      <t>ギョウム</t>
    </rPh>
    <rPh sb="6" eb="8">
      <t>イタク</t>
    </rPh>
    <rPh sb="10" eb="12">
      <t>バアイ</t>
    </rPh>
    <rPh sb="13" eb="16">
      <t>イタクサキ</t>
    </rPh>
    <rPh sb="17" eb="19">
      <t>ショクイン</t>
    </rPh>
    <rPh sb="24" eb="26">
      <t>キサイ</t>
    </rPh>
    <phoneticPr fontId="16"/>
  </si>
  <si>
    <t>夜勤帯の設定時間</t>
    <rPh sb="1" eb="2">
      <t>キン</t>
    </rPh>
    <phoneticPr fontId="2"/>
  </si>
  <si>
    <t>～</t>
    <phoneticPr fontId="16"/>
  </si>
  <si>
    <t>兼務している職種及び人数</t>
    <rPh sb="0" eb="2">
      <t>ケンム</t>
    </rPh>
    <rPh sb="6" eb="8">
      <t>ショクシュ</t>
    </rPh>
    <rPh sb="8" eb="9">
      <t>オヨ</t>
    </rPh>
    <rPh sb="10" eb="12">
      <t>ニンズウ</t>
    </rPh>
    <phoneticPr fontId="16"/>
  </si>
  <si>
    <t>状況把握及び生活相談サービスを提供する職員（生活相談員）</t>
    <phoneticPr fontId="16"/>
  </si>
  <si>
    <t>５．特定施設入居者生活介護等の提供体制</t>
    <phoneticPr fontId="2"/>
  </si>
  <si>
    <t>特定施設入居者生活介護等の利用者に対する看護・介護職員の割合
（一般型特定施設以外の場合、本欄は省略可能）</t>
    <phoneticPr fontId="2"/>
  </si>
  <si>
    <t>□</t>
    <phoneticPr fontId="2"/>
  </si>
  <si>
    <t xml:space="preserve"> １．５：１以上</t>
    <phoneticPr fontId="2"/>
  </si>
  <si>
    <t xml:space="preserve"> ２：１以上</t>
    <phoneticPr fontId="2"/>
  </si>
  <si>
    <t xml:space="preserve"> ２．５：１以上</t>
    <phoneticPr fontId="2"/>
  </si>
  <si>
    <t xml:space="preserve"> ３：１以上</t>
    <phoneticPr fontId="2"/>
  </si>
  <si>
    <t>（記入日時点での利用者数：常勤換算職員数）</t>
    <phoneticPr fontId="2"/>
  </si>
  <si>
    <t>※：広告、パンフレット等における記載内容に合致するものを選択</t>
    <phoneticPr fontId="2"/>
  </si>
  <si>
    <t>６．職員の状況</t>
    <phoneticPr fontId="2"/>
  </si>
  <si>
    <t xml:space="preserve"> あり</t>
    <phoneticPr fontId="2"/>
  </si>
  <si>
    <t xml:space="preserve"> なし</t>
    <phoneticPr fontId="2"/>
  </si>
  <si>
    <t>業務に係る資格</t>
    <phoneticPr fontId="2"/>
  </si>
  <si>
    <t>資格の名称</t>
    <phoneticPr fontId="2"/>
  </si>
  <si>
    <t>□　</t>
    <phoneticPr fontId="2"/>
  </si>
  <si>
    <t>職員体制</t>
    <phoneticPr fontId="2"/>
  </si>
  <si>
    <t>（有料老人ホームに該当するサービス付き高齢者向け住宅である場合に作成、
同一法人が運営する他の事業所の職員については記載不要）</t>
    <phoneticPr fontId="16"/>
  </si>
  <si>
    <t>１．職種別の職員数</t>
    <phoneticPr fontId="2"/>
  </si>
  <si>
    <t>職員数（実人数）※１</t>
    <phoneticPr fontId="16"/>
  </si>
  <si>
    <t xml:space="preserve">常勤換算人数
※１※２※３
</t>
    <phoneticPr fontId="2"/>
  </si>
  <si>
    <t>直接処遇職員</t>
    <phoneticPr fontId="2"/>
  </si>
  <si>
    <t>１週間のうち、常勤の従業者が勤務すべき時間数※３</t>
    <phoneticPr fontId="2"/>
  </si>
  <si>
    <t>※２：常勤換算人数とは、当該事業所の従業者の勤務延時間数を当該事業所において常勤の従業者が勤務す
　　べき時間数で除することにより、当該事業所の従業者の人数を常勤の従業者の人数に換算した人数をいう。</t>
    <phoneticPr fontId="2"/>
  </si>
  <si>
    <t>※３：特定施設入居者生活介護等を提供しない場合は、記入不要。</t>
    <phoneticPr fontId="2"/>
  </si>
  <si>
    <t>実務者研修修了者</t>
    <phoneticPr fontId="2"/>
  </si>
  <si>
    <t>初任者研修修了者</t>
    <phoneticPr fontId="2"/>
  </si>
  <si>
    <t>３．資格を有している機能訓練指導員の人数</t>
    <phoneticPr fontId="2"/>
  </si>
  <si>
    <t>４．夜勤を行う職員の人数</t>
    <phoneticPr fontId="2"/>
  </si>
  <si>
    <t>最少時人数（休憩者等を除く）</t>
    <rPh sb="6" eb="8">
      <t>キュウケイ</t>
    </rPh>
    <phoneticPr fontId="2"/>
  </si>
  <si>
    <t>別添６のとおり</t>
    <rPh sb="0" eb="2">
      <t>ベッテン</t>
    </rPh>
    <phoneticPr fontId="2"/>
  </si>
  <si>
    <t>用の都度払いによる場合に応じてチェックを入れるとともに、都度払い料金を徴収単位を明確にして記入する。</t>
    <rPh sb="0" eb="1">
      <t>ヨウ</t>
    </rPh>
    <phoneticPr fontId="16"/>
  </si>
  <si>
    <t>月額※</t>
    <rPh sb="0" eb="2">
      <t>ツキガク</t>
    </rPh>
    <phoneticPr fontId="2"/>
  </si>
  <si>
    <t>詳細については、別添５のとおり</t>
    <phoneticPr fontId="16"/>
  </si>
  <si>
    <t>月額のうち定額部分の料金（特定施設入居者生活介護費を除く）</t>
    <rPh sb="0" eb="2">
      <t>ゲツガク</t>
    </rPh>
    <rPh sb="5" eb="7">
      <t>テイガク</t>
    </rPh>
    <rPh sb="7" eb="9">
      <t>ブブン</t>
    </rPh>
    <rPh sb="10" eb="12">
      <t>リョウキン</t>
    </rPh>
    <rPh sb="13" eb="15">
      <t>トクテイ</t>
    </rPh>
    <rPh sb="15" eb="17">
      <t>シセツ</t>
    </rPh>
    <rPh sb="17" eb="20">
      <t>ニュウキョシャ</t>
    </rPh>
    <rPh sb="20" eb="22">
      <t>セイカツ</t>
    </rPh>
    <rPh sb="22" eb="25">
      <t>カイゴヒ</t>
    </rPh>
    <rPh sb="26" eb="27">
      <t>ノゾ</t>
    </rPh>
    <phoneticPr fontId="16"/>
  </si>
  <si>
    <t>「あり」をチェックしたときには、各種サービス費用が月額の定額部分の料金に包含される場合と、サービス利</t>
    <rPh sb="30" eb="32">
      <t>ブブン</t>
    </rPh>
    <rPh sb="49" eb="50">
      <t>リ</t>
    </rPh>
    <phoneticPr fontId="16"/>
  </si>
  <si>
    <t>３．賃借権</t>
    <rPh sb="2" eb="5">
      <t>チンシャクケン</t>
    </rPh>
    <phoneticPr fontId="2"/>
  </si>
  <si>
    <t xml:space="preserve"> 　　事業の目的、運営の方針、サービスの提供内容に関する特色等</t>
    <phoneticPr fontId="16"/>
  </si>
  <si>
    <t>:</t>
    <phoneticPr fontId="16"/>
  </si>
  <si>
    <t>あり</t>
    <phoneticPr fontId="16"/>
  </si>
  <si>
    <t>□</t>
    <phoneticPr fontId="16"/>
  </si>
  <si>
    <t>なし</t>
    <phoneticPr fontId="16"/>
  </si>
  <si>
    <t>消火器</t>
    <rPh sb="0" eb="3">
      <t>ショウカキ</t>
    </rPh>
    <phoneticPr fontId="16"/>
  </si>
  <si>
    <t>利用者負担額
（3割）</t>
    <rPh sb="0" eb="3">
      <t>リヨウシャ</t>
    </rPh>
    <rPh sb="3" eb="5">
      <t>フタン</t>
    </rPh>
    <rPh sb="5" eb="6">
      <t>ガク</t>
    </rPh>
    <rPh sb="9" eb="10">
      <t>ワリ</t>
    </rPh>
    <phoneticPr fontId="2"/>
  </si>
  <si>
    <t>あり　〔</t>
    <phoneticPr fontId="16"/>
  </si>
  <si>
    <t>利用者負担(3割)</t>
    <rPh sb="0" eb="3">
      <t>リヨウシャ</t>
    </rPh>
    <rPh sb="3" eb="5">
      <t>フタン</t>
    </rPh>
    <rPh sb="7" eb="8">
      <t>ワリ</t>
    </rPh>
    <phoneticPr fontId="2"/>
  </si>
  <si>
    <t>入居継続支援加算</t>
    <rPh sb="0" eb="2">
      <t>ニュウキョ</t>
    </rPh>
    <rPh sb="2" eb="4">
      <t>ケイゾク</t>
    </rPh>
    <rPh sb="4" eb="6">
      <t>シエン</t>
    </rPh>
    <rPh sb="6" eb="8">
      <t>カサン</t>
    </rPh>
    <phoneticPr fontId="16"/>
  </si>
  <si>
    <t>生活機能向上連携加算</t>
    <rPh sb="0" eb="2">
      <t>セイカツ</t>
    </rPh>
    <rPh sb="2" eb="4">
      <t>キノウ</t>
    </rPh>
    <rPh sb="4" eb="6">
      <t>コウジョウ</t>
    </rPh>
    <rPh sb="6" eb="8">
      <t>レンケイ</t>
    </rPh>
    <rPh sb="8" eb="10">
      <t>カサン</t>
    </rPh>
    <phoneticPr fontId="16"/>
  </si>
  <si>
    <t>口腔衛生管理体制加算</t>
    <rPh sb="0" eb="2">
      <t>コウクウ</t>
    </rPh>
    <rPh sb="2" eb="4">
      <t>エイセイ</t>
    </rPh>
    <rPh sb="4" eb="6">
      <t>カンリ</t>
    </rPh>
    <rPh sb="6" eb="8">
      <t>タイセイ</t>
    </rPh>
    <rPh sb="8" eb="10">
      <t>カサン</t>
    </rPh>
    <phoneticPr fontId="16"/>
  </si>
  <si>
    <t>栄養スクリーニング加算</t>
    <rPh sb="0" eb="2">
      <t>エイヨウ</t>
    </rPh>
    <rPh sb="9" eb="11">
      <t>カサン</t>
    </rPh>
    <phoneticPr fontId="16"/>
  </si>
  <si>
    <t>退院・退所時連携加算</t>
    <rPh sb="0" eb="2">
      <t>タイイン</t>
    </rPh>
    <rPh sb="3" eb="5">
      <t>タイショ</t>
    </rPh>
    <rPh sb="5" eb="6">
      <t>ジ</t>
    </rPh>
    <rPh sb="6" eb="8">
      <t>レンケイ</t>
    </rPh>
    <rPh sb="8" eb="10">
      <t>カサン</t>
    </rPh>
    <phoneticPr fontId="16"/>
  </si>
  <si>
    <t>(Ⅰ)</t>
    <phoneticPr fontId="16"/>
  </si>
  <si>
    <t>1．月額費用</t>
    <rPh sb="2" eb="4">
      <t>ゲツガク</t>
    </rPh>
    <rPh sb="4" eb="6">
      <t>ヒヨウ</t>
    </rPh>
    <phoneticPr fontId="2"/>
  </si>
  <si>
    <t>加減算
単位数の計</t>
    <rPh sb="0" eb="3">
      <t>カゲンザン</t>
    </rPh>
    <rPh sb="4" eb="5">
      <t>タン</t>
    </rPh>
    <rPh sb="5" eb="7">
      <t>イスウ</t>
    </rPh>
    <rPh sb="8" eb="9">
      <t>ケイ</t>
    </rPh>
    <phoneticPr fontId="2"/>
  </si>
  <si>
    <t>介護職員等特定処遇改善加算単位数</t>
    <rPh sb="0" eb="2">
      <t>カイゴ</t>
    </rPh>
    <rPh sb="2" eb="4">
      <t>ショクイン</t>
    </rPh>
    <rPh sb="4" eb="5">
      <t>トウ</t>
    </rPh>
    <rPh sb="5" eb="7">
      <t>トクテイ</t>
    </rPh>
    <rPh sb="7" eb="9">
      <t>ショグウ</t>
    </rPh>
    <rPh sb="9" eb="11">
      <t>カイゼン</t>
    </rPh>
    <rPh sb="11" eb="13">
      <t>カサン</t>
    </rPh>
    <rPh sb="13" eb="16">
      <t>タンイスウ</t>
    </rPh>
    <phoneticPr fontId="2"/>
  </si>
  <si>
    <t>（注）　　　 B</t>
    <rPh sb="1" eb="2">
      <t>チュウ</t>
    </rPh>
    <phoneticPr fontId="16"/>
  </si>
  <si>
    <t>D=(A+B)*加算率</t>
    <rPh sb="8" eb="11">
      <t>カサンリツ</t>
    </rPh>
    <phoneticPr fontId="2"/>
  </si>
  <si>
    <t>E=A+B+C+D</t>
    <phoneticPr fontId="16"/>
  </si>
  <si>
    <t>F=E*1単位の単価</t>
    <rPh sb="5" eb="7">
      <t>タンイ</t>
    </rPh>
    <rPh sb="8" eb="10">
      <t>タンカ</t>
    </rPh>
    <phoneticPr fontId="2"/>
  </si>
  <si>
    <t>G=F-F*90/100</t>
    <phoneticPr fontId="16"/>
  </si>
  <si>
    <t>H=F-F*80/100</t>
    <phoneticPr fontId="16"/>
  </si>
  <si>
    <t>I=F-F*70/100</t>
    <phoneticPr fontId="16"/>
  </si>
  <si>
    <t>（注）若年性認知症入居者受入加算、栄養スクリーニング加算、退院・退所時連携加算、看取り介護加算及び介護職員</t>
    <rPh sb="1" eb="2">
      <t>チュウ</t>
    </rPh>
    <rPh sb="17" eb="19">
      <t>エイヨウ</t>
    </rPh>
    <rPh sb="26" eb="28">
      <t>カサン</t>
    </rPh>
    <rPh sb="40" eb="42">
      <t>ミト</t>
    </rPh>
    <rPh sb="43" eb="45">
      <t>カイゴ</t>
    </rPh>
    <rPh sb="45" eb="47">
      <t>カサン</t>
    </rPh>
    <rPh sb="47" eb="48">
      <t>オヨ</t>
    </rPh>
    <rPh sb="49" eb="51">
      <t>カイゴ</t>
    </rPh>
    <rPh sb="51" eb="53">
      <t>ショクイン</t>
    </rPh>
    <phoneticPr fontId="2"/>
  </si>
  <si>
    <t>　　　処遇改善加算を除く。</t>
    <phoneticPr fontId="16"/>
  </si>
  <si>
    <t>（加減算の算定状況）</t>
    <rPh sb="1" eb="4">
      <t>カゲンザン</t>
    </rPh>
    <rPh sb="5" eb="7">
      <t>サンテイ</t>
    </rPh>
    <rPh sb="7" eb="9">
      <t>ジョウキョウ</t>
    </rPh>
    <phoneticPr fontId="2"/>
  </si>
  <si>
    <t>加減算種別</t>
    <rPh sb="0" eb="3">
      <t>カゲンザン</t>
    </rPh>
    <rPh sb="3" eb="5">
      <t>シュベツ</t>
    </rPh>
    <phoneticPr fontId="2"/>
  </si>
  <si>
    <t>加減算単位数</t>
    <rPh sb="0" eb="3">
      <t>カゲンザン</t>
    </rPh>
    <rPh sb="3" eb="6">
      <t>タンイスウ</t>
    </rPh>
    <phoneticPr fontId="2"/>
  </si>
  <si>
    <t>身体拘束
廃止未実施
減算</t>
    <rPh sb="0" eb="2">
      <t>シンタイ</t>
    </rPh>
    <rPh sb="2" eb="4">
      <t>コウソク</t>
    </rPh>
    <rPh sb="5" eb="7">
      <t>ハイシ</t>
    </rPh>
    <rPh sb="7" eb="10">
      <t>ミジッシ</t>
    </rPh>
    <rPh sb="11" eb="12">
      <t>ゲン</t>
    </rPh>
    <phoneticPr fontId="16"/>
  </si>
  <si>
    <t>要支援1</t>
    <rPh sb="0" eb="3">
      <t>ヨウシエン</t>
    </rPh>
    <phoneticPr fontId="16"/>
  </si>
  <si>
    <t>要支援2</t>
    <rPh sb="0" eb="3">
      <t>ヨウシエン</t>
    </rPh>
    <phoneticPr fontId="16"/>
  </si>
  <si>
    <t>要介護1</t>
    <rPh sb="0" eb="3">
      <t>ヨウカイゴ</t>
    </rPh>
    <phoneticPr fontId="16"/>
  </si>
  <si>
    <t>要介護2</t>
    <rPh sb="0" eb="3">
      <t>ヨウカイゴ</t>
    </rPh>
    <phoneticPr fontId="16"/>
  </si>
  <si>
    <t>要介護3</t>
    <rPh sb="0" eb="3">
      <t>ヨウカイゴ</t>
    </rPh>
    <phoneticPr fontId="16"/>
  </si>
  <si>
    <t>要介護4</t>
    <rPh sb="0" eb="3">
      <t>ヨウカイゴ</t>
    </rPh>
    <phoneticPr fontId="16"/>
  </si>
  <si>
    <t>要介護5</t>
    <rPh sb="0" eb="3">
      <t>ヨウカイゴ</t>
    </rPh>
    <phoneticPr fontId="16"/>
  </si>
  <si>
    <t>※要介護者のみ</t>
    <rPh sb="1" eb="4">
      <t>ヨウカイゴ</t>
    </rPh>
    <rPh sb="4" eb="5">
      <t>シャ</t>
    </rPh>
    <phoneticPr fontId="2"/>
  </si>
  <si>
    <t>または</t>
    <phoneticPr fontId="16"/>
  </si>
  <si>
    <t>※個別機能訓練加算なしの場合は200単位/月、同加算ありの場合は100単位/月</t>
    <rPh sb="1" eb="3">
      <t>コベツ</t>
    </rPh>
    <rPh sb="3" eb="5">
      <t>キノウ</t>
    </rPh>
    <rPh sb="5" eb="7">
      <t>クンレン</t>
    </rPh>
    <rPh sb="7" eb="9">
      <t>カサン</t>
    </rPh>
    <rPh sb="12" eb="14">
      <t>バアイ</t>
    </rPh>
    <rPh sb="18" eb="20">
      <t>タンイ</t>
    </rPh>
    <rPh sb="21" eb="22">
      <t>ツキ</t>
    </rPh>
    <rPh sb="23" eb="24">
      <t>ドウ</t>
    </rPh>
    <rPh sb="24" eb="26">
      <t>カサン</t>
    </rPh>
    <rPh sb="29" eb="31">
      <t>バアイ</t>
    </rPh>
    <rPh sb="35" eb="37">
      <t>タンイ</t>
    </rPh>
    <rPh sb="38" eb="39">
      <t>ツキ</t>
    </rPh>
    <phoneticPr fontId="16"/>
  </si>
  <si>
    <t>(基本単位数＋加減算単位数の計)×8.2％</t>
    <rPh sb="1" eb="3">
      <t>キホン</t>
    </rPh>
    <rPh sb="3" eb="6">
      <t>タンイスウ</t>
    </rPh>
    <rPh sb="7" eb="10">
      <t>カゲンザン</t>
    </rPh>
    <rPh sb="10" eb="13">
      <t>タンイスウ</t>
    </rPh>
    <rPh sb="14" eb="15">
      <t>ケイ</t>
    </rPh>
    <phoneticPr fontId="2"/>
  </si>
  <si>
    <t>(基本単位数＋加減算単位数の計)×6.0％</t>
    <rPh sb="1" eb="3">
      <t>キホン</t>
    </rPh>
    <rPh sb="3" eb="6">
      <t>タンイスウ</t>
    </rPh>
    <rPh sb="7" eb="8">
      <t>カ</t>
    </rPh>
    <rPh sb="9" eb="10">
      <t>ザン</t>
    </rPh>
    <rPh sb="10" eb="13">
      <t>タンイスウ</t>
    </rPh>
    <rPh sb="14" eb="15">
      <t>ケイ</t>
    </rPh>
    <phoneticPr fontId="2"/>
  </si>
  <si>
    <t>(基本単位数＋加減算単位数の計)×3.3％</t>
    <rPh sb="1" eb="3">
      <t>キホン</t>
    </rPh>
    <rPh sb="3" eb="6">
      <t>タンイスウ</t>
    </rPh>
    <rPh sb="7" eb="8">
      <t>カ</t>
    </rPh>
    <rPh sb="9" eb="10">
      <t>ザン</t>
    </rPh>
    <rPh sb="10" eb="13">
      <t>タンイスウ</t>
    </rPh>
    <rPh sb="14" eb="15">
      <t>ケイ</t>
    </rPh>
    <phoneticPr fontId="2"/>
  </si>
  <si>
    <t>(基本単位数＋加減算単位数の計)×3.3％×90/100</t>
    <rPh sb="1" eb="3">
      <t>キホン</t>
    </rPh>
    <rPh sb="3" eb="6">
      <t>タンイスウ</t>
    </rPh>
    <rPh sb="7" eb="8">
      <t>カ</t>
    </rPh>
    <rPh sb="9" eb="10">
      <t>ザン</t>
    </rPh>
    <rPh sb="10" eb="13">
      <t>タンイスウ</t>
    </rPh>
    <rPh sb="14" eb="15">
      <t>ケイ</t>
    </rPh>
    <phoneticPr fontId="2"/>
  </si>
  <si>
    <t>（Ⅴ）</t>
    <phoneticPr fontId="16"/>
  </si>
  <si>
    <t>(基本単位数＋加減算単位数の計)×3.3％×80/100</t>
    <rPh sb="1" eb="3">
      <t>キホン</t>
    </rPh>
    <rPh sb="3" eb="6">
      <t>タンイスウ</t>
    </rPh>
    <rPh sb="7" eb="10">
      <t>カゲンザン</t>
    </rPh>
    <rPh sb="10" eb="13">
      <t>タンイスウ</t>
    </rPh>
    <rPh sb="14" eb="15">
      <t>ケイ</t>
    </rPh>
    <phoneticPr fontId="2"/>
  </si>
  <si>
    <t>介護職員等
特定処遇
改善加算</t>
    <rPh sb="0" eb="2">
      <t>カイゴ</t>
    </rPh>
    <rPh sb="2" eb="4">
      <t>ショクイン</t>
    </rPh>
    <rPh sb="4" eb="5">
      <t>トウ</t>
    </rPh>
    <rPh sb="6" eb="8">
      <t>トクテイ</t>
    </rPh>
    <rPh sb="8" eb="10">
      <t>ショグウ</t>
    </rPh>
    <rPh sb="11" eb="13">
      <t>カイゼン</t>
    </rPh>
    <rPh sb="13" eb="15">
      <t>カサン</t>
    </rPh>
    <phoneticPr fontId="16"/>
  </si>
  <si>
    <t>(基本単位数＋加減算単位数の計)×1.8％</t>
    <rPh sb="1" eb="3">
      <t>キホン</t>
    </rPh>
    <rPh sb="3" eb="6">
      <t>タンイスウ</t>
    </rPh>
    <rPh sb="7" eb="10">
      <t>カゲンザン</t>
    </rPh>
    <rPh sb="10" eb="13">
      <t>タンイスウ</t>
    </rPh>
    <rPh sb="14" eb="15">
      <t>ケイ</t>
    </rPh>
    <phoneticPr fontId="2"/>
  </si>
  <si>
    <t>(基本単位数＋加減算単位数の計)×1.2％</t>
    <rPh sb="1" eb="3">
      <t>キホン</t>
    </rPh>
    <rPh sb="3" eb="6">
      <t>タンイスウ</t>
    </rPh>
    <rPh sb="7" eb="8">
      <t>カ</t>
    </rPh>
    <rPh sb="9" eb="10">
      <t>ザン</t>
    </rPh>
    <rPh sb="10" eb="13">
      <t>タンイスウ</t>
    </rPh>
    <rPh sb="14" eb="15">
      <t>ケイ</t>
    </rPh>
    <phoneticPr fontId="2"/>
  </si>
  <si>
    <t>２．若年性認知症入居者受入加算を算定する場合の追加費用</t>
    <rPh sb="2" eb="5">
      <t>ジャクネンセイ</t>
    </rPh>
    <rPh sb="5" eb="8">
      <t>ニンチショウ</t>
    </rPh>
    <rPh sb="8" eb="10">
      <t>ニュウキョ</t>
    </rPh>
    <rPh sb="10" eb="11">
      <t>モノ</t>
    </rPh>
    <rPh sb="11" eb="13">
      <t>ウケイ</t>
    </rPh>
    <rPh sb="13" eb="15">
      <t>カサン</t>
    </rPh>
    <rPh sb="16" eb="18">
      <t>サンテイ</t>
    </rPh>
    <rPh sb="20" eb="22">
      <t>バアイ</t>
    </rPh>
    <rPh sb="23" eb="25">
      <t>ツイカ</t>
    </rPh>
    <rPh sb="25" eb="27">
      <t>ヒヨウ</t>
    </rPh>
    <phoneticPr fontId="2"/>
  </si>
  <si>
    <t>J</t>
    <phoneticPr fontId="16"/>
  </si>
  <si>
    <t>K=J*加算率</t>
    <rPh sb="4" eb="7">
      <t>カサンリツ</t>
    </rPh>
    <phoneticPr fontId="2"/>
  </si>
  <si>
    <t>L=J*加算率</t>
    <rPh sb="4" eb="7">
      <t>カサンリツ</t>
    </rPh>
    <phoneticPr fontId="2"/>
  </si>
  <si>
    <t>M=J+K+L</t>
    <phoneticPr fontId="16"/>
  </si>
  <si>
    <t>N=M*1単位の単価</t>
    <rPh sb="5" eb="7">
      <t>タンイ</t>
    </rPh>
    <rPh sb="8" eb="10">
      <t>タンカ</t>
    </rPh>
    <phoneticPr fontId="2"/>
  </si>
  <si>
    <t>O=N-N*90/100</t>
    <phoneticPr fontId="16"/>
  </si>
  <si>
    <t>P=N-N*80/100</t>
    <phoneticPr fontId="16"/>
  </si>
  <si>
    <t>Q=N-N*70/100</t>
    <phoneticPr fontId="16"/>
  </si>
  <si>
    <t>若年性認知症入居者受入加算</t>
    <rPh sb="0" eb="3">
      <t>ジャクネンセイ</t>
    </rPh>
    <rPh sb="3" eb="6">
      <t>ニンチショウ</t>
    </rPh>
    <rPh sb="6" eb="9">
      <t>ニュウキョシャ</t>
    </rPh>
    <rPh sb="9" eb="11">
      <t>ウケイ</t>
    </rPh>
    <rPh sb="11" eb="13">
      <t>カサン</t>
    </rPh>
    <phoneticPr fontId="16"/>
  </si>
  <si>
    <t>３．栄養スクリーニング加算を算定する場合の追加費用（実施月のみ・６月に１回を限度）</t>
    <rPh sb="2" eb="4">
      <t>エイヨウ</t>
    </rPh>
    <rPh sb="11" eb="13">
      <t>カサン</t>
    </rPh>
    <rPh sb="14" eb="16">
      <t>サンテイ</t>
    </rPh>
    <rPh sb="18" eb="20">
      <t>バアイ</t>
    </rPh>
    <rPh sb="21" eb="23">
      <t>ツイカ</t>
    </rPh>
    <rPh sb="23" eb="25">
      <t>ヒヨウ</t>
    </rPh>
    <rPh sb="26" eb="28">
      <t>ジッシ</t>
    </rPh>
    <rPh sb="28" eb="29">
      <t>ツキ</t>
    </rPh>
    <rPh sb="33" eb="34">
      <t>ツキ</t>
    </rPh>
    <rPh sb="36" eb="37">
      <t>カイ</t>
    </rPh>
    <rPh sb="38" eb="40">
      <t>ゲンド</t>
    </rPh>
    <phoneticPr fontId="2"/>
  </si>
  <si>
    <t>R</t>
    <phoneticPr fontId="16"/>
  </si>
  <si>
    <t>S=R*加算率</t>
    <rPh sb="4" eb="7">
      <t>カサンリツ</t>
    </rPh>
    <phoneticPr fontId="2"/>
  </si>
  <si>
    <t>T=R*加算率</t>
    <rPh sb="4" eb="7">
      <t>カサンリツ</t>
    </rPh>
    <phoneticPr fontId="2"/>
  </si>
  <si>
    <t>U=R+S+T</t>
    <phoneticPr fontId="16"/>
  </si>
  <si>
    <t>V=U*1単位の単価</t>
    <rPh sb="5" eb="7">
      <t>タンイ</t>
    </rPh>
    <rPh sb="8" eb="10">
      <t>タンカ</t>
    </rPh>
    <phoneticPr fontId="2"/>
  </si>
  <si>
    <t>W=V-V*90/100</t>
    <phoneticPr fontId="16"/>
  </si>
  <si>
    <t>X=V-V*80/100</t>
    <phoneticPr fontId="16"/>
  </si>
  <si>
    <t>Y=V-V*70/100</t>
    <phoneticPr fontId="16"/>
  </si>
  <si>
    <t>４．退院・退所時連携加算を算定する場合の追加費用（要介護者・入居から30日以内のみ）</t>
    <rPh sb="2" eb="4">
      <t>タイイン</t>
    </rPh>
    <rPh sb="5" eb="7">
      <t>タイショ</t>
    </rPh>
    <rPh sb="7" eb="8">
      <t>ジ</t>
    </rPh>
    <rPh sb="8" eb="10">
      <t>レンケイ</t>
    </rPh>
    <rPh sb="10" eb="12">
      <t>カサン</t>
    </rPh>
    <rPh sb="25" eb="28">
      <t>ヨウカイゴ</t>
    </rPh>
    <rPh sb="28" eb="29">
      <t>モノ</t>
    </rPh>
    <rPh sb="30" eb="32">
      <t>ニュウキョ</t>
    </rPh>
    <rPh sb="36" eb="37">
      <t>ニチ</t>
    </rPh>
    <rPh sb="37" eb="39">
      <t>イナイ</t>
    </rPh>
    <phoneticPr fontId="2"/>
  </si>
  <si>
    <t>A'</t>
    <phoneticPr fontId="16"/>
  </si>
  <si>
    <t>B'=A'*加算率</t>
    <rPh sb="6" eb="9">
      <t>カサンリツ</t>
    </rPh>
    <phoneticPr fontId="2"/>
  </si>
  <si>
    <t>C'=A'*加算率</t>
    <rPh sb="6" eb="9">
      <t>カサンリツ</t>
    </rPh>
    <phoneticPr fontId="2"/>
  </si>
  <si>
    <t>D'=A'+B'+C'</t>
    <phoneticPr fontId="16"/>
  </si>
  <si>
    <t>E'=D'*1単位の単価</t>
    <rPh sb="7" eb="9">
      <t>タンイ</t>
    </rPh>
    <rPh sb="10" eb="12">
      <t>タンカ</t>
    </rPh>
    <phoneticPr fontId="2"/>
  </si>
  <si>
    <t>F'=E'-E'*90/100</t>
    <phoneticPr fontId="16"/>
  </si>
  <si>
    <t>G'=E'-E'*80/100</t>
    <phoneticPr fontId="16"/>
  </si>
  <si>
    <t>H'=E'-E'*70/100</t>
    <phoneticPr fontId="16"/>
  </si>
  <si>
    <t>５．看取り介護加算を算定する場合の追加費用（要介護者・死亡月のみ）</t>
    <rPh sb="2" eb="4">
      <t>ミト</t>
    </rPh>
    <rPh sb="5" eb="7">
      <t>カイゴ</t>
    </rPh>
    <rPh sb="7" eb="9">
      <t>カサン</t>
    </rPh>
    <rPh sb="10" eb="12">
      <t>サンテイ</t>
    </rPh>
    <rPh sb="14" eb="16">
      <t>バアイ</t>
    </rPh>
    <rPh sb="17" eb="19">
      <t>ツイカ</t>
    </rPh>
    <rPh sb="19" eb="21">
      <t>ヒヨウ</t>
    </rPh>
    <rPh sb="22" eb="26">
      <t>ヨウカイゴシャ</t>
    </rPh>
    <rPh sb="27" eb="29">
      <t>シボウ</t>
    </rPh>
    <rPh sb="29" eb="30">
      <t>ツキ</t>
    </rPh>
    <phoneticPr fontId="2"/>
  </si>
  <si>
    <t>I'</t>
    <phoneticPr fontId="16"/>
  </si>
  <si>
    <t>J'=I'*加算率</t>
    <rPh sb="6" eb="9">
      <t>カサンリツ</t>
    </rPh>
    <phoneticPr fontId="2"/>
  </si>
  <si>
    <t>K'=I'*加算率</t>
    <rPh sb="6" eb="9">
      <t>カサンリツ</t>
    </rPh>
    <phoneticPr fontId="2"/>
  </si>
  <si>
    <t>L'=I'+J'+K'</t>
    <phoneticPr fontId="16"/>
  </si>
  <si>
    <t>M'=L'*1単位の単価</t>
    <rPh sb="7" eb="9">
      <t>タンイ</t>
    </rPh>
    <rPh sb="10" eb="12">
      <t>タンカ</t>
    </rPh>
    <phoneticPr fontId="2"/>
  </si>
  <si>
    <t>N'=M'-M'*90/100</t>
    <phoneticPr fontId="16"/>
  </si>
  <si>
    <t>O'=M'-M'*80/100</t>
    <phoneticPr fontId="16"/>
  </si>
  <si>
    <t>P'=M'-M'*70/100</t>
    <phoneticPr fontId="16"/>
  </si>
  <si>
    <t>身体拘束廃止未実施減算</t>
    <rPh sb="0" eb="2">
      <t>シンタイ</t>
    </rPh>
    <rPh sb="2" eb="4">
      <t>コウソク</t>
    </rPh>
    <rPh sb="4" eb="6">
      <t>ハイシ</t>
    </rPh>
    <rPh sb="6" eb="9">
      <t>ミジッシ</t>
    </rPh>
    <rPh sb="9" eb="10">
      <t>ゲン</t>
    </rPh>
    <rPh sb="10" eb="11">
      <t>サン</t>
    </rPh>
    <phoneticPr fontId="16"/>
  </si>
  <si>
    <t>若年性認知症入居者受入加算</t>
    <rPh sb="0" eb="3">
      <t>ジャクネンセイ</t>
    </rPh>
    <rPh sb="3" eb="6">
      <t>ニンチショウ</t>
    </rPh>
    <rPh sb="6" eb="9">
      <t>ニュウキョシャ</t>
    </rPh>
    <rPh sb="9" eb="11">
      <t>ウケイレ</t>
    </rPh>
    <rPh sb="11" eb="13">
      <t>カサン</t>
    </rPh>
    <phoneticPr fontId="16"/>
  </si>
  <si>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</si>
  <si>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夜間看護体制加算</t>
    <phoneticPr fontId="2"/>
  </si>
  <si>
    <t>医療機関連携加算</t>
    <phoneticPr fontId="16"/>
  </si>
  <si>
    <t>(Ⅳ)</t>
    <phoneticPr fontId="16"/>
  </si>
  <si>
    <t>(Ⅴ) 〕</t>
    <phoneticPr fontId="16"/>
  </si>
  <si>
    <t>（説明する者）</t>
    <rPh sb="1" eb="3">
      <t>セツメイ</t>
    </rPh>
    <rPh sb="5" eb="6">
      <t>モノ</t>
    </rPh>
    <phoneticPr fontId="16"/>
  </si>
  <si>
    <t>所属</t>
    <phoneticPr fontId="2"/>
  </si>
  <si>
    <t>尼崎市有料老人ホーム設置
運営指導指針の不適合事項</t>
    <phoneticPr fontId="16"/>
  </si>
  <si>
    <t>（説明を受けた者）</t>
    <phoneticPr fontId="16"/>
  </si>
  <si>
    <t>代理人</t>
    <phoneticPr fontId="16"/>
  </si>
  <si>
    <t>乙との続柄</t>
    <phoneticPr fontId="16"/>
  </si>
  <si>
    <t>入居希望者への事前の情報開示</t>
    <phoneticPr fontId="16"/>
  </si>
  <si>
    <t>職名及び氏名</t>
    <rPh sb="0" eb="2">
      <t>ショクメイ</t>
    </rPh>
    <rPh sb="2" eb="3">
      <t>オヨ</t>
    </rPh>
    <rPh sb="4" eb="6">
      <t>シメイ</t>
    </rPh>
    <phoneticPr fontId="2"/>
  </si>
  <si>
    <t>※　身体拘束廃止未実施減算、入居継続支援加算、生活機能向上連携加算、個別機能訓練加算、夜間看護体制加算、医療機関連携加算、口腔衛生管理体制加算、若年性認知症入居者受入加算、栄養スクリーニング加算、退院・退所時連携加算、看取り介護加算、認知症専門ケア加算、サービス提供体制強化加算、介護職員処遇改善加算及び介護職員等特定処遇改善加算を含まない金額を記載すること。</t>
    <phoneticPr fontId="16"/>
  </si>
  <si>
    <t>（記入日：</t>
    <rPh sb="1" eb="3">
      <t>キニュウ</t>
    </rPh>
    <rPh sb="3" eb="4">
      <t>ビ</t>
    </rPh>
    <phoneticPr fontId="16"/>
  </si>
  <si>
    <t>はり師</t>
    <phoneticPr fontId="16"/>
  </si>
  <si>
    <t>きゅう師</t>
    <phoneticPr fontId="16"/>
  </si>
  <si>
    <t>職名・氏名</t>
    <phoneticPr fontId="16"/>
  </si>
  <si>
    <t>生活指導・
栄養指導</t>
    <rPh sb="0" eb="2">
      <t>セイカツ</t>
    </rPh>
    <rPh sb="2" eb="4">
      <t>シドウ</t>
    </rPh>
    <rPh sb="6" eb="8">
      <t>エイヨウ</t>
    </rPh>
    <rPh sb="7" eb="8">
      <t>ヨウ</t>
    </rPh>
    <rPh sb="8" eb="10">
      <t>シドウ</t>
    </rPh>
    <phoneticPr fontId="2"/>
  </si>
  <si>
    <t>　別記様式１（第４章１関係）</t>
    <rPh sb="1" eb="3">
      <t>ベッキ</t>
    </rPh>
    <rPh sb="3" eb="5">
      <t>ヨウシキ</t>
    </rPh>
    <rPh sb="7" eb="8">
      <t>ダイ</t>
    </rPh>
    <rPh sb="9" eb="10">
      <t>ショウ</t>
    </rPh>
    <rPh sb="11" eb="13">
      <t>カンケイ</t>
    </rPh>
    <phoneticPr fontId="2"/>
  </si>
  <si>
    <r>
      <t xml:space="preserve">住所
</t>
    </r>
    <r>
      <rPr>
        <sz val="9"/>
        <rFont val="ＭＳ Ｐ明朝"/>
        <family val="1"/>
        <charset val="128"/>
      </rPr>
      <t>（法人にあっては主たる事務所の所在地）</t>
    </r>
    <rPh sb="0" eb="2">
      <t>ジュウショ</t>
    </rPh>
    <phoneticPr fontId="2"/>
  </si>
  <si>
    <r>
      <t xml:space="preserve">法定代理人
</t>
    </r>
    <r>
      <rPr>
        <sz val="9"/>
        <rFont val="ＭＳ Ｐ明朝"/>
        <family val="1"/>
        <charset val="128"/>
      </rPr>
      <t>（未成年の個人
である場合）</t>
    </r>
  </si>
  <si>
    <r>
      <t>住所</t>
    </r>
    <r>
      <rPr>
        <sz val="8"/>
        <rFont val="ＭＳ Ｐ明朝"/>
        <family val="1"/>
        <charset val="128"/>
      </rPr>
      <t>（法人にあっては主たる事務所の所在地）</t>
    </r>
  </si>
  <si>
    <t>□</t>
    <phoneticPr fontId="16"/>
  </si>
  <si>
    <t>□</t>
    <phoneticPr fontId="16"/>
  </si>
  <si>
    <t>□</t>
    <phoneticPr fontId="16"/>
  </si>
  <si>
    <t>□</t>
    <phoneticPr fontId="16"/>
  </si>
  <si>
    <t>□</t>
    <phoneticPr fontId="16"/>
  </si>
  <si>
    <t>□</t>
    <phoneticPr fontId="16"/>
  </si>
  <si>
    <t>□</t>
    <phoneticPr fontId="16"/>
  </si>
  <si>
    <t>次の①又は②に該当する者である。
　①単身高齢者世帯
　②高齢者＋同居者 （配偶者 / 60歳以上の親族 / 要介護認定又は要支援認定を受けている60歳未満の親族 / 特別な理由により同居させる必要があると市長が認める者）
（「高齢者」とは、60歳以上の者又は要介護認定若しくは要支援認定を受けている60歳未満の者をいう。）</t>
    <rPh sb="103" eb="105">
      <t>シチョウ</t>
    </rPh>
    <phoneticPr fontId="16"/>
  </si>
  <si>
    <r>
      <t>提供の対価</t>
    </r>
    <r>
      <rPr>
        <sz val="9"/>
        <rFont val="ＭＳ Ｐ明朝"/>
        <family val="1"/>
        <charset val="128"/>
      </rPr>
      <t>（概算・月額）</t>
    </r>
    <rPh sb="0" eb="2">
      <t>テイキョウ</t>
    </rPh>
    <rPh sb="3" eb="5">
      <t>タイカ</t>
    </rPh>
    <rPh sb="6" eb="8">
      <t>ガイサン</t>
    </rPh>
    <rPh sb="9" eb="11">
      <t>ゲツガク</t>
    </rPh>
    <phoneticPr fontId="2"/>
  </si>
  <si>
    <r>
      <t xml:space="preserve">詳細については、別添４のとおり
</t>
    </r>
    <r>
      <rPr>
        <sz val="9"/>
        <rFont val="ＭＳ Ｐ明朝"/>
        <family val="1"/>
        <charset val="128"/>
      </rPr>
      <t>特定施設入居者生活介護等の提供を受ける場合の費用は、次ページのとおり</t>
    </r>
    <rPh sb="17" eb="19">
      <t>トクテイ</t>
    </rPh>
    <rPh sb="19" eb="21">
      <t>シセツ</t>
    </rPh>
    <rPh sb="21" eb="24">
      <t>ニュウキョシャ</t>
    </rPh>
    <rPh sb="24" eb="26">
      <t>セイカツ</t>
    </rPh>
    <rPh sb="26" eb="28">
      <t>カイゴ</t>
    </rPh>
    <rPh sb="28" eb="29">
      <t>トウ</t>
    </rPh>
    <rPh sb="30" eb="32">
      <t>テイキョウ</t>
    </rPh>
    <rPh sb="33" eb="34">
      <t>ウ</t>
    </rPh>
    <rPh sb="36" eb="38">
      <t>バアイ</t>
    </rPh>
    <rPh sb="39" eb="41">
      <t>ヒヨウ</t>
    </rPh>
    <rPh sb="43" eb="44">
      <t>ジ</t>
    </rPh>
    <phoneticPr fontId="16"/>
  </si>
  <si>
    <r>
      <t xml:space="preserve">(Ⅱ) </t>
    </r>
    <r>
      <rPr>
        <sz val="10.5"/>
        <rFont val="ＭＳ Ｐ明朝"/>
        <family val="1"/>
        <charset val="128"/>
      </rPr>
      <t>〕</t>
    </r>
    <phoneticPr fontId="16"/>
  </si>
  <si>
    <r>
      <rPr>
        <sz val="10"/>
        <rFont val="ＭＳ Ｐ明朝"/>
        <family val="1"/>
        <charset val="128"/>
      </rPr>
      <t xml:space="preserve">(Ⅲ) </t>
    </r>
    <r>
      <rPr>
        <sz val="10.5"/>
        <rFont val="ＭＳ Ｐ明朝"/>
        <family val="1"/>
        <charset val="128"/>
      </rPr>
      <t>〕</t>
    </r>
    <phoneticPr fontId="16"/>
  </si>
  <si>
    <t>□</t>
    <phoneticPr fontId="16"/>
  </si>
  <si>
    <t>□</t>
    <phoneticPr fontId="16"/>
  </si>
  <si>
    <t>□</t>
    <phoneticPr fontId="16"/>
  </si>
  <si>
    <t>□</t>
    <phoneticPr fontId="16"/>
  </si>
  <si>
    <t>□</t>
    <phoneticPr fontId="16"/>
  </si>
  <si>
    <t>□</t>
    <phoneticPr fontId="16"/>
  </si>
  <si>
    <t>□</t>
    <phoneticPr fontId="16"/>
  </si>
  <si>
    <t>□</t>
    <phoneticPr fontId="16"/>
  </si>
  <si>
    <t>□</t>
    <phoneticPr fontId="16"/>
  </si>
  <si>
    <t>□</t>
    <phoneticPr fontId="16"/>
  </si>
  <si>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</si>
  <si>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t>利用者の所得等に応じて負担割合が変わる(１割、２割又は３割の利用者負担）。</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</si>
</sst>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単&quot;&quot;位&quot;"/>
    <numFmt numFmtId="177" formatCode="#,##0&quot;円&quot;"/>
    <numFmt numFmtId="178" formatCode="0.00&quot;円&quot;"/>
    <numFmt numFmtId="179" formatCode="&quot;（&quot;#0&quot;単位/日）&quot;"/>
    <numFmt numFmtId="180" formatCode="&quot;（&quot;#0&quot;単位/月）&quot;"/>
    <numFmt numFmtId="181" formatCode="00"/>
    <numFmt numFmtId="182" formatCode="0.0"/>
    <numFmt numFmtId="183" formatCode="0.0_ "/>
    <numFmt numFmtId="184" formatCode="&quot;（&quot;#0&quot;単位/回）&quot;"/>
    <numFmt numFmtId="185" formatCode="&quot;（&quot;#0;\(\-#0&quot;単位/日）&quot;"/>
  </numFmts>
  <fonts count="3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name val="ＭＳ 明朝"/>
      <family val="1"/>
      <charset val="128"/>
    </font>
    <font>
      <sz val="8"/>
      <name val="ＭＳ Ｐ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0.5"/>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4"/>
      <name val="ＭＳ Ｐ明朝"/>
      <family val="1"/>
      <charset val="128"/>
    </font>
    <font>
      <sz val="14"/>
      <name val="ＭＳ Ｐゴシック"/>
      <family val="3"/>
      <charset val="128"/>
    </font>
    <font>
      <strike/>
      <sz val="11"/>
      <name val="ＭＳ Ｐ明朝"/>
      <family val="1"/>
      <charset val="128"/>
    </font>
    <font>
      <sz val="10"/>
      <color theme="1"/>
      <name val="ＭＳ Ｐ明朝"/>
      <family val="1"/>
      <charset val="128"/>
    </font>
    <font>
      <sz val="6"/>
      <name val="ＭＳ Ｐゴシック"/>
      <family val="2"/>
      <charset val="128"/>
      <scheme val="minor"/>
    </font>
    <font>
      <strike/>
      <sz val="10.5"/>
      <name val="ＭＳ Ｐ明朝"/>
      <family val="1"/>
      <charset val="128"/>
    </font>
    <font>
      <sz val="11"/>
      <color theme="1"/>
      <name val="ＭＳ Ｐゴシック"/>
      <family val="2"/>
      <charset val="128"/>
      <scheme val="minor"/>
    </font>
    <font>
      <sz val="10.5"/>
      <name val="ＭＳ 明朝"/>
      <family val="1"/>
      <charset val="128"/>
    </font>
    <font>
      <b/>
      <sz val="14"/>
      <name val="ＭＳ Ｐゴシック"/>
      <family val="3"/>
      <charset val="128"/>
    </font>
    <font>
      <sz val="11"/>
      <name val="ＭＳ Ｐゴシック"/>
      <family val="3"/>
      <charset val="128"/>
      <scheme val="minor"/>
    </font>
    <font>
      <sz val="11"/>
      <name val="ＭＳ Ｐゴシック"/>
      <family val="2"/>
      <charset val="128"/>
      <scheme val="minor"/>
    </font>
    <font>
      <sz val="9.5"/>
      <name val="ＭＳ Ｐ明朝"/>
      <family val="1"/>
      <charset val="128"/>
    </font>
    <font>
      <sz val="8"/>
      <color theme="1"/>
      <name val="ＭＳ Ｐゴシック"/>
      <family val="2"/>
      <charset val="128"/>
      <scheme val="minor"/>
    </font>
    <font>
      <b/>
      <sz val="11"/>
      <name val="HG丸ｺﾞｼｯｸM-PRO"/>
      <family val="3"/>
      <charset val="128"/>
    </font>
    <font>
      <b/>
      <sz val="26"/>
      <name val="HG丸ｺﾞｼｯｸM-PRO"/>
      <family val="3"/>
      <charset val="128"/>
    </font>
    <font>
      <b/>
      <sz val="10.5"/>
      <name val="HG丸ｺﾞｼｯｸM-PRO"/>
      <family val="3"/>
      <charset val="128"/>
    </font>
    <font>
      <sz val="7.5"/>
      <name val="ＭＳ Ｐ明朝"/>
      <family val="1"/>
      <charset val="128"/>
    </font>
    <font>
      <b/>
      <sz val="8"/>
      <name val="HG丸ｺﾞｼｯｸM-PRO"/>
      <family val="3"/>
      <charset val="128"/>
    </font>
    <font>
      <b/>
      <sz val="9"/>
      <name val="HG丸ｺﾞｼｯｸM-PRO"/>
      <family val="3"/>
      <charset val="128"/>
    </font>
    <font>
      <sz val="10.5"/>
      <name val="HG丸ｺﾞｼｯｸM-PRO"/>
      <family val="3"/>
      <charset val="128"/>
    </font>
    <font>
      <sz val="9"/>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71">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38" fontId="18" fillId="0" borderId="0" applyFont="0" applyFill="0" applyBorder="0" applyAlignment="0" applyProtection="0">
      <alignment vertical="center"/>
    </xf>
  </cellStyleXfs>
  <cellXfs count="895">
    <xf numFmtId="0" fontId="0" fillId="0" borderId="0" xfId="0">
      <alignment vertical="center"/>
    </xf>
    <xf numFmtId="0" fontId="8" fillId="3" borderId="0" xfId="1" applyFont="1" applyFill="1">
      <alignment vertical="center"/>
    </xf>
    <xf numFmtId="0" fontId="9" fillId="2" borderId="0" xfId="1" applyFont="1" applyFill="1">
      <alignment vertical="center"/>
    </xf>
    <xf numFmtId="0" fontId="6"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9" fillId="3" borderId="0" xfId="1" applyFont="1" applyFill="1">
      <alignment vertical="center"/>
    </xf>
    <xf numFmtId="0" fontId="9" fillId="3" borderId="0" xfId="1" applyFont="1" applyFill="1" applyBorder="1" applyAlignment="1">
      <alignment vertical="center"/>
    </xf>
    <xf numFmtId="0" fontId="0" fillId="3" borderId="0" xfId="0" applyFill="1">
      <alignment vertical="center"/>
    </xf>
    <xf numFmtId="0" fontId="9" fillId="3" borderId="0" xfId="1" applyFont="1" applyFill="1" applyBorder="1">
      <alignment vertical="center"/>
    </xf>
    <xf numFmtId="0" fontId="8" fillId="3" borderId="14" xfId="1" applyFont="1" applyFill="1" applyBorder="1">
      <alignment vertical="center"/>
    </xf>
    <xf numFmtId="0" fontId="8" fillId="3" borderId="0" xfId="1" applyFont="1" applyFill="1" applyBorder="1" applyAlignment="1">
      <alignment horizontal="left" vertical="center"/>
    </xf>
    <xf numFmtId="0" fontId="1" fillId="3" borderId="0" xfId="1" applyFill="1">
      <alignment vertical="center"/>
    </xf>
    <xf numFmtId="0" fontId="8" fillId="3" borderId="0" xfId="1" applyFont="1" applyFill="1" applyBorder="1">
      <alignment vertical="center"/>
    </xf>
    <xf numFmtId="0" fontId="8" fillId="3" borderId="7" xfId="1" applyFont="1" applyFill="1" applyBorder="1">
      <alignment vertical="center"/>
    </xf>
    <xf numFmtId="0" fontId="9" fillId="3" borderId="0" xfId="1" applyFont="1" applyFill="1" applyBorder="1" applyAlignment="1">
      <alignment horizontal="left" vertical="center"/>
    </xf>
    <xf numFmtId="0" fontId="6" fillId="3" borderId="4" xfId="1" applyFont="1" applyFill="1" applyBorder="1" applyAlignment="1">
      <alignment horizontal="center" vertical="center"/>
    </xf>
    <xf numFmtId="0" fontId="6" fillId="3" borderId="0" xfId="1" applyFont="1" applyFill="1" applyBorder="1" applyAlignment="1">
      <alignment vertical="center"/>
    </xf>
    <xf numFmtId="0" fontId="12" fillId="3" borderId="0" xfId="1" applyFont="1" applyFill="1" applyAlignment="1">
      <alignment horizontal="center" vertical="center"/>
    </xf>
    <xf numFmtId="0" fontId="9" fillId="3" borderId="13" xfId="1" applyFont="1" applyFill="1" applyBorder="1" applyAlignment="1">
      <alignment horizontal="center" vertical="center"/>
    </xf>
    <xf numFmtId="0" fontId="9" fillId="3" borderId="36" xfId="1" applyFont="1" applyFill="1" applyBorder="1" applyAlignment="1">
      <alignment horizontal="center" vertical="center"/>
    </xf>
    <xf numFmtId="0" fontId="9" fillId="3" borderId="15" xfId="1" applyFont="1" applyFill="1" applyBorder="1">
      <alignment vertical="center"/>
    </xf>
    <xf numFmtId="0" fontId="10" fillId="3" borderId="4" xfId="1" applyFont="1" applyFill="1" applyBorder="1" applyAlignment="1">
      <alignment vertical="center" textRotation="255"/>
    </xf>
    <xf numFmtId="0" fontId="5" fillId="3" borderId="3" xfId="1" applyFont="1" applyFill="1" applyBorder="1" applyAlignment="1">
      <alignment horizontal="right" wrapText="1"/>
    </xf>
    <xf numFmtId="0" fontId="5" fillId="3" borderId="15" xfId="1" applyFont="1" applyFill="1" applyBorder="1" applyAlignment="1">
      <alignment horizontal="center" vertical="center" shrinkToFit="1"/>
    </xf>
    <xf numFmtId="0" fontId="10" fillId="3" borderId="3" xfId="1" applyFont="1" applyFill="1" applyBorder="1" applyAlignment="1">
      <alignment horizontal="center" wrapText="1"/>
    </xf>
    <xf numFmtId="0" fontId="11" fillId="3" borderId="2" xfId="1" applyFont="1" applyFill="1" applyBorder="1">
      <alignment vertical="center"/>
    </xf>
    <xf numFmtId="0" fontId="11" fillId="3" borderId="1" xfId="1" applyFont="1" applyFill="1" applyBorder="1">
      <alignment vertical="center"/>
    </xf>
    <xf numFmtId="0" fontId="11" fillId="3" borderId="59" xfId="1" applyFont="1" applyFill="1" applyBorder="1">
      <alignment vertical="center"/>
    </xf>
    <xf numFmtId="0" fontId="11" fillId="3" borderId="60" xfId="1" applyFont="1" applyFill="1" applyBorder="1">
      <alignment vertical="center"/>
    </xf>
    <xf numFmtId="0" fontId="11" fillId="3" borderId="0" xfId="1" applyFont="1" applyFill="1">
      <alignment vertical="center"/>
    </xf>
    <xf numFmtId="0" fontId="3" fillId="3" borderId="0" xfId="1" applyFont="1" applyFill="1">
      <alignment vertical="center"/>
    </xf>
    <xf numFmtId="0" fontId="9" fillId="3" borderId="4" xfId="1" applyFont="1" applyFill="1" applyBorder="1">
      <alignment vertical="center"/>
    </xf>
    <xf numFmtId="0" fontId="8" fillId="3" borderId="11" xfId="1" applyFont="1" applyFill="1" applyBorder="1" applyAlignment="1">
      <alignment horizontal="right" vertical="center"/>
    </xf>
    <xf numFmtId="0" fontId="8" fillId="3" borderId="6" xfId="1" applyFont="1" applyFill="1" applyBorder="1">
      <alignment vertical="center"/>
    </xf>
    <xf numFmtId="0" fontId="8" fillId="3" borderId="11" xfId="1" applyFont="1" applyFill="1" applyBorder="1" applyAlignment="1">
      <alignment vertical="center" shrinkToFit="1"/>
    </xf>
    <xf numFmtId="0" fontId="8" fillId="3" borderId="8" xfId="1" applyFont="1" applyFill="1" applyBorder="1" applyAlignment="1">
      <alignment horizontal="right" vertical="center"/>
    </xf>
    <xf numFmtId="0" fontId="8" fillId="3" borderId="12" xfId="1" applyFont="1" applyFill="1" applyBorder="1">
      <alignment vertical="center"/>
    </xf>
    <xf numFmtId="0" fontId="17" fillId="3" borderId="0" xfId="0" applyFont="1" applyFill="1" applyBorder="1" applyAlignment="1">
      <alignment horizontal="left" vertical="center"/>
    </xf>
    <xf numFmtId="0" fontId="8" fillId="3" borderId="0" xfId="0" applyFont="1" applyFill="1">
      <alignment vertical="center"/>
    </xf>
    <xf numFmtId="0" fontId="8" fillId="3" borderId="9" xfId="1" applyFont="1" applyFill="1" applyBorder="1" applyAlignment="1">
      <alignment horizontal="right" vertical="center"/>
    </xf>
    <xf numFmtId="0" fontId="8" fillId="3" borderId="13" xfId="1" applyFont="1" applyFill="1" applyBorder="1">
      <alignment vertical="center"/>
    </xf>
    <xf numFmtId="0" fontId="8" fillId="3" borderId="8" xfId="1" applyFont="1" applyFill="1" applyBorder="1">
      <alignment vertical="center"/>
    </xf>
    <xf numFmtId="0" fontId="10" fillId="3" borderId="5" xfId="1" applyFont="1" applyFill="1" applyBorder="1" applyAlignment="1">
      <alignment vertical="center"/>
    </xf>
    <xf numFmtId="0" fontId="10" fillId="3" borderId="11" xfId="1" applyFont="1" applyFill="1" applyBorder="1" applyAlignment="1">
      <alignment vertical="center"/>
    </xf>
    <xf numFmtId="0" fontId="8" fillId="3" borderId="9" xfId="1" applyFont="1" applyFill="1" applyBorder="1">
      <alignment vertical="center"/>
    </xf>
    <xf numFmtId="0" fontId="8" fillId="3" borderId="10" xfId="1" applyFont="1" applyFill="1" applyBorder="1">
      <alignment vertical="center"/>
    </xf>
    <xf numFmtId="0" fontId="8" fillId="3" borderId="15" xfId="1" applyFont="1" applyFill="1" applyBorder="1">
      <alignment vertical="center"/>
    </xf>
    <xf numFmtId="0" fontId="8" fillId="3" borderId="9" xfId="1" applyFont="1" applyFill="1" applyBorder="1" applyAlignment="1">
      <alignment horizontal="left" vertical="center"/>
    </xf>
    <xf numFmtId="0" fontId="9" fillId="3" borderId="0" xfId="0" applyFont="1" applyFill="1">
      <alignment vertical="center"/>
    </xf>
    <xf numFmtId="0" fontId="8" fillId="3" borderId="0" xfId="0" applyFont="1" applyFill="1" applyBorder="1" applyAlignment="1">
      <alignment vertical="center"/>
    </xf>
    <xf numFmtId="0" fontId="8" fillId="3" borderId="0" xfId="0" applyFont="1" applyFill="1" applyBorder="1">
      <alignment vertical="center"/>
    </xf>
    <xf numFmtId="0" fontId="8" fillId="3" borderId="9" xfId="0" applyFont="1" applyFill="1" applyBorder="1">
      <alignment vertical="center"/>
    </xf>
    <xf numFmtId="0" fontId="8" fillId="3" borderId="7" xfId="0" applyFont="1" applyFill="1" applyBorder="1">
      <alignment vertical="center"/>
    </xf>
    <xf numFmtId="0" fontId="8" fillId="3" borderId="37" xfId="0" applyFont="1" applyFill="1" applyBorder="1" applyAlignment="1">
      <alignment vertical="center" wrapText="1"/>
    </xf>
    <xf numFmtId="0" fontId="8" fillId="3" borderId="3" xfId="0" applyFont="1" applyFill="1" applyBorder="1" applyAlignment="1">
      <alignment vertical="center" wrapText="1"/>
    </xf>
    <xf numFmtId="0" fontId="8" fillId="3" borderId="0" xfId="0" applyFont="1" applyFill="1" applyAlignment="1">
      <alignment horizontal="justify" vertical="center"/>
    </xf>
    <xf numFmtId="0" fontId="8" fillId="3" borderId="0" xfId="0" applyFont="1" applyFill="1" applyAlignment="1">
      <alignment vertical="center"/>
    </xf>
    <xf numFmtId="0" fontId="8" fillId="3" borderId="11" xfId="0" applyFont="1" applyFill="1" applyBorder="1">
      <alignment vertical="center"/>
    </xf>
    <xf numFmtId="0" fontId="8" fillId="3" borderId="9" xfId="0" applyFont="1" applyFill="1" applyBorder="1" applyAlignment="1">
      <alignment vertical="center"/>
    </xf>
    <xf numFmtId="0" fontId="8" fillId="3" borderId="11" xfId="0" applyFont="1" applyFill="1" applyBorder="1" applyAlignment="1">
      <alignment horizontal="right" vertical="center" wrapText="1"/>
    </xf>
    <xf numFmtId="0" fontId="8" fillId="3" borderId="11" xfId="0" applyFont="1" applyFill="1" applyBorder="1" applyAlignment="1">
      <alignment horizontal="right" vertical="center"/>
    </xf>
    <xf numFmtId="0" fontId="9" fillId="3" borderId="0" xfId="0" applyFont="1" applyFill="1" applyBorder="1">
      <alignment vertical="center"/>
    </xf>
    <xf numFmtId="0" fontId="9" fillId="3" borderId="11" xfId="0" applyFont="1" applyFill="1" applyBorder="1">
      <alignment vertical="center"/>
    </xf>
    <xf numFmtId="0" fontId="9" fillId="3" borderId="6" xfId="0" applyFont="1" applyFill="1" applyBorder="1">
      <alignment vertical="center"/>
    </xf>
    <xf numFmtId="0" fontId="8" fillId="3" borderId="11" xfId="0" applyFont="1" applyFill="1" applyBorder="1" applyAlignment="1">
      <alignment horizontal="center" vertical="center"/>
    </xf>
    <xf numFmtId="0" fontId="8" fillId="3" borderId="12" xfId="1" applyFont="1" applyFill="1" applyBorder="1" applyAlignment="1">
      <alignment vertical="center"/>
    </xf>
    <xf numFmtId="2" fontId="11" fillId="3" borderId="1" xfId="1" applyNumberFormat="1" applyFont="1" applyFill="1" applyBorder="1">
      <alignment vertical="center"/>
    </xf>
    <xf numFmtId="2" fontId="11" fillId="3" borderId="37" xfId="1" applyNumberFormat="1" applyFont="1" applyFill="1" applyBorder="1">
      <alignment vertical="center"/>
    </xf>
    <xf numFmtId="2" fontId="11" fillId="3" borderId="61" xfId="1" applyNumberFormat="1" applyFont="1" applyFill="1" applyBorder="1">
      <alignment vertical="center"/>
    </xf>
    <xf numFmtId="0" fontId="11" fillId="3" borderId="8" xfId="1" applyFont="1" applyFill="1" applyBorder="1">
      <alignment vertical="center"/>
    </xf>
    <xf numFmtId="0" fontId="11" fillId="3" borderId="1" xfId="1" applyFont="1" applyFill="1" applyBorder="1" applyAlignment="1">
      <alignment horizontal="center" vertical="center"/>
    </xf>
    <xf numFmtId="0" fontId="11" fillId="3" borderId="60" xfId="1" applyFont="1" applyFill="1" applyBorder="1" applyAlignment="1">
      <alignment horizontal="center" vertical="center"/>
    </xf>
    <xf numFmtId="38" fontId="11" fillId="3" borderId="1" xfId="3" applyFont="1" applyFill="1" applyBorder="1">
      <alignment vertical="center"/>
    </xf>
    <xf numFmtId="38" fontId="11" fillId="3" borderId="60" xfId="3" applyFont="1" applyFill="1" applyBorder="1">
      <alignment vertical="center"/>
    </xf>
    <xf numFmtId="0" fontId="11" fillId="3" borderId="2" xfId="1" applyFont="1" applyFill="1" applyBorder="1" applyAlignment="1">
      <alignment vertical="center" wrapText="1"/>
    </xf>
    <xf numFmtId="0" fontId="11" fillId="3" borderId="59" xfId="1" applyFont="1" applyFill="1" applyBorder="1" applyAlignment="1">
      <alignment vertical="center" wrapText="1"/>
    </xf>
    <xf numFmtId="0" fontId="9" fillId="3" borderId="4" xfId="1" applyFont="1" applyFill="1" applyBorder="1" applyAlignment="1">
      <alignment vertical="center" wrapText="1"/>
    </xf>
    <xf numFmtId="0" fontId="8" fillId="3" borderId="0" xfId="1" applyFont="1" applyFill="1" applyBorder="1" applyAlignment="1">
      <alignment horizontal="right" vertical="center"/>
    </xf>
    <xf numFmtId="0" fontId="1" fillId="3" borderId="0" xfId="1" applyFill="1" applyProtection="1">
      <alignment vertical="center"/>
    </xf>
    <xf numFmtId="0" fontId="12" fillId="3" borderId="0" xfId="1" applyFont="1" applyFill="1" applyAlignment="1" applyProtection="1">
      <alignment vertical="center"/>
    </xf>
    <xf numFmtId="0" fontId="6" fillId="3" borderId="4" xfId="1" applyFont="1" applyFill="1" applyBorder="1" applyAlignment="1" applyProtection="1">
      <alignment horizontal="center" vertical="center"/>
    </xf>
    <xf numFmtId="0" fontId="20" fillId="3" borderId="0" xfId="1" applyFont="1" applyFill="1" applyAlignment="1" applyProtection="1">
      <alignment vertical="center"/>
    </xf>
    <xf numFmtId="0" fontId="5" fillId="3" borderId="0" xfId="1" applyFont="1" applyFill="1" applyAlignment="1" applyProtection="1">
      <alignment vertical="top" wrapText="1"/>
    </xf>
    <xf numFmtId="0" fontId="5" fillId="3" borderId="0" xfId="1" applyFont="1" applyFill="1" applyAlignment="1" applyProtection="1">
      <alignment horizontal="right" vertical="top"/>
    </xf>
    <xf numFmtId="0" fontId="15" fillId="3" borderId="0" xfId="1" applyFont="1" applyFill="1" applyProtection="1">
      <alignment vertical="center"/>
    </xf>
    <xf numFmtId="0" fontId="15" fillId="4" borderId="4" xfId="1" applyFont="1" applyFill="1" applyBorder="1" applyAlignment="1" applyProtection="1">
      <alignment horizontal="center" vertical="center"/>
    </xf>
    <xf numFmtId="0" fontId="0" fillId="3" borderId="0" xfId="0" applyFill="1" applyProtection="1">
      <alignment vertical="center"/>
    </xf>
    <xf numFmtId="0" fontId="6" fillId="3" borderId="0" xfId="1" applyFont="1" applyFill="1" applyBorder="1" applyAlignment="1" applyProtection="1">
      <alignment horizontal="center" vertical="center"/>
    </xf>
    <xf numFmtId="0" fontId="15" fillId="3" borderId="4" xfId="1" applyFont="1" applyFill="1" applyBorder="1" applyAlignment="1" applyProtection="1">
      <alignment horizontal="center" vertical="center"/>
    </xf>
    <xf numFmtId="0" fontId="15" fillId="3" borderId="4" xfId="1" applyFont="1" applyFill="1" applyBorder="1" applyProtection="1">
      <alignment vertical="center"/>
    </xf>
    <xf numFmtId="178" fontId="15" fillId="3" borderId="4" xfId="1" applyNumberFormat="1" applyFont="1" applyFill="1" applyBorder="1" applyAlignment="1" applyProtection="1">
      <alignment horizontal="center" vertical="center"/>
    </xf>
    <xf numFmtId="0" fontId="10" fillId="3" borderId="0" xfId="1" applyFont="1" applyFill="1" applyAlignment="1" applyProtection="1">
      <alignment horizontal="center" vertical="center" wrapText="1"/>
    </xf>
    <xf numFmtId="2" fontId="15" fillId="3" borderId="0" xfId="1" applyNumberFormat="1" applyFont="1" applyFill="1" applyProtection="1">
      <alignment vertical="center"/>
    </xf>
    <xf numFmtId="0" fontId="21" fillId="3" borderId="0" xfId="1" applyFont="1" applyFill="1" applyProtection="1">
      <alignment vertical="center"/>
    </xf>
    <xf numFmtId="0" fontId="22" fillId="3" borderId="0" xfId="0" applyFont="1" applyFill="1" applyProtection="1">
      <alignment vertical="center"/>
    </xf>
    <xf numFmtId="0" fontId="12" fillId="3" borderId="0" xfId="1" applyFont="1" applyFill="1" applyAlignment="1" applyProtection="1">
      <alignment horizontal="center" vertical="center"/>
    </xf>
    <xf numFmtId="0" fontId="10" fillId="5" borderId="0" xfId="1" applyFont="1" applyFill="1" applyProtection="1">
      <alignment vertical="center"/>
    </xf>
    <xf numFmtId="0" fontId="10" fillId="3" borderId="0" xfId="1" applyFont="1" applyFill="1" applyProtection="1">
      <alignment vertical="center"/>
    </xf>
    <xf numFmtId="0" fontId="10" fillId="3" borderId="4" xfId="1" applyFont="1" applyFill="1" applyBorder="1" applyAlignment="1" applyProtection="1">
      <alignment horizontal="center" vertical="center"/>
    </xf>
    <xf numFmtId="0" fontId="10" fillId="5" borderId="4" xfId="1" applyFont="1" applyFill="1" applyBorder="1" applyAlignment="1" applyProtection="1">
      <alignment horizontal="center" vertical="center"/>
      <protection locked="0"/>
    </xf>
    <xf numFmtId="0" fontId="10" fillId="3" borderId="0" xfId="1" applyFont="1" applyFill="1" applyBorder="1" applyAlignment="1" applyProtection="1">
      <alignment horizontal="center" vertical="center"/>
    </xf>
    <xf numFmtId="0" fontId="5" fillId="3" borderId="0" xfId="1" applyFont="1" applyFill="1" applyAlignment="1" applyProtection="1">
      <alignment vertical="center" wrapText="1"/>
    </xf>
    <xf numFmtId="0" fontId="10" fillId="3" borderId="0" xfId="1" applyFont="1" applyFill="1" applyAlignment="1" applyProtection="1">
      <alignment horizontal="right" vertical="center"/>
    </xf>
    <xf numFmtId="0" fontId="10" fillId="5" borderId="0" xfId="1" applyFont="1" applyFill="1" applyProtection="1">
      <alignment vertical="center"/>
      <protection locked="0"/>
    </xf>
    <xf numFmtId="178" fontId="10" fillId="3" borderId="4" xfId="1" applyNumberFormat="1" applyFont="1" applyFill="1" applyBorder="1" applyAlignment="1" applyProtection="1">
      <alignment horizontal="center" vertical="center"/>
    </xf>
    <xf numFmtId="178" fontId="10" fillId="3" borderId="0" xfId="1" applyNumberFormat="1" applyFont="1" applyFill="1" applyBorder="1" applyAlignment="1" applyProtection="1">
      <alignment horizontal="center" vertical="center"/>
    </xf>
    <xf numFmtId="0" fontId="10" fillId="3" borderId="0" xfId="1" applyFont="1" applyFill="1" applyBorder="1" applyProtection="1">
      <alignment vertical="center"/>
    </xf>
    <xf numFmtId="0" fontId="5" fillId="3" borderId="0" xfId="1" applyFont="1" applyFill="1" applyAlignment="1" applyProtection="1">
      <alignment horizontal="left" vertical="center" wrapText="1"/>
    </xf>
    <xf numFmtId="0" fontId="6" fillId="3" borderId="0" xfId="1" applyFont="1" applyFill="1" applyProtection="1">
      <alignment vertical="center"/>
    </xf>
    <xf numFmtId="0" fontId="10" fillId="4" borderId="3" xfId="1" applyFont="1" applyFill="1" applyBorder="1" applyProtection="1">
      <alignment vertical="center"/>
    </xf>
    <xf numFmtId="0" fontId="5" fillId="6" borderId="3" xfId="1" applyFont="1" applyFill="1" applyBorder="1" applyAlignment="1" applyProtection="1">
      <alignment horizontal="right" vertical="center" shrinkToFit="1"/>
    </xf>
    <xf numFmtId="0" fontId="5" fillId="4" borderId="15" xfId="1" applyFont="1" applyFill="1" applyBorder="1" applyAlignment="1" applyProtection="1">
      <alignment horizontal="right" vertical="center" shrinkToFit="1"/>
    </xf>
    <xf numFmtId="0" fontId="5" fillId="4" borderId="3" xfId="1" applyFont="1" applyFill="1" applyBorder="1" applyAlignment="1" applyProtection="1">
      <alignment horizontal="right" vertical="center" shrinkToFit="1"/>
    </xf>
    <xf numFmtId="0" fontId="5" fillId="4" borderId="45" xfId="1" applyFont="1" applyFill="1" applyBorder="1" applyAlignment="1" applyProtection="1">
      <alignment horizontal="right" vertical="center" shrinkToFit="1"/>
    </xf>
    <xf numFmtId="0" fontId="5" fillId="6" borderId="45" xfId="1" applyFont="1" applyFill="1" applyBorder="1" applyAlignment="1" applyProtection="1">
      <alignment horizontal="right" vertical="center" shrinkToFit="1"/>
    </xf>
    <xf numFmtId="176" fontId="10" fillId="3" borderId="4" xfId="2" applyNumberFormat="1" applyFont="1" applyFill="1" applyBorder="1" applyProtection="1">
      <alignment vertical="center"/>
    </xf>
    <xf numFmtId="176" fontId="10" fillId="3" borderId="5" xfId="2" applyNumberFormat="1" applyFont="1" applyFill="1" applyBorder="1" applyAlignment="1" applyProtection="1">
      <alignment vertical="center"/>
    </xf>
    <xf numFmtId="177" fontId="10" fillId="3" borderId="46" xfId="2" applyNumberFormat="1" applyFont="1" applyFill="1" applyBorder="1" applyProtection="1">
      <alignment vertical="center"/>
    </xf>
    <xf numFmtId="177" fontId="10" fillId="3" borderId="47" xfId="2" applyNumberFormat="1" applyFont="1" applyFill="1" applyBorder="1" applyProtection="1">
      <alignment vertical="center"/>
    </xf>
    <xf numFmtId="38" fontId="10" fillId="3" borderId="0" xfId="2" applyFont="1" applyFill="1" applyProtection="1">
      <alignment vertical="center"/>
    </xf>
    <xf numFmtId="38" fontId="10" fillId="3" borderId="0" xfId="2" applyFont="1" applyFill="1" applyAlignment="1" applyProtection="1">
      <alignment horizontal="left" vertical="center"/>
    </xf>
    <xf numFmtId="0" fontId="10" fillId="6" borderId="4" xfId="1" applyFont="1" applyFill="1" applyBorder="1" applyAlignment="1" applyProtection="1">
      <alignment horizontal="center" vertical="center"/>
    </xf>
    <xf numFmtId="0" fontId="10" fillId="3" borderId="14" xfId="1" applyNumberFormat="1" applyFont="1" applyFill="1" applyBorder="1" applyAlignment="1" applyProtection="1">
      <alignment vertical="center"/>
    </xf>
    <xf numFmtId="0" fontId="10" fillId="3" borderId="0" xfId="1" applyNumberFormat="1" applyFont="1" applyFill="1" applyBorder="1" applyAlignment="1" applyProtection="1">
      <alignment vertical="center"/>
    </xf>
    <xf numFmtId="0" fontId="10" fillId="3" borderId="6" xfId="1" applyFont="1" applyFill="1" applyBorder="1" applyAlignment="1" applyProtection="1">
      <alignment horizontal="center" vertical="center" shrinkToFit="1"/>
    </xf>
    <xf numFmtId="185" fontId="10" fillId="3" borderId="4" xfId="1" applyNumberFormat="1" applyFont="1" applyFill="1" applyBorder="1" applyAlignment="1" applyProtection="1">
      <alignment horizontal="right" vertical="center"/>
    </xf>
    <xf numFmtId="0" fontId="10" fillId="3" borderId="4" xfId="1" applyFont="1" applyFill="1" applyBorder="1" applyProtection="1">
      <alignment vertical="center"/>
    </xf>
    <xf numFmtId="179" fontId="10" fillId="3" borderId="4" xfId="1" applyNumberFormat="1" applyFont="1" applyFill="1" applyBorder="1" applyAlignment="1" applyProtection="1">
      <alignment horizontal="right" vertical="center"/>
    </xf>
    <xf numFmtId="180" fontId="10" fillId="3" borderId="36" xfId="1" applyNumberFormat="1" applyFont="1" applyFill="1" applyBorder="1" applyAlignment="1" applyProtection="1">
      <alignment horizontal="right" vertical="center"/>
    </xf>
    <xf numFmtId="180" fontId="10" fillId="3" borderId="37" xfId="1" applyNumberFormat="1" applyFont="1" applyFill="1" applyBorder="1" applyAlignment="1" applyProtection="1">
      <alignment horizontal="center" vertical="center"/>
    </xf>
    <xf numFmtId="176" fontId="10" fillId="3" borderId="0" xfId="2" applyNumberFormat="1" applyFont="1" applyFill="1" applyBorder="1" applyProtection="1">
      <alignment vertical="center"/>
    </xf>
    <xf numFmtId="180" fontId="10" fillId="3" borderId="3" xfId="1" applyNumberFormat="1" applyFont="1" applyFill="1" applyBorder="1" applyAlignment="1" applyProtection="1">
      <alignment horizontal="right" vertical="center"/>
    </xf>
    <xf numFmtId="180" fontId="10" fillId="3" borderId="4" xfId="1" applyNumberFormat="1" applyFont="1" applyFill="1" applyBorder="1" applyAlignment="1" applyProtection="1">
      <alignment horizontal="right" vertical="center"/>
    </xf>
    <xf numFmtId="0" fontId="10" fillId="3" borderId="8" xfId="1" applyNumberFormat="1" applyFont="1" applyFill="1" applyBorder="1" applyAlignment="1" applyProtection="1">
      <alignment vertical="center" wrapText="1"/>
    </xf>
    <xf numFmtId="0" fontId="10" fillId="3" borderId="8" xfId="1" applyNumberFormat="1" applyFont="1" applyFill="1" applyBorder="1" applyProtection="1">
      <alignment vertical="center"/>
    </xf>
    <xf numFmtId="0" fontId="10" fillId="3" borderId="8" xfId="1" applyNumberFormat="1" applyFont="1" applyFill="1" applyBorder="1" applyAlignment="1" applyProtection="1">
      <alignment horizontal="right" vertical="center"/>
    </xf>
    <xf numFmtId="0" fontId="10" fillId="3" borderId="8" xfId="2" applyNumberFormat="1" applyFont="1" applyFill="1" applyBorder="1" applyProtection="1">
      <alignment vertical="center"/>
    </xf>
    <xf numFmtId="0" fontId="10" fillId="4" borderId="4" xfId="1" applyFont="1" applyFill="1" applyBorder="1" applyAlignment="1" applyProtection="1">
      <alignment horizontal="center" vertical="center"/>
    </xf>
    <xf numFmtId="0" fontId="10" fillId="3" borderId="0" xfId="1" applyFont="1" applyFill="1" applyBorder="1" applyAlignment="1" applyProtection="1">
      <alignment horizontal="left" vertical="center"/>
    </xf>
    <xf numFmtId="0" fontId="10" fillId="3" borderId="0" xfId="1" applyFont="1" applyFill="1" applyAlignment="1" applyProtection="1">
      <alignment vertical="center"/>
    </xf>
    <xf numFmtId="0" fontId="6" fillId="3" borderId="0" xfId="1" applyFont="1" applyFill="1" applyAlignment="1" applyProtection="1">
      <alignment vertical="center"/>
    </xf>
    <xf numFmtId="0" fontId="10" fillId="6" borderId="36" xfId="1" applyFont="1" applyFill="1" applyBorder="1" applyAlignment="1" applyProtection="1">
      <alignment horizontal="center" vertical="center"/>
    </xf>
    <xf numFmtId="0" fontId="10" fillId="6" borderId="14" xfId="1" applyFont="1" applyFill="1" applyBorder="1" applyAlignment="1" applyProtection="1">
      <alignment horizontal="center" vertical="center"/>
    </xf>
    <xf numFmtId="0" fontId="10" fillId="6" borderId="7" xfId="1" applyFont="1" applyFill="1" applyBorder="1" applyAlignment="1" applyProtection="1">
      <alignment horizontal="center" vertical="center"/>
    </xf>
    <xf numFmtId="0" fontId="10" fillId="6" borderId="37" xfId="1" applyFont="1" applyFill="1" applyBorder="1" applyAlignment="1" applyProtection="1">
      <alignment horizontal="center" vertical="center"/>
    </xf>
    <xf numFmtId="0" fontId="10" fillId="6" borderId="15" xfId="1" applyFont="1" applyFill="1" applyBorder="1" applyAlignment="1" applyProtection="1">
      <alignment horizontal="center" vertical="center"/>
    </xf>
    <xf numFmtId="0" fontId="10" fillId="6" borderId="10" xfId="1" applyFont="1" applyFill="1" applyBorder="1" applyAlignment="1" applyProtection="1">
      <alignment horizontal="center" vertical="center"/>
    </xf>
    <xf numFmtId="0" fontId="10" fillId="6" borderId="3" xfId="1" applyFont="1" applyFill="1" applyBorder="1" applyAlignment="1" applyProtection="1">
      <alignment horizontal="center" vertical="center"/>
    </xf>
    <xf numFmtId="0" fontId="5" fillId="6" borderId="10" xfId="1" applyFont="1" applyFill="1" applyBorder="1" applyAlignment="1" applyProtection="1">
      <alignment horizontal="right" vertical="center"/>
    </xf>
    <xf numFmtId="0" fontId="5" fillId="6" borderId="14" xfId="1" applyFont="1" applyFill="1" applyBorder="1" applyAlignment="1" applyProtection="1">
      <alignment horizontal="right" vertical="center"/>
    </xf>
    <xf numFmtId="0" fontId="5" fillId="6" borderId="3" xfId="1" applyFont="1" applyFill="1" applyBorder="1" applyAlignment="1" applyProtection="1">
      <alignment horizontal="right" vertical="center"/>
    </xf>
    <xf numFmtId="176" fontId="10" fillId="3" borderId="4" xfId="2" applyNumberFormat="1" applyFont="1" applyFill="1" applyBorder="1" applyAlignment="1" applyProtection="1">
      <alignment horizontal="right" vertical="center"/>
    </xf>
    <xf numFmtId="176" fontId="10" fillId="3" borderId="4" xfId="2" applyNumberFormat="1" applyFont="1" applyFill="1" applyBorder="1" applyAlignment="1" applyProtection="1">
      <alignment vertical="center"/>
    </xf>
    <xf numFmtId="176" fontId="10" fillId="3" borderId="3" xfId="2" applyNumberFormat="1" applyFont="1" applyFill="1" applyBorder="1" applyAlignment="1" applyProtection="1">
      <alignment horizontal="right" vertical="center"/>
    </xf>
    <xf numFmtId="177" fontId="10" fillId="3" borderId="3" xfId="2" applyNumberFormat="1" applyFont="1" applyFill="1" applyBorder="1" applyProtection="1">
      <alignment vertical="center"/>
    </xf>
    <xf numFmtId="177" fontId="10" fillId="3" borderId="10" xfId="2" applyNumberFormat="1" applyFont="1" applyFill="1" applyBorder="1" applyProtection="1">
      <alignment vertical="center"/>
    </xf>
    <xf numFmtId="0" fontId="10" fillId="3" borderId="0" xfId="1" applyFont="1" applyFill="1" applyBorder="1" applyAlignment="1" applyProtection="1">
      <alignment vertical="center" wrapText="1"/>
    </xf>
    <xf numFmtId="0" fontId="10" fillId="3" borderId="0" xfId="1" applyFont="1" applyFill="1" applyBorder="1" applyAlignment="1" applyProtection="1">
      <alignment vertical="center"/>
    </xf>
    <xf numFmtId="184" fontId="10" fillId="3" borderId="4" xfId="1" applyNumberFormat="1" applyFont="1" applyFill="1" applyBorder="1" applyAlignment="1" applyProtection="1">
      <alignment horizontal="right" vertical="center"/>
    </xf>
    <xf numFmtId="0" fontId="5" fillId="6" borderId="15" xfId="1" applyFont="1" applyFill="1" applyBorder="1" applyAlignment="1" applyProtection="1">
      <alignment horizontal="right" vertical="center"/>
    </xf>
    <xf numFmtId="179" fontId="10" fillId="3" borderId="3" xfId="1" applyNumberFormat="1" applyFont="1" applyFill="1" applyBorder="1" applyAlignment="1" applyProtection="1">
      <alignment horizontal="right" vertical="center"/>
    </xf>
    <xf numFmtId="179" fontId="10" fillId="3" borderId="41" xfId="1" applyNumberFormat="1" applyFont="1" applyFill="1" applyBorder="1" applyAlignment="1" applyProtection="1">
      <alignment horizontal="right" vertical="center"/>
    </xf>
    <xf numFmtId="0" fontId="10" fillId="3" borderId="3" xfId="1" applyFont="1" applyFill="1" applyBorder="1" applyAlignment="1" applyProtection="1">
      <alignment horizontal="center" vertical="center"/>
    </xf>
    <xf numFmtId="176" fontId="10" fillId="3" borderId="3" xfId="2" applyNumberFormat="1" applyFont="1" applyFill="1" applyBorder="1" applyProtection="1">
      <alignment vertical="center"/>
    </xf>
    <xf numFmtId="176" fontId="10" fillId="3" borderId="3" xfId="2" applyNumberFormat="1" applyFont="1" applyFill="1" applyBorder="1" applyAlignment="1" applyProtection="1">
      <alignment vertical="center"/>
    </xf>
    <xf numFmtId="0" fontId="25" fillId="3" borderId="0" xfId="1" applyFont="1" applyFill="1" applyBorder="1" applyAlignment="1">
      <alignment vertical="center"/>
    </xf>
    <xf numFmtId="0" fontId="8" fillId="3" borderId="68" xfId="1" applyFont="1" applyFill="1" applyBorder="1">
      <alignment vertical="center"/>
    </xf>
    <xf numFmtId="0" fontId="8" fillId="3" borderId="69" xfId="1" applyFont="1" applyFill="1" applyBorder="1">
      <alignment vertical="center"/>
    </xf>
    <xf numFmtId="0" fontId="8" fillId="3" borderId="70" xfId="1" applyFont="1" applyFill="1" applyBorder="1">
      <alignment vertical="center"/>
    </xf>
    <xf numFmtId="0" fontId="8" fillId="3" borderId="5" xfId="1" applyFont="1" applyFill="1" applyBorder="1" applyAlignment="1">
      <alignment vertical="center"/>
    </xf>
    <xf numFmtId="0" fontId="8" fillId="3" borderId="11" xfId="1" applyFont="1" applyFill="1" applyBorder="1" applyAlignment="1">
      <alignment vertical="center"/>
    </xf>
    <xf numFmtId="0" fontId="8" fillId="3" borderId="6" xfId="1" applyFont="1" applyFill="1" applyBorder="1" applyAlignment="1">
      <alignment vertical="center"/>
    </xf>
    <xf numFmtId="0" fontId="8" fillId="3" borderId="0" xfId="1" applyFont="1" applyFill="1" applyBorder="1" applyAlignment="1">
      <alignment vertical="center" wrapText="1"/>
    </xf>
    <xf numFmtId="0" fontId="9" fillId="3" borderId="0" xfId="1" applyFont="1" applyFill="1" applyBorder="1" applyAlignment="1">
      <alignment horizontal="right" vertical="center"/>
    </xf>
    <xf numFmtId="0" fontId="8" fillId="3" borderId="14"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0" xfId="1" applyFont="1" applyFill="1" applyBorder="1" applyAlignment="1">
      <alignment vertical="center"/>
    </xf>
    <xf numFmtId="0" fontId="8" fillId="3" borderId="13"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8" xfId="1" applyFont="1" applyFill="1" applyBorder="1" applyAlignment="1">
      <alignment vertical="center"/>
    </xf>
    <xf numFmtId="0" fontId="8" fillId="3" borderId="9" xfId="1" applyFont="1" applyFill="1" applyBorder="1" applyAlignment="1">
      <alignment vertical="center"/>
    </xf>
    <xf numFmtId="0" fontId="8" fillId="3" borderId="11" xfId="1" applyFont="1" applyFill="1" applyBorder="1" applyAlignment="1">
      <alignment vertical="center" wrapText="1"/>
    </xf>
    <xf numFmtId="0" fontId="8" fillId="3" borderId="8"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9" fillId="3" borderId="0" xfId="1" applyFont="1" applyFill="1" applyBorder="1" applyAlignment="1">
      <alignment horizontal="center" vertical="center"/>
    </xf>
    <xf numFmtId="0" fontId="9" fillId="3" borderId="4" xfId="1" applyFont="1" applyFill="1" applyBorder="1" applyAlignment="1">
      <alignment horizontal="center" vertical="center" wrapText="1"/>
    </xf>
    <xf numFmtId="0" fontId="9" fillId="3" borderId="4" xfId="1" applyFont="1" applyFill="1" applyBorder="1" applyAlignment="1">
      <alignment horizontal="center" vertical="center"/>
    </xf>
    <xf numFmtId="0" fontId="8" fillId="3" borderId="5" xfId="1" applyFont="1" applyFill="1" applyBorder="1" applyAlignment="1">
      <alignment horizontal="center" vertical="center" shrinkToFit="1"/>
    </xf>
    <xf numFmtId="0" fontId="8" fillId="3" borderId="12" xfId="1" applyFont="1" applyFill="1" applyBorder="1" applyAlignment="1">
      <alignment vertical="center" wrapText="1"/>
    </xf>
    <xf numFmtId="0" fontId="8" fillId="3" borderId="10" xfId="1" applyFont="1" applyFill="1" applyBorder="1" applyAlignment="1">
      <alignment vertical="center" wrapText="1"/>
    </xf>
    <xf numFmtId="0" fontId="8" fillId="3" borderId="14" xfId="1" applyFont="1" applyFill="1" applyBorder="1" applyAlignment="1">
      <alignment vertical="center" wrapText="1"/>
    </xf>
    <xf numFmtId="0" fontId="8" fillId="3" borderId="7" xfId="1" applyFont="1" applyFill="1" applyBorder="1" applyAlignment="1">
      <alignment vertical="center"/>
    </xf>
    <xf numFmtId="0" fontId="8" fillId="3" borderId="10" xfId="1" applyFont="1" applyFill="1" applyBorder="1" applyAlignment="1">
      <alignment vertical="center"/>
    </xf>
    <xf numFmtId="0" fontId="8" fillId="3" borderId="7" xfId="1" applyFont="1" applyFill="1" applyBorder="1" applyAlignment="1">
      <alignment vertical="center" wrapText="1"/>
    </xf>
    <xf numFmtId="0" fontId="8" fillId="3" borderId="11" xfId="0" applyFont="1" applyFill="1" applyBorder="1" applyAlignment="1">
      <alignment vertical="center" wrapText="1"/>
    </xf>
    <xf numFmtId="0" fontId="8" fillId="3" borderId="6" xfId="0" applyFont="1" applyFill="1" applyBorder="1" applyAlignment="1">
      <alignment vertical="center" wrapText="1"/>
    </xf>
    <xf numFmtId="0" fontId="8" fillId="3" borderId="5" xfId="0" applyFont="1" applyFill="1" applyBorder="1" applyAlignment="1">
      <alignment vertical="center"/>
    </xf>
    <xf numFmtId="0" fontId="8" fillId="3" borderId="11" xfId="0" applyFont="1" applyFill="1" applyBorder="1" applyAlignment="1">
      <alignment vertical="center"/>
    </xf>
    <xf numFmtId="0" fontId="8" fillId="3" borderId="6" xfId="0" applyFont="1" applyFill="1" applyBorder="1" applyAlignment="1">
      <alignment vertical="center"/>
    </xf>
    <xf numFmtId="0" fontId="8" fillId="3" borderId="15" xfId="0" applyFont="1" applyFill="1" applyBorder="1" applyAlignment="1">
      <alignment vertical="center" wrapText="1"/>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8" fillId="3" borderId="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vertical="center" wrapText="1"/>
    </xf>
    <xf numFmtId="0" fontId="8" fillId="3" borderId="7" xfId="0" applyFont="1" applyFill="1" applyBorder="1" applyAlignment="1">
      <alignment vertical="center" wrapText="1"/>
    </xf>
    <xf numFmtId="0" fontId="8" fillId="3" borderId="1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1" xfId="1" applyFont="1" applyFill="1" applyBorder="1">
      <alignment vertical="center"/>
    </xf>
    <xf numFmtId="0" fontId="27" fillId="3" borderId="0" xfId="1" applyFont="1" applyFill="1" applyBorder="1" applyAlignment="1">
      <alignment horizontal="right" vertical="center"/>
    </xf>
    <xf numFmtId="0" fontId="27" fillId="3" borderId="9" xfId="1" applyFont="1" applyFill="1" applyBorder="1" applyAlignment="1">
      <alignment vertical="center"/>
    </xf>
    <xf numFmtId="0" fontId="8" fillId="3" borderId="5" xfId="1" applyFont="1" applyFill="1" applyBorder="1">
      <alignment vertical="center"/>
    </xf>
    <xf numFmtId="0" fontId="27" fillId="3" borderId="11" xfId="1" applyFont="1" applyFill="1" applyBorder="1" applyAlignment="1">
      <alignment vertical="center"/>
    </xf>
    <xf numFmtId="0" fontId="8" fillId="3" borderId="5" xfId="1" applyFont="1" applyFill="1" applyBorder="1" applyAlignment="1">
      <alignment horizontal="left" vertical="center"/>
    </xf>
    <xf numFmtId="0" fontId="8" fillId="0" borderId="11" xfId="1" applyFont="1" applyFill="1" applyBorder="1" applyAlignment="1">
      <alignment horizontal="center" vertical="center"/>
    </xf>
    <xf numFmtId="0" fontId="8" fillId="0" borderId="11" xfId="1" applyFont="1" applyFill="1" applyBorder="1">
      <alignment vertical="center"/>
    </xf>
    <xf numFmtId="0" fontId="8" fillId="0" borderId="11" xfId="1" applyFont="1" applyFill="1" applyBorder="1" applyAlignment="1">
      <alignment vertical="center"/>
    </xf>
    <xf numFmtId="0" fontId="8" fillId="0" borderId="6" xfId="1" applyFont="1" applyFill="1" applyBorder="1">
      <alignment vertical="center"/>
    </xf>
    <xf numFmtId="0" fontId="10" fillId="3" borderId="11" xfId="1" applyFont="1" applyFill="1" applyBorder="1">
      <alignment vertical="center"/>
    </xf>
    <xf numFmtId="0" fontId="8" fillId="3" borderId="8" xfId="1" applyFont="1" applyFill="1" applyBorder="1" applyAlignment="1">
      <alignment vertical="center" shrinkToFit="1"/>
    </xf>
    <xf numFmtId="0" fontId="8" fillId="3" borderId="9" xfId="1" applyFont="1" applyFill="1" applyBorder="1" applyAlignment="1">
      <alignment vertical="center" shrinkToFit="1"/>
    </xf>
    <xf numFmtId="0" fontId="5" fillId="3" borderId="0" xfId="1" applyFont="1" applyFill="1" applyBorder="1">
      <alignment vertical="center"/>
    </xf>
    <xf numFmtId="0" fontId="5" fillId="3" borderId="9" xfId="1" applyFont="1" applyFill="1" applyBorder="1">
      <alignment vertical="center"/>
    </xf>
    <xf numFmtId="0" fontId="8" fillId="3" borderId="4" xfId="1" applyFont="1" applyFill="1" applyBorder="1">
      <alignment vertical="center"/>
    </xf>
    <xf numFmtId="0" fontId="8" fillId="3" borderId="13" xfId="1" applyFont="1" applyFill="1" applyBorder="1" applyAlignment="1">
      <alignment vertical="center"/>
    </xf>
    <xf numFmtId="0" fontId="27" fillId="3" borderId="9" xfId="1" applyFont="1" applyFill="1" applyBorder="1" applyAlignment="1">
      <alignment horizontal="right" vertical="center"/>
    </xf>
    <xf numFmtId="0" fontId="27" fillId="3" borderId="15" xfId="1" applyFont="1" applyFill="1" applyBorder="1" applyAlignment="1">
      <alignment vertical="center"/>
    </xf>
    <xf numFmtId="0" fontId="8" fillId="3" borderId="17" xfId="1" applyFont="1" applyFill="1" applyBorder="1">
      <alignment vertical="center"/>
    </xf>
    <xf numFmtId="0" fontId="8" fillId="3" borderId="16" xfId="1" applyFont="1" applyFill="1" applyBorder="1">
      <alignment vertical="center"/>
    </xf>
    <xf numFmtId="0" fontId="8" fillId="3" borderId="18" xfId="1" applyFont="1" applyFill="1" applyBorder="1">
      <alignment vertical="center"/>
    </xf>
    <xf numFmtId="0" fontId="27" fillId="3" borderId="0" xfId="1" applyFont="1" applyFill="1" applyBorder="1" applyAlignment="1">
      <alignment vertical="center"/>
    </xf>
    <xf numFmtId="0" fontId="22" fillId="3" borderId="0" xfId="0" applyFont="1" applyFill="1" applyBorder="1">
      <alignment vertical="center"/>
    </xf>
    <xf numFmtId="0" fontId="25" fillId="3" borderId="7" xfId="1" applyFont="1" applyFill="1" applyBorder="1" applyAlignment="1">
      <alignment vertical="center"/>
    </xf>
    <xf numFmtId="0" fontId="22" fillId="3" borderId="0" xfId="0" applyFont="1" applyFill="1">
      <alignment vertical="center"/>
    </xf>
    <xf numFmtId="0" fontId="25" fillId="3" borderId="57" xfId="1" applyFont="1" applyFill="1" applyBorder="1">
      <alignment vertical="center"/>
    </xf>
    <xf numFmtId="2" fontId="25" fillId="3" borderId="36" xfId="1" applyNumberFormat="1" applyFont="1" applyFill="1" applyBorder="1">
      <alignment vertical="center"/>
    </xf>
    <xf numFmtId="0" fontId="25" fillId="3" borderId="58" xfId="1" applyFont="1" applyFill="1" applyBorder="1" applyAlignment="1">
      <alignment horizontal="center" vertical="center"/>
    </xf>
    <xf numFmtId="0" fontId="25" fillId="3" borderId="58" xfId="1" applyFont="1" applyFill="1" applyBorder="1">
      <alignment vertical="center"/>
    </xf>
    <xf numFmtId="0" fontId="29" fillId="3" borderId="57" xfId="1" applyFont="1" applyFill="1" applyBorder="1" applyAlignment="1">
      <alignment vertical="center" wrapText="1"/>
    </xf>
    <xf numFmtId="38" fontId="25" fillId="3" borderId="58" xfId="3" applyFont="1" applyFill="1" applyBorder="1">
      <alignment vertical="center"/>
    </xf>
    <xf numFmtId="0" fontId="25" fillId="3" borderId="2" xfId="1" applyFont="1" applyFill="1" applyBorder="1">
      <alignment vertical="center"/>
    </xf>
    <xf numFmtId="2" fontId="25" fillId="3" borderId="1" xfId="1" applyNumberFormat="1" applyFont="1" applyFill="1" applyBorder="1">
      <alignment vertical="center"/>
    </xf>
    <xf numFmtId="0" fontId="25" fillId="3" borderId="1" xfId="1" applyFont="1" applyFill="1" applyBorder="1" applyAlignment="1">
      <alignment horizontal="center" vertical="center"/>
    </xf>
    <xf numFmtId="0" fontId="25" fillId="3" borderId="1" xfId="1" applyFont="1" applyFill="1" applyBorder="1">
      <alignment vertical="center"/>
    </xf>
    <xf numFmtId="0" fontId="25" fillId="3" borderId="2" xfId="1" applyFont="1" applyFill="1" applyBorder="1" applyAlignment="1">
      <alignment vertical="center" wrapText="1"/>
    </xf>
    <xf numFmtId="38" fontId="25" fillId="3" borderId="1" xfId="3" applyFont="1" applyFill="1" applyBorder="1">
      <alignment vertical="center"/>
    </xf>
    <xf numFmtId="0" fontId="25" fillId="3" borderId="4" xfId="1" applyFont="1" applyFill="1" applyBorder="1">
      <alignment vertical="center"/>
    </xf>
    <xf numFmtId="0" fontId="14" fillId="0" borderId="0" xfId="1" applyFont="1" applyFill="1" applyBorder="1" applyAlignment="1">
      <alignment horizontal="left" vertical="center"/>
    </xf>
    <xf numFmtId="0" fontId="8" fillId="0" borderId="0" xfId="1" applyFont="1" applyFill="1">
      <alignment vertical="center"/>
    </xf>
    <xf numFmtId="0" fontId="31" fillId="0" borderId="11" xfId="1" applyFont="1" applyFill="1" applyBorder="1" applyAlignment="1">
      <alignment horizontal="center" vertical="center"/>
    </xf>
    <xf numFmtId="0" fontId="8" fillId="0" borderId="6" xfId="1" applyFont="1" applyFill="1" applyBorder="1" applyAlignment="1">
      <alignment vertical="center"/>
    </xf>
    <xf numFmtId="0" fontId="8" fillId="0" borderId="13" xfId="1" applyFont="1" applyFill="1" applyBorder="1" applyAlignment="1">
      <alignment horizontal="right" vertical="center"/>
    </xf>
    <xf numFmtId="0" fontId="8" fillId="0" borderId="8" xfId="1" applyFont="1" applyFill="1" applyBorder="1" applyAlignment="1">
      <alignment vertical="center"/>
    </xf>
    <xf numFmtId="0" fontId="8" fillId="0" borderId="8" xfId="1" applyFont="1" applyFill="1" applyBorder="1" applyAlignment="1">
      <alignment horizontal="center" vertical="center"/>
    </xf>
    <xf numFmtId="0" fontId="8" fillId="0" borderId="12" xfId="1" applyFont="1" applyFill="1" applyBorder="1" applyAlignment="1">
      <alignment vertical="center"/>
    </xf>
    <xf numFmtId="0" fontId="8" fillId="0" borderId="0" xfId="1" applyFont="1" applyFill="1" applyAlignment="1">
      <alignment horizontal="right" vertical="center"/>
    </xf>
    <xf numFmtId="0" fontId="8" fillId="0" borderId="11" xfId="1" applyFont="1" applyFill="1" applyBorder="1" applyAlignment="1">
      <alignment horizontal="right" vertical="center"/>
    </xf>
    <xf numFmtId="0" fontId="9" fillId="0" borderId="11" xfId="1" applyFont="1" applyFill="1" applyBorder="1" applyAlignment="1">
      <alignment vertical="center"/>
    </xf>
    <xf numFmtId="0" fontId="8" fillId="0" borderId="11" xfId="1" applyFont="1" applyFill="1" applyBorder="1" applyAlignment="1">
      <alignment horizontal="left" vertical="center"/>
    </xf>
    <xf numFmtId="0" fontId="8" fillId="0" borderId="11" xfId="1" applyFont="1" applyFill="1" applyBorder="1" applyAlignment="1">
      <alignment vertical="center" shrinkToFit="1"/>
    </xf>
    <xf numFmtId="0" fontId="8" fillId="0" borderId="5" xfId="1" applyFont="1" applyFill="1" applyBorder="1" applyAlignment="1">
      <alignment horizontal="right" vertical="center"/>
    </xf>
    <xf numFmtId="0" fontId="8" fillId="0" borderId="6" xfId="1" applyFont="1" applyFill="1" applyBorder="1" applyAlignment="1">
      <alignment horizontal="center" vertical="center"/>
    </xf>
    <xf numFmtId="0" fontId="8" fillId="0" borderId="11" xfId="1" applyFont="1" applyFill="1" applyBorder="1" applyAlignment="1">
      <alignment vertical="center" wrapText="1"/>
    </xf>
    <xf numFmtId="0" fontId="8" fillId="0" borderId="6" xfId="1" applyFont="1" applyFill="1" applyBorder="1" applyAlignment="1">
      <alignment vertical="center" wrapText="1"/>
    </xf>
    <xf numFmtId="0" fontId="8" fillId="0" borderId="8" xfId="1" applyFont="1" applyFill="1" applyBorder="1" applyAlignment="1">
      <alignment horizontal="left" vertical="center"/>
    </xf>
    <xf numFmtId="0" fontId="8" fillId="0" borderId="8" xfId="1" applyFont="1" applyFill="1" applyBorder="1" applyAlignment="1">
      <alignment horizontal="right" vertical="center"/>
    </xf>
    <xf numFmtId="0" fontId="8" fillId="0" borderId="12" xfId="1" applyFont="1" applyFill="1" applyBorder="1">
      <alignment vertical="center"/>
    </xf>
    <xf numFmtId="0" fontId="8" fillId="0" borderId="11" xfId="1" applyFont="1" applyFill="1" applyBorder="1" applyAlignment="1">
      <alignment horizontal="right" vertical="center" shrinkToFit="1"/>
    </xf>
    <xf numFmtId="0" fontId="8" fillId="0" borderId="3" xfId="1" applyFont="1" applyFill="1" applyBorder="1" applyAlignment="1">
      <alignment vertical="center" wrapText="1"/>
    </xf>
    <xf numFmtId="0" fontId="8" fillId="0" borderId="6" xfId="1" applyFont="1" applyFill="1" applyBorder="1" applyAlignment="1">
      <alignment horizontal="left" vertical="center"/>
    </xf>
    <xf numFmtId="0" fontId="8" fillId="0" borderId="5" xfId="1" applyFont="1" applyFill="1" applyBorder="1" applyAlignment="1">
      <alignment horizontal="center" vertical="center"/>
    </xf>
    <xf numFmtId="0" fontId="8" fillId="0" borderId="11" xfId="1" applyFont="1" applyFill="1" applyBorder="1" applyAlignment="1">
      <alignment horizontal="center" vertical="center" wrapText="1"/>
    </xf>
    <xf numFmtId="0" fontId="19" fillId="0" borderId="11" xfId="1" applyFont="1" applyFill="1" applyBorder="1" applyAlignment="1">
      <alignment horizontal="left" vertical="center"/>
    </xf>
    <xf numFmtId="0" fontId="8" fillId="0" borderId="0" xfId="1" applyFont="1" applyFill="1" applyAlignment="1">
      <alignment vertical="center"/>
    </xf>
    <xf numFmtId="0" fontId="8" fillId="0" borderId="8" xfId="1" applyFont="1" applyFill="1" applyBorder="1" applyAlignment="1">
      <alignment horizontal="center" vertical="center" wrapText="1"/>
    </xf>
    <xf numFmtId="0" fontId="8" fillId="0" borderId="8" xfId="1" applyFont="1" applyFill="1" applyBorder="1" applyAlignment="1">
      <alignment horizontal="left" vertical="center" shrinkToFit="1"/>
    </xf>
    <xf numFmtId="0" fontId="8" fillId="0" borderId="0" xfId="1" applyFont="1" applyFill="1" applyBorder="1" applyAlignment="1">
      <alignment horizontal="right"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left" vertical="center" shrinkToFit="1"/>
    </xf>
    <xf numFmtId="0" fontId="21" fillId="0" borderId="0" xfId="1" applyFont="1" applyFill="1">
      <alignment vertical="center"/>
    </xf>
    <xf numFmtId="0" fontId="8" fillId="0" borderId="8" xfId="1" applyFont="1" applyFill="1" applyBorder="1" applyAlignment="1">
      <alignment vertical="center" wrapText="1"/>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vertical="center" wrapText="1"/>
    </xf>
    <xf numFmtId="0" fontId="8" fillId="0" borderId="7" xfId="1" applyFont="1" applyFill="1" applyBorder="1" applyAlignment="1">
      <alignment vertical="center"/>
    </xf>
    <xf numFmtId="0" fontId="8" fillId="0" borderId="9" xfId="1" applyFont="1" applyFill="1" applyBorder="1" applyAlignment="1">
      <alignment horizontal="center" vertical="center"/>
    </xf>
    <xf numFmtId="0" fontId="8" fillId="0" borderId="9" xfId="1" applyFont="1" applyFill="1" applyBorder="1" applyAlignment="1">
      <alignment horizontal="left" vertical="center"/>
    </xf>
    <xf numFmtId="0" fontId="8" fillId="0" borderId="9" xfId="1" applyFont="1" applyFill="1" applyBorder="1" applyAlignment="1">
      <alignment vertical="center" wrapText="1"/>
    </xf>
    <xf numFmtId="0" fontId="8" fillId="0" borderId="9" xfId="1" applyFont="1" applyFill="1" applyBorder="1" applyAlignment="1">
      <alignment vertical="center"/>
    </xf>
    <xf numFmtId="0" fontId="8" fillId="0" borderId="10" xfId="1" applyFont="1" applyFill="1" applyBorder="1" applyAlignment="1">
      <alignment vertical="center"/>
    </xf>
    <xf numFmtId="0" fontId="8" fillId="0" borderId="6" xfId="1" applyFont="1" applyFill="1" applyBorder="1" applyAlignment="1">
      <alignment horizontal="right" vertical="center"/>
    </xf>
    <xf numFmtId="0" fontId="22" fillId="0" borderId="0" xfId="0" applyFont="1" applyFill="1">
      <alignment vertical="center"/>
    </xf>
    <xf numFmtId="0" fontId="8" fillId="0" borderId="9" xfId="1" applyFont="1" applyFill="1" applyBorder="1" applyAlignment="1">
      <alignment horizontal="right" vertical="center"/>
    </xf>
    <xf numFmtId="0" fontId="8" fillId="0" borderId="11" xfId="1" applyFont="1" applyFill="1" applyBorder="1" applyAlignment="1">
      <alignment horizontal="center" vertical="center" shrinkToFit="1"/>
    </xf>
    <xf numFmtId="0" fontId="8" fillId="0" borderId="6" xfId="1" applyFont="1" applyFill="1" applyBorder="1" applyAlignment="1">
      <alignment vertical="center" shrinkToFit="1"/>
    </xf>
    <xf numFmtId="0" fontId="8" fillId="0" borderId="12" xfId="1" applyFont="1" applyFill="1" applyBorder="1" applyAlignment="1">
      <alignment horizontal="left" vertical="center"/>
    </xf>
    <xf numFmtId="0" fontId="8" fillId="0" borderId="10" xfId="1" applyFont="1" applyFill="1" applyBorder="1" applyAlignment="1">
      <alignment horizontal="center" vertical="center" shrinkToFit="1"/>
    </xf>
    <xf numFmtId="0" fontId="19" fillId="0" borderId="11" xfId="1" applyFont="1" applyFill="1" applyBorder="1">
      <alignment vertical="center"/>
    </xf>
    <xf numFmtId="0" fontId="27" fillId="0" borderId="11" xfId="1" applyFont="1" applyFill="1" applyBorder="1" applyAlignment="1">
      <alignment horizontal="left" vertical="center"/>
    </xf>
    <xf numFmtId="0" fontId="3" fillId="0" borderId="0" xfId="1" applyFont="1" applyFill="1">
      <alignment vertical="center"/>
    </xf>
    <xf numFmtId="0" fontId="8" fillId="3" borderId="8" xfId="1" applyFont="1" applyFill="1" applyBorder="1" applyAlignment="1">
      <alignment horizontal="left" vertical="center"/>
    </xf>
    <xf numFmtId="0" fontId="8" fillId="3" borderId="9" xfId="1" applyFont="1" applyFill="1" applyBorder="1" applyAlignment="1">
      <alignment vertical="center"/>
    </xf>
    <xf numFmtId="0" fontId="8" fillId="3" borderId="5" xfId="1" applyFont="1" applyFill="1" applyBorder="1" applyAlignment="1">
      <alignment horizontal="left" vertical="center" shrinkToFit="1"/>
    </xf>
    <xf numFmtId="0" fontId="8" fillId="3" borderId="11" xfId="1" applyFont="1" applyFill="1" applyBorder="1" applyAlignment="1">
      <alignment horizontal="left" vertical="center" shrinkToFit="1"/>
    </xf>
    <xf numFmtId="0" fontId="8" fillId="3" borderId="6" xfId="1" applyFont="1" applyFill="1" applyBorder="1" applyAlignment="1">
      <alignment horizontal="left" vertical="center" shrinkToFit="1"/>
    </xf>
    <xf numFmtId="0" fontId="27" fillId="3" borderId="4" xfId="1" applyFont="1" applyFill="1" applyBorder="1" applyAlignment="1">
      <alignment vertical="center" wrapText="1"/>
    </xf>
    <xf numFmtId="0" fontId="8" fillId="3" borderId="8" xfId="1" applyFont="1" applyFill="1" applyBorder="1" applyAlignment="1">
      <alignment vertical="center"/>
    </xf>
    <xf numFmtId="0" fontId="8" fillId="3" borderId="12" xfId="1" applyFont="1" applyFill="1" applyBorder="1" applyAlignment="1">
      <alignment vertical="center"/>
    </xf>
    <xf numFmtId="0" fontId="8" fillId="3" borderId="5" xfId="1" applyFont="1" applyFill="1" applyBorder="1" applyAlignment="1">
      <alignment vertical="center" shrinkToFit="1"/>
    </xf>
    <xf numFmtId="0" fontId="8" fillId="3" borderId="11" xfId="1" applyFont="1" applyFill="1" applyBorder="1" applyAlignment="1">
      <alignment vertical="center" shrinkToFit="1"/>
    </xf>
    <xf numFmtId="0" fontId="8" fillId="3" borderId="6" xfId="1" applyFont="1" applyFill="1" applyBorder="1" applyAlignment="1">
      <alignment vertical="center" shrinkToFit="1"/>
    </xf>
    <xf numFmtId="0" fontId="8" fillId="3" borderId="13"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8" fillId="3" borderId="12"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0" fontId="8" fillId="3" borderId="0"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0" fontId="8" fillId="3" borderId="15" xfId="1" applyFont="1" applyFill="1" applyBorder="1" applyAlignment="1">
      <alignment horizontal="center" vertical="center" shrinkToFit="1"/>
    </xf>
    <xf numFmtId="0" fontId="8" fillId="3" borderId="9" xfId="1" applyFont="1" applyFill="1" applyBorder="1" applyAlignment="1">
      <alignment horizontal="center" vertical="center" shrinkToFit="1"/>
    </xf>
    <xf numFmtId="0" fontId="8" fillId="3" borderId="10" xfId="1" applyFont="1" applyFill="1" applyBorder="1" applyAlignment="1">
      <alignment horizontal="center" vertical="center" shrinkToFit="1"/>
    </xf>
    <xf numFmtId="0" fontId="8" fillId="3" borderId="13" xfId="1" applyFont="1" applyFill="1" applyBorder="1" applyAlignment="1">
      <alignment vertical="center" shrinkToFit="1"/>
    </xf>
    <xf numFmtId="0" fontId="8" fillId="3" borderId="8" xfId="1" applyFont="1" applyFill="1" applyBorder="1" applyAlignment="1">
      <alignment vertical="center" shrinkToFit="1"/>
    </xf>
    <xf numFmtId="0" fontId="27" fillId="3" borderId="8" xfId="1" applyFont="1" applyFill="1" applyBorder="1" applyAlignment="1">
      <alignment vertical="center"/>
    </xf>
    <xf numFmtId="0" fontId="8" fillId="3" borderId="4" xfId="1" applyFont="1" applyFill="1" applyBorder="1" applyAlignment="1">
      <alignment horizontal="center" vertical="center" wrapText="1"/>
    </xf>
    <xf numFmtId="0" fontId="8" fillId="3" borderId="4"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5" xfId="1" applyFont="1" applyFill="1" applyBorder="1" applyAlignment="1">
      <alignment horizontal="center" vertical="center" shrinkToFit="1"/>
    </xf>
    <xf numFmtId="0" fontId="8" fillId="3" borderId="11" xfId="1" applyFont="1" applyFill="1" applyBorder="1" applyAlignment="1">
      <alignment horizontal="center" vertical="center" shrinkToFit="1"/>
    </xf>
    <xf numFmtId="0" fontId="8" fillId="3" borderId="6" xfId="1" applyFont="1" applyFill="1" applyBorder="1" applyAlignment="1">
      <alignment horizontal="center" vertical="center" shrinkToFit="1"/>
    </xf>
    <xf numFmtId="0" fontId="27" fillId="3" borderId="5" xfId="1" applyFont="1" applyFill="1" applyBorder="1" applyAlignment="1">
      <alignment horizontal="right" vertical="center"/>
    </xf>
    <xf numFmtId="0" fontId="27" fillId="3" borderId="11" xfId="1" applyFont="1" applyFill="1" applyBorder="1" applyAlignment="1">
      <alignment horizontal="right" vertical="center"/>
    </xf>
    <xf numFmtId="0" fontId="27" fillId="3" borderId="5" xfId="1" applyFont="1" applyFill="1" applyBorder="1" applyAlignment="1">
      <alignment vertical="center" wrapText="1"/>
    </xf>
    <xf numFmtId="0" fontId="27" fillId="3" borderId="11" xfId="1" applyFont="1" applyFill="1" applyBorder="1" applyAlignment="1">
      <alignment vertical="center" wrapText="1"/>
    </xf>
    <xf numFmtId="0" fontId="27" fillId="3" borderId="6" xfId="1" applyFont="1" applyFill="1" applyBorder="1" applyAlignment="1">
      <alignment vertical="center" wrapText="1"/>
    </xf>
    <xf numFmtId="0" fontId="8" fillId="3" borderId="11" xfId="1" applyFont="1" applyFill="1" applyBorder="1" applyAlignment="1">
      <alignment horizontal="center" vertical="center"/>
    </xf>
    <xf numFmtId="0" fontId="8" fillId="3" borderId="6" xfId="1" applyFont="1" applyFill="1" applyBorder="1" applyAlignment="1">
      <alignment horizontal="center" vertical="center"/>
    </xf>
    <xf numFmtId="0" fontId="5" fillId="0" borderId="8" xfId="1" applyFont="1" applyFill="1" applyBorder="1" applyAlignment="1">
      <alignment horizontal="left" vertical="top" wrapText="1"/>
    </xf>
    <xf numFmtId="0" fontId="27" fillId="3" borderId="14" xfId="1" applyFont="1" applyFill="1" applyBorder="1" applyAlignment="1">
      <alignment vertical="center"/>
    </xf>
    <xf numFmtId="0" fontId="27" fillId="3" borderId="0" xfId="1" applyFont="1" applyFill="1" applyBorder="1" applyAlignment="1">
      <alignment vertical="center"/>
    </xf>
    <xf numFmtId="0" fontId="27" fillId="3" borderId="7" xfId="1" applyFont="1" applyFill="1" applyBorder="1" applyAlignment="1">
      <alignment vertical="center"/>
    </xf>
    <xf numFmtId="0" fontId="8" fillId="3" borderId="4" xfId="1" applyFont="1" applyFill="1" applyBorder="1" applyAlignment="1">
      <alignment vertical="center"/>
    </xf>
    <xf numFmtId="0" fontId="8" fillId="3" borderId="4" xfId="1" applyFont="1" applyFill="1" applyBorder="1" applyAlignment="1">
      <alignment horizontal="center" vertical="center" shrinkToFit="1"/>
    </xf>
    <xf numFmtId="0" fontId="8" fillId="3" borderId="4" xfId="1" applyFont="1" applyFill="1" applyBorder="1" applyAlignment="1">
      <alignment horizontal="left" vertical="center"/>
    </xf>
    <xf numFmtId="38" fontId="8" fillId="3" borderId="4" xfId="3" applyFont="1" applyFill="1" applyBorder="1" applyAlignment="1">
      <alignment vertical="center"/>
    </xf>
    <xf numFmtId="38" fontId="8" fillId="3" borderId="5" xfId="3" applyFont="1" applyFill="1" applyBorder="1" applyAlignment="1">
      <alignment vertical="center"/>
    </xf>
    <xf numFmtId="0" fontId="8" fillId="3" borderId="5"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27" fillId="3" borderId="5" xfId="1" applyFont="1" applyFill="1" applyBorder="1" applyAlignment="1">
      <alignment vertical="center"/>
    </xf>
    <xf numFmtId="0" fontId="27" fillId="3" borderId="11" xfId="1" applyFont="1" applyFill="1" applyBorder="1" applyAlignment="1">
      <alignment vertical="center"/>
    </xf>
    <xf numFmtId="0" fontId="27" fillId="3" borderId="6" xfId="1" applyFont="1" applyFill="1" applyBorder="1" applyAlignment="1">
      <alignment vertical="center"/>
    </xf>
    <xf numFmtId="0" fontId="8" fillId="3" borderId="8" xfId="1" applyFont="1" applyFill="1" applyBorder="1" applyAlignment="1">
      <alignment horizontal="right" vertical="center"/>
    </xf>
    <xf numFmtId="0" fontId="8" fillId="3" borderId="5" xfId="1" applyFont="1" applyFill="1" applyBorder="1" applyAlignment="1">
      <alignment horizontal="left" vertical="center"/>
    </xf>
    <xf numFmtId="0" fontId="8" fillId="3" borderId="11" xfId="1" applyFont="1" applyFill="1" applyBorder="1" applyAlignment="1">
      <alignment horizontal="left" vertical="center"/>
    </xf>
    <xf numFmtId="0" fontId="8" fillId="3" borderId="6" xfId="1" applyFont="1" applyFill="1" applyBorder="1" applyAlignment="1">
      <alignment horizontal="left" vertical="center"/>
    </xf>
    <xf numFmtId="0" fontId="8" fillId="3" borderId="13" xfId="1" applyFont="1" applyFill="1" applyBorder="1" applyAlignment="1">
      <alignment vertical="center" wrapText="1"/>
    </xf>
    <xf numFmtId="0" fontId="8" fillId="3" borderId="8" xfId="1" applyFont="1" applyFill="1" applyBorder="1" applyAlignment="1">
      <alignment vertical="center" wrapText="1"/>
    </xf>
    <xf numFmtId="0" fontId="8" fillId="3" borderId="12" xfId="1" applyFont="1" applyFill="1" applyBorder="1" applyAlignment="1">
      <alignment vertical="center" wrapText="1"/>
    </xf>
    <xf numFmtId="0" fontId="8" fillId="3" borderId="14" xfId="1" applyFont="1" applyFill="1" applyBorder="1" applyAlignment="1">
      <alignment vertical="center" wrapText="1"/>
    </xf>
    <xf numFmtId="0" fontId="8" fillId="3" borderId="0" xfId="1" applyFont="1" applyFill="1" applyBorder="1" applyAlignment="1">
      <alignment vertical="center" wrapText="1"/>
    </xf>
    <xf numFmtId="0" fontId="8" fillId="3" borderId="7" xfId="1" applyFont="1" applyFill="1" applyBorder="1" applyAlignment="1">
      <alignment vertical="center" wrapText="1"/>
    </xf>
    <xf numFmtId="0" fontId="8" fillId="3" borderId="13" xfId="1" applyFont="1" applyFill="1" applyBorder="1" applyAlignment="1">
      <alignment horizontal="left" vertical="center" shrinkToFit="1"/>
    </xf>
    <xf numFmtId="0" fontId="8" fillId="3" borderId="8" xfId="1" applyFont="1" applyFill="1" applyBorder="1" applyAlignment="1">
      <alignment horizontal="left" vertical="center" shrinkToFit="1"/>
    </xf>
    <xf numFmtId="0" fontId="8" fillId="3" borderId="12" xfId="1" applyFont="1" applyFill="1" applyBorder="1" applyAlignment="1">
      <alignment horizontal="left" vertical="center" shrinkToFit="1"/>
    </xf>
    <xf numFmtId="0" fontId="8" fillId="3" borderId="11" xfId="1" applyFont="1" applyFill="1" applyBorder="1" applyAlignment="1">
      <alignment vertical="center"/>
    </xf>
    <xf numFmtId="0" fontId="8" fillId="3" borderId="13"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3"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12"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3" borderId="0" xfId="1" applyFont="1" applyFill="1" applyBorder="1" applyAlignment="1">
      <alignment horizontal="left" vertical="center" wrapText="1"/>
    </xf>
    <xf numFmtId="0" fontId="8" fillId="3" borderId="7" xfId="1" applyFont="1" applyFill="1" applyBorder="1" applyAlignment="1">
      <alignment horizontal="left" vertical="center" wrapText="1"/>
    </xf>
    <xf numFmtId="0" fontId="8" fillId="3" borderId="15" xfId="1" applyFont="1" applyFill="1" applyBorder="1" applyAlignment="1">
      <alignment horizontal="left" vertical="center" wrapText="1"/>
    </xf>
    <xf numFmtId="0" fontId="8" fillId="3" borderId="9" xfId="1" applyFont="1" applyFill="1" applyBorder="1" applyAlignment="1">
      <alignment horizontal="left" vertical="center" wrapText="1"/>
    </xf>
    <xf numFmtId="0" fontId="8" fillId="3" borderId="10" xfId="1" applyFont="1" applyFill="1" applyBorder="1" applyAlignment="1">
      <alignment horizontal="left" vertical="center" wrapText="1"/>
    </xf>
    <xf numFmtId="0" fontId="8" fillId="3" borderId="15" xfId="1" applyFont="1" applyFill="1" applyBorder="1" applyAlignment="1">
      <alignment vertical="center" wrapText="1"/>
    </xf>
    <xf numFmtId="0" fontId="8" fillId="3" borderId="9" xfId="1" applyFont="1" applyFill="1" applyBorder="1" applyAlignment="1">
      <alignment vertical="center" wrapText="1"/>
    </xf>
    <xf numFmtId="0" fontId="8" fillId="3" borderId="10" xfId="1" applyFont="1" applyFill="1" applyBorder="1" applyAlignment="1">
      <alignment vertical="center" wrapText="1"/>
    </xf>
    <xf numFmtId="0" fontId="8" fillId="3" borderId="5" xfId="1" applyFont="1" applyFill="1" applyBorder="1" applyAlignment="1">
      <alignment vertical="center"/>
    </xf>
    <xf numFmtId="0" fontId="8" fillId="3" borderId="6" xfId="1" applyFont="1" applyFill="1" applyBorder="1" applyAlignment="1">
      <alignment vertical="center"/>
    </xf>
    <xf numFmtId="0" fontId="8" fillId="3" borderId="15"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27" fillId="3" borderId="8" xfId="1" applyFont="1" applyFill="1" applyBorder="1" applyAlignment="1">
      <alignment vertical="center" shrinkToFit="1"/>
    </xf>
    <xf numFmtId="0" fontId="8" fillId="3" borderId="8" xfId="1" applyFont="1" applyFill="1" applyBorder="1" applyAlignment="1">
      <alignment horizontal="center" vertical="center"/>
    </xf>
    <xf numFmtId="0" fontId="29" fillId="3" borderId="5" xfId="1" applyFont="1" applyFill="1" applyBorder="1" applyAlignment="1">
      <alignment vertical="center" wrapText="1"/>
    </xf>
    <xf numFmtId="0" fontId="29" fillId="3" borderId="11" xfId="1" applyFont="1" applyFill="1" applyBorder="1" applyAlignment="1">
      <alignment vertical="center" wrapText="1"/>
    </xf>
    <xf numFmtId="0" fontId="29" fillId="3" borderId="6" xfId="1" applyFont="1" applyFill="1" applyBorder="1" applyAlignment="1">
      <alignment vertical="center" wrapText="1"/>
    </xf>
    <xf numFmtId="0" fontId="10" fillId="3" borderId="13" xfId="1" applyFont="1" applyFill="1" applyBorder="1" applyAlignment="1">
      <alignment vertical="center" wrapText="1"/>
    </xf>
    <xf numFmtId="0" fontId="10" fillId="3" borderId="8" xfId="1" applyFont="1" applyFill="1" applyBorder="1" applyAlignment="1">
      <alignment vertical="center" wrapText="1"/>
    </xf>
    <xf numFmtId="0" fontId="10" fillId="3" borderId="12" xfId="1" applyFont="1" applyFill="1" applyBorder="1" applyAlignment="1">
      <alignment vertical="center" wrapText="1"/>
    </xf>
    <xf numFmtId="0" fontId="10" fillId="3" borderId="15" xfId="1" applyFont="1" applyFill="1" applyBorder="1" applyAlignment="1">
      <alignment vertical="center" wrapText="1"/>
    </xf>
    <xf numFmtId="0" fontId="10" fillId="3" borderId="9" xfId="1" applyFont="1" applyFill="1" applyBorder="1" applyAlignment="1">
      <alignment vertical="center" wrapText="1"/>
    </xf>
    <xf numFmtId="0" fontId="10" fillId="3" borderId="10" xfId="1" applyFont="1" applyFill="1" applyBorder="1" applyAlignment="1">
      <alignment vertical="center" wrapText="1"/>
    </xf>
    <xf numFmtId="0" fontId="27" fillId="3" borderId="4" xfId="1" applyFont="1" applyFill="1" applyBorder="1" applyAlignment="1">
      <alignment vertical="center"/>
    </xf>
    <xf numFmtId="0" fontId="27" fillId="3" borderId="5" xfId="1" applyFont="1" applyFill="1" applyBorder="1" applyAlignment="1">
      <alignment horizontal="center" vertical="center"/>
    </xf>
    <xf numFmtId="0" fontId="27" fillId="3" borderId="11" xfId="1" applyFont="1" applyFill="1" applyBorder="1" applyAlignment="1">
      <alignment horizontal="center" vertical="center"/>
    </xf>
    <xf numFmtId="0" fontId="27" fillId="3" borderId="4" xfId="1" applyFont="1" applyFill="1" applyBorder="1" applyAlignment="1">
      <alignment horizontal="center" vertical="center"/>
    </xf>
    <xf numFmtId="0" fontId="9" fillId="3" borderId="0" xfId="1" applyFont="1" applyFill="1" applyBorder="1" applyAlignment="1">
      <alignment horizontal="right" vertical="center"/>
    </xf>
    <xf numFmtId="0" fontId="8" fillId="3" borderId="13"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10" xfId="1" applyFont="1" applyFill="1" applyBorder="1" applyAlignment="1">
      <alignment horizontal="center" vertical="center"/>
    </xf>
    <xf numFmtId="0" fontId="25" fillId="3" borderId="8" xfId="0" applyFont="1" applyFill="1" applyBorder="1" applyAlignment="1">
      <alignment vertical="center"/>
    </xf>
    <xf numFmtId="0" fontId="8" fillId="3" borderId="5" xfId="1" applyFont="1" applyFill="1" applyBorder="1" applyAlignment="1">
      <alignment vertical="center" wrapText="1"/>
    </xf>
    <xf numFmtId="0" fontId="8" fillId="3" borderId="11" xfId="1" applyFont="1" applyFill="1" applyBorder="1" applyAlignment="1">
      <alignment vertical="center" wrapText="1"/>
    </xf>
    <xf numFmtId="0" fontId="8" fillId="3" borderId="6" xfId="1" applyFont="1" applyFill="1" applyBorder="1" applyAlignment="1">
      <alignment vertical="center" wrapText="1"/>
    </xf>
    <xf numFmtId="0" fontId="8" fillId="3" borderId="4" xfId="1" applyFont="1" applyFill="1" applyBorder="1" applyAlignment="1">
      <alignment vertical="center" wrapText="1"/>
    </xf>
    <xf numFmtId="0" fontId="8" fillId="3" borderId="13" xfId="1" applyFont="1" applyFill="1" applyBorder="1" applyAlignment="1">
      <alignment vertical="center"/>
    </xf>
    <xf numFmtId="0" fontId="8" fillId="3" borderId="15" xfId="1" applyFont="1" applyFill="1" applyBorder="1" applyAlignment="1">
      <alignment vertical="center"/>
    </xf>
    <xf numFmtId="0" fontId="8" fillId="3" borderId="10" xfId="1" applyFont="1" applyFill="1" applyBorder="1" applyAlignment="1">
      <alignment vertical="center"/>
    </xf>
    <xf numFmtId="0" fontId="25" fillId="3" borderId="0" xfId="0" applyFont="1" applyFill="1" applyBorder="1" applyAlignment="1">
      <alignment vertical="center"/>
    </xf>
    <xf numFmtId="0" fontId="25" fillId="3" borderId="0" xfId="0" applyFont="1" applyFill="1" applyAlignment="1">
      <alignment vertical="center"/>
    </xf>
    <xf numFmtId="182" fontId="27" fillId="3" borderId="5" xfId="1" applyNumberFormat="1" applyFont="1" applyFill="1" applyBorder="1" applyAlignment="1">
      <alignment vertical="center" shrinkToFit="1"/>
    </xf>
    <xf numFmtId="182" fontId="27" fillId="3" borderId="11" xfId="1" applyNumberFormat="1" applyFont="1" applyFill="1" applyBorder="1" applyAlignment="1">
      <alignment vertical="center" shrinkToFit="1"/>
    </xf>
    <xf numFmtId="0" fontId="27" fillId="3" borderId="9" xfId="1" applyFont="1" applyFill="1" applyBorder="1" applyAlignment="1">
      <alignment vertical="center"/>
    </xf>
    <xf numFmtId="0" fontId="27" fillId="3" borderId="10" xfId="1" applyFont="1" applyFill="1" applyBorder="1" applyAlignment="1">
      <alignment vertical="center"/>
    </xf>
    <xf numFmtId="0" fontId="10" fillId="3" borderId="19" xfId="1" applyFont="1" applyFill="1" applyBorder="1" applyAlignment="1">
      <alignment horizontal="center" vertical="center"/>
    </xf>
    <xf numFmtId="0" fontId="10" fillId="3" borderId="20" xfId="1" applyFont="1" applyFill="1" applyBorder="1" applyAlignment="1">
      <alignment horizontal="center" vertical="center"/>
    </xf>
    <xf numFmtId="0" fontId="27" fillId="3" borderId="20" xfId="1" applyFont="1" applyFill="1" applyBorder="1" applyAlignment="1">
      <alignment vertical="center"/>
    </xf>
    <xf numFmtId="0" fontId="27" fillId="3" borderId="21" xfId="1" applyFont="1" applyFill="1" applyBorder="1" applyAlignment="1">
      <alignment vertical="center"/>
    </xf>
    <xf numFmtId="0" fontId="27" fillId="3" borderId="31" xfId="1" applyFont="1" applyFill="1" applyBorder="1" applyAlignment="1">
      <alignment vertical="center"/>
    </xf>
    <xf numFmtId="0" fontId="27" fillId="3" borderId="32" xfId="1" applyFont="1" applyFill="1" applyBorder="1" applyAlignment="1">
      <alignment vertical="center"/>
    </xf>
    <xf numFmtId="0" fontId="27" fillId="3" borderId="33" xfId="1" applyFont="1" applyFill="1" applyBorder="1" applyAlignment="1">
      <alignment vertical="center"/>
    </xf>
    <xf numFmtId="0" fontId="8" fillId="3" borderId="14" xfId="1" applyFont="1" applyFill="1" applyBorder="1" applyAlignment="1">
      <alignment vertical="center"/>
    </xf>
    <xf numFmtId="0" fontId="8" fillId="3" borderId="0" xfId="1" applyFont="1" applyFill="1" applyBorder="1" applyAlignment="1">
      <alignment vertical="center"/>
    </xf>
    <xf numFmtId="0" fontId="8" fillId="3" borderId="7" xfId="1" applyFont="1" applyFill="1" applyBorder="1" applyAlignment="1">
      <alignment vertical="center"/>
    </xf>
    <xf numFmtId="0" fontId="8" fillId="3" borderId="20" xfId="1" applyFont="1" applyFill="1" applyBorder="1" applyAlignment="1">
      <alignment vertical="center"/>
    </xf>
    <xf numFmtId="0" fontId="8" fillId="3" borderId="21" xfId="1" applyFont="1" applyFill="1" applyBorder="1" applyAlignment="1">
      <alignment vertical="center"/>
    </xf>
    <xf numFmtId="0" fontId="8" fillId="3" borderId="31" xfId="1" applyFont="1" applyFill="1" applyBorder="1" applyAlignment="1">
      <alignment vertical="center"/>
    </xf>
    <xf numFmtId="0" fontId="8" fillId="3" borderId="32" xfId="1" applyFont="1" applyFill="1" applyBorder="1" applyAlignment="1">
      <alignment vertical="center"/>
    </xf>
    <xf numFmtId="0" fontId="8" fillId="3" borderId="33" xfId="1" applyFont="1" applyFill="1" applyBorder="1" applyAlignment="1">
      <alignment vertical="center"/>
    </xf>
    <xf numFmtId="0" fontId="5" fillId="3" borderId="8" xfId="1" applyFont="1" applyFill="1" applyBorder="1" applyAlignment="1">
      <alignment vertical="center" shrinkToFit="1"/>
    </xf>
    <xf numFmtId="0" fontId="5" fillId="3" borderId="12" xfId="1" applyFont="1" applyFill="1" applyBorder="1" applyAlignment="1">
      <alignment vertical="center" shrinkToFit="1"/>
    </xf>
    <xf numFmtId="38" fontId="27" fillId="3" borderId="11" xfId="3" applyFont="1" applyFill="1" applyBorder="1" applyAlignment="1">
      <alignment vertical="center" shrinkToFit="1"/>
    </xf>
    <xf numFmtId="0" fontId="10" fillId="3" borderId="13"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12" xfId="1" applyFont="1" applyFill="1" applyBorder="1" applyAlignment="1">
      <alignment horizontal="center" vertical="center" wrapText="1"/>
    </xf>
    <xf numFmtId="38" fontId="8" fillId="3" borderId="9" xfId="3" applyFont="1" applyFill="1" applyBorder="1" applyAlignment="1">
      <alignment vertical="center"/>
    </xf>
    <xf numFmtId="0" fontId="10" fillId="3" borderId="5"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10" fillId="3" borderId="6" xfId="1" applyFont="1" applyFill="1" applyBorder="1" applyAlignment="1">
      <alignment horizontal="center" vertical="center" wrapText="1"/>
    </xf>
    <xf numFmtId="38" fontId="27" fillId="3" borderId="11" xfId="3" applyFont="1" applyFill="1" applyBorder="1" applyAlignment="1">
      <alignment vertical="center"/>
    </xf>
    <xf numFmtId="0" fontId="23" fillId="3" borderId="5" xfId="1" applyFont="1" applyFill="1" applyBorder="1" applyAlignment="1">
      <alignment horizontal="center" vertical="center" wrapText="1"/>
    </xf>
    <xf numFmtId="0" fontId="23" fillId="3" borderId="11"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27" fillId="3" borderId="5" xfId="1" applyFont="1" applyFill="1" applyBorder="1" applyAlignment="1">
      <alignment vertical="center" shrinkToFit="1"/>
    </xf>
    <xf numFmtId="0" fontId="27" fillId="3" borderId="11" xfId="1" applyFont="1" applyFill="1" applyBorder="1" applyAlignment="1">
      <alignment vertical="center" shrinkToFit="1"/>
    </xf>
    <xf numFmtId="0" fontId="27" fillId="3" borderId="6" xfId="1" applyFont="1" applyFill="1" applyBorder="1" applyAlignment="1">
      <alignment vertical="center" shrinkToFit="1"/>
    </xf>
    <xf numFmtId="0" fontId="27" fillId="3" borderId="8" xfId="1" applyNumberFormat="1" applyFont="1" applyFill="1" applyBorder="1" applyAlignment="1">
      <alignment vertical="center"/>
    </xf>
    <xf numFmtId="0" fontId="27" fillId="3" borderId="9" xfId="1" applyNumberFormat="1" applyFont="1" applyFill="1" applyBorder="1" applyAlignment="1">
      <alignment vertical="center"/>
    </xf>
    <xf numFmtId="0" fontId="8" fillId="3" borderId="9" xfId="1" applyFont="1" applyFill="1" applyBorder="1" applyAlignment="1">
      <alignment horizontal="left" vertical="center"/>
    </xf>
    <xf numFmtId="0" fontId="23" fillId="3" borderId="8" xfId="1" applyFont="1" applyFill="1" applyBorder="1" applyAlignment="1">
      <alignment vertical="center" wrapText="1" shrinkToFit="1"/>
    </xf>
    <xf numFmtId="0" fontId="23" fillId="3" borderId="8" xfId="1" applyFont="1" applyFill="1" applyBorder="1" applyAlignment="1">
      <alignment vertical="center" shrinkToFit="1"/>
    </xf>
    <xf numFmtId="0" fontId="10" fillId="3" borderId="4" xfId="1" applyFont="1" applyFill="1" applyBorder="1" applyAlignment="1">
      <alignment horizontal="center" vertical="center" wrapText="1"/>
    </xf>
    <xf numFmtId="0" fontId="8" fillId="3" borderId="11" xfId="1" applyFont="1" applyFill="1" applyBorder="1" applyAlignment="1">
      <alignment horizontal="right" vertical="center"/>
    </xf>
    <xf numFmtId="0" fontId="5" fillId="3" borderId="5"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8" fillId="3" borderId="5" xfId="1" applyFont="1" applyFill="1" applyBorder="1" applyAlignment="1">
      <alignment horizontal="left" vertical="center" wrapText="1"/>
    </xf>
    <xf numFmtId="0" fontId="8" fillId="3" borderId="11" xfId="1" applyFont="1" applyFill="1" applyBorder="1" applyAlignment="1">
      <alignment horizontal="left" vertical="center" wrapText="1"/>
    </xf>
    <xf numFmtId="0" fontId="8" fillId="3" borderId="6" xfId="1" applyFont="1" applyFill="1" applyBorder="1" applyAlignment="1">
      <alignment horizontal="left" vertical="center" wrapText="1"/>
    </xf>
    <xf numFmtId="0" fontId="8" fillId="3" borderId="5" xfId="1" applyFont="1" applyFill="1" applyBorder="1" applyAlignment="1">
      <alignment horizontal="right" vertical="center"/>
    </xf>
    <xf numFmtId="0" fontId="8" fillId="3" borderId="13" xfId="1" applyFont="1" applyFill="1" applyBorder="1" applyAlignment="1">
      <alignment horizontal="center" vertical="top" wrapText="1"/>
    </xf>
    <xf numFmtId="0" fontId="8" fillId="3" borderId="8" xfId="1" applyFont="1" applyFill="1" applyBorder="1" applyAlignment="1">
      <alignment horizontal="center" vertical="top" wrapText="1"/>
    </xf>
    <xf numFmtId="0" fontId="8" fillId="3" borderId="12" xfId="1" applyFont="1" applyFill="1" applyBorder="1" applyAlignment="1">
      <alignment horizontal="center" vertical="top" wrapText="1"/>
    </xf>
    <xf numFmtId="0" fontId="8" fillId="3" borderId="14" xfId="1" applyFont="1" applyFill="1" applyBorder="1" applyAlignment="1">
      <alignment horizontal="center" vertical="top" wrapText="1"/>
    </xf>
    <xf numFmtId="0" fontId="8" fillId="3" borderId="0" xfId="1" applyFont="1" applyFill="1" applyBorder="1" applyAlignment="1">
      <alignment horizontal="center" vertical="top" wrapText="1"/>
    </xf>
    <xf numFmtId="0" fontId="8" fillId="3" borderId="7" xfId="1" applyFont="1" applyFill="1" applyBorder="1" applyAlignment="1">
      <alignment horizontal="center" vertical="top" wrapText="1"/>
    </xf>
    <xf numFmtId="0" fontId="8" fillId="3" borderId="15" xfId="1" applyFont="1" applyFill="1" applyBorder="1" applyAlignment="1">
      <alignment horizontal="center" vertical="top" wrapText="1"/>
    </xf>
    <xf numFmtId="0" fontId="8" fillId="3" borderId="9" xfId="1" applyFont="1" applyFill="1" applyBorder="1" applyAlignment="1">
      <alignment horizontal="center" vertical="top" wrapText="1"/>
    </xf>
    <xf numFmtId="0" fontId="8" fillId="3" borderId="10" xfId="1" applyFont="1" applyFill="1" applyBorder="1" applyAlignment="1">
      <alignment horizontal="center" vertical="top" wrapText="1"/>
    </xf>
    <xf numFmtId="0" fontId="28" fillId="3" borderId="5" xfId="1" applyFont="1" applyFill="1" applyBorder="1" applyAlignment="1">
      <alignment vertical="center" wrapText="1"/>
    </xf>
    <xf numFmtId="0" fontId="28" fillId="3" borderId="11" xfId="1" applyFont="1" applyFill="1" applyBorder="1" applyAlignment="1">
      <alignment vertical="center" wrapText="1"/>
    </xf>
    <xf numFmtId="0" fontId="28" fillId="3" borderId="6" xfId="1" applyFont="1" applyFill="1" applyBorder="1" applyAlignment="1">
      <alignment vertical="center" wrapText="1"/>
    </xf>
    <xf numFmtId="183" fontId="27" fillId="3" borderId="11" xfId="1" applyNumberFormat="1" applyFont="1" applyFill="1" applyBorder="1" applyAlignment="1">
      <alignment vertical="center"/>
    </xf>
    <xf numFmtId="0" fontId="8" fillId="3" borderId="22" xfId="1" applyFont="1" applyFill="1" applyBorder="1" applyAlignment="1">
      <alignment horizontal="center" vertical="center"/>
    </xf>
    <xf numFmtId="0" fontId="8" fillId="3" borderId="23" xfId="1" applyFont="1" applyFill="1" applyBorder="1" applyAlignment="1">
      <alignment horizontal="center" vertical="center"/>
    </xf>
    <xf numFmtId="0" fontId="8" fillId="3" borderId="24"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6" xfId="1" applyFont="1" applyFill="1" applyBorder="1" applyAlignment="1">
      <alignment horizontal="center" vertical="center"/>
    </xf>
    <xf numFmtId="0" fontId="8" fillId="3" borderId="27" xfId="1" applyFont="1" applyFill="1" applyBorder="1" applyAlignment="1">
      <alignment horizontal="center" vertical="center"/>
    </xf>
    <xf numFmtId="0" fontId="8" fillId="3" borderId="28" xfId="1" applyFont="1" applyFill="1" applyBorder="1" applyAlignment="1">
      <alignment horizontal="center" vertical="center"/>
    </xf>
    <xf numFmtId="0" fontId="8" fillId="3" borderId="29" xfId="1" applyFont="1" applyFill="1" applyBorder="1" applyAlignment="1">
      <alignment horizontal="center" vertical="center"/>
    </xf>
    <xf numFmtId="0" fontId="8" fillId="3" borderId="30" xfId="1" applyFont="1" applyFill="1" applyBorder="1" applyAlignment="1">
      <alignment horizontal="center" vertical="center"/>
    </xf>
    <xf numFmtId="0" fontId="27" fillId="3" borderId="15" xfId="1" applyFont="1" applyFill="1" applyBorder="1" applyAlignment="1">
      <alignment vertical="center"/>
    </xf>
    <xf numFmtId="0" fontId="27" fillId="3" borderId="8" xfId="1" applyFont="1" applyFill="1" applyBorder="1" applyAlignment="1">
      <alignment horizontal="right" vertical="center"/>
    </xf>
    <xf numFmtId="0" fontId="27" fillId="3" borderId="9" xfId="1" applyFont="1" applyFill="1" applyBorder="1" applyAlignment="1">
      <alignment horizontal="right" vertical="center"/>
    </xf>
    <xf numFmtId="0" fontId="27" fillId="3" borderId="13" xfId="1" applyFont="1" applyFill="1" applyBorder="1" applyAlignment="1">
      <alignment vertical="center" wrapText="1"/>
    </xf>
    <xf numFmtId="0" fontId="27" fillId="3" borderId="8" xfId="1" applyFont="1" applyFill="1" applyBorder="1" applyAlignment="1">
      <alignment vertical="center" wrapText="1"/>
    </xf>
    <xf numFmtId="0" fontId="27" fillId="3" borderId="12" xfId="1" applyFont="1" applyFill="1" applyBorder="1" applyAlignment="1">
      <alignment vertical="center" wrapText="1"/>
    </xf>
    <xf numFmtId="0" fontId="27" fillId="3" borderId="14" xfId="1" applyFont="1" applyFill="1" applyBorder="1" applyAlignment="1">
      <alignment vertical="center" wrapText="1"/>
    </xf>
    <xf numFmtId="0" fontId="27" fillId="3" borderId="0" xfId="1" applyFont="1" applyFill="1" applyBorder="1" applyAlignment="1">
      <alignment vertical="center" wrapText="1"/>
    </xf>
    <xf numFmtId="0" fontId="27" fillId="3" borderId="7" xfId="1" applyFont="1" applyFill="1" applyBorder="1" applyAlignment="1">
      <alignment vertical="center" wrapText="1"/>
    </xf>
    <xf numFmtId="0" fontId="27" fillId="3" borderId="15" xfId="1" applyFont="1" applyFill="1" applyBorder="1" applyAlignment="1">
      <alignment vertical="center" wrapText="1"/>
    </xf>
    <xf numFmtId="0" fontId="27" fillId="3" borderId="9" xfId="1" applyFont="1" applyFill="1" applyBorder="1" applyAlignment="1">
      <alignment vertical="center" wrapText="1"/>
    </xf>
    <xf numFmtId="0" fontId="27" fillId="3" borderId="10" xfId="1" applyFont="1" applyFill="1" applyBorder="1" applyAlignment="1">
      <alignment vertical="center" wrapText="1"/>
    </xf>
    <xf numFmtId="0" fontId="8" fillId="0" borderId="4"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27" fillId="3" borderId="0" xfId="1" applyFont="1" applyFill="1" applyBorder="1" applyAlignment="1">
      <alignment horizontal="right" vertical="center"/>
    </xf>
    <xf numFmtId="0" fontId="25" fillId="3" borderId="0" xfId="1" applyFont="1" applyFill="1" applyBorder="1" applyAlignment="1">
      <alignment vertical="center"/>
    </xf>
    <xf numFmtId="0" fontId="26" fillId="3" borderId="8" xfId="1" applyFont="1" applyFill="1" applyBorder="1" applyAlignment="1">
      <alignment horizontal="center" vertical="center"/>
    </xf>
    <xf numFmtId="0" fontId="26" fillId="3" borderId="0" xfId="1" applyFont="1" applyFill="1" applyBorder="1" applyAlignment="1">
      <alignment horizontal="center" vertical="center"/>
    </xf>
    <xf numFmtId="0" fontId="8" fillId="3" borderId="13" xfId="1" applyFont="1" applyFill="1" applyBorder="1" applyAlignment="1">
      <alignment horizontal="left" vertical="top"/>
    </xf>
    <xf numFmtId="0" fontId="8" fillId="3" borderId="8" xfId="1" applyFont="1" applyFill="1" applyBorder="1" applyAlignment="1">
      <alignment horizontal="left" vertical="top"/>
    </xf>
    <xf numFmtId="0" fontId="8" fillId="3" borderId="12" xfId="1" applyFont="1" applyFill="1" applyBorder="1" applyAlignment="1">
      <alignment horizontal="left" vertical="top"/>
    </xf>
    <xf numFmtId="0" fontId="8" fillId="3" borderId="14" xfId="1" applyFont="1" applyFill="1" applyBorder="1" applyAlignment="1">
      <alignment horizontal="left" vertical="top"/>
    </xf>
    <xf numFmtId="0" fontId="8" fillId="3" borderId="0" xfId="1" applyFont="1" applyFill="1" applyBorder="1" applyAlignment="1">
      <alignment horizontal="left" vertical="top"/>
    </xf>
    <xf numFmtId="0" fontId="8" fillId="3" borderId="7" xfId="1" applyFont="1" applyFill="1" applyBorder="1" applyAlignment="1">
      <alignment horizontal="left" vertical="top"/>
    </xf>
    <xf numFmtId="0" fontId="8" fillId="3" borderId="15" xfId="1" applyFont="1" applyFill="1" applyBorder="1" applyAlignment="1">
      <alignment horizontal="left" vertical="top"/>
    </xf>
    <xf numFmtId="0" fontId="8" fillId="3" borderId="9" xfId="1" applyFont="1" applyFill="1" applyBorder="1" applyAlignment="1">
      <alignment horizontal="left" vertical="top"/>
    </xf>
    <xf numFmtId="0" fontId="8" fillId="3" borderId="10" xfId="1" applyFont="1" applyFill="1" applyBorder="1" applyAlignment="1">
      <alignment horizontal="left" vertical="top"/>
    </xf>
    <xf numFmtId="0" fontId="8" fillId="3" borderId="13" xfId="1" applyFont="1" applyFill="1" applyBorder="1" applyAlignment="1">
      <alignment horizontal="right" vertical="center"/>
    </xf>
    <xf numFmtId="0" fontId="27" fillId="3" borderId="8" xfId="1" applyFont="1" applyFill="1" applyBorder="1" applyAlignment="1">
      <alignment horizontal="right" vertical="center" shrinkToFit="1"/>
    </xf>
    <xf numFmtId="0" fontId="8" fillId="0" borderId="4" xfId="1" applyFont="1" applyFill="1" applyBorder="1" applyAlignment="1">
      <alignment vertical="center" shrinkToFit="1"/>
    </xf>
    <xf numFmtId="0" fontId="8" fillId="0" borderId="5" xfId="1" applyFont="1" applyFill="1" applyBorder="1" applyAlignment="1">
      <alignment vertical="center" shrinkToFit="1"/>
    </xf>
    <xf numFmtId="0" fontId="8" fillId="0" borderId="11" xfId="1" applyFont="1" applyFill="1" applyBorder="1" applyAlignment="1">
      <alignment vertical="center" shrinkToFit="1"/>
    </xf>
    <xf numFmtId="0" fontId="8" fillId="0" borderId="6" xfId="1" applyFont="1" applyFill="1" applyBorder="1" applyAlignment="1">
      <alignment vertical="center" shrinkToFit="1"/>
    </xf>
    <xf numFmtId="0" fontId="9" fillId="2" borderId="34" xfId="1" applyFont="1" applyFill="1" applyBorder="1" applyAlignment="1">
      <alignment vertical="center"/>
    </xf>
    <xf numFmtId="0" fontId="9" fillId="2" borderId="35" xfId="1" applyFont="1" applyFill="1" applyBorder="1" applyAlignment="1">
      <alignment vertical="center"/>
    </xf>
    <xf numFmtId="0" fontId="5" fillId="3" borderId="19" xfId="1" applyFont="1" applyFill="1" applyBorder="1" applyAlignment="1">
      <alignment horizontal="center" vertical="center"/>
    </xf>
    <xf numFmtId="0" fontId="5" fillId="3" borderId="20" xfId="1" applyFont="1" applyFill="1" applyBorder="1" applyAlignment="1">
      <alignment horizontal="center" vertical="center"/>
    </xf>
    <xf numFmtId="0" fontId="11" fillId="2" borderId="21" xfId="1" applyFont="1" applyFill="1" applyBorder="1" applyAlignment="1">
      <alignment vertical="center"/>
    </xf>
    <xf numFmtId="0" fontId="9" fillId="2" borderId="14" xfId="1" applyFont="1" applyFill="1" applyBorder="1" applyAlignment="1">
      <alignment horizontal="center" vertical="center"/>
    </xf>
    <xf numFmtId="0" fontId="9" fillId="3" borderId="0" xfId="1" applyFont="1" applyFill="1" applyBorder="1" applyAlignment="1">
      <alignment horizontal="center" vertical="center"/>
    </xf>
    <xf numFmtId="0" fontId="11" fillId="2" borderId="7" xfId="1" applyFont="1" applyFill="1" applyBorder="1" applyAlignment="1">
      <alignment vertical="center"/>
    </xf>
    <xf numFmtId="0" fontId="4" fillId="2" borderId="15" xfId="1" applyFont="1" applyFill="1" applyBorder="1" applyAlignment="1">
      <alignment horizontal="center" vertical="center"/>
    </xf>
    <xf numFmtId="0" fontId="4" fillId="2" borderId="9" xfId="1" applyFont="1" applyFill="1" applyBorder="1" applyAlignment="1">
      <alignment horizontal="center" vertical="center"/>
    </xf>
    <xf numFmtId="0" fontId="11" fillId="2" borderId="10" xfId="1" applyFont="1" applyFill="1" applyBorder="1" applyAlignment="1">
      <alignment vertical="center"/>
    </xf>
    <xf numFmtId="0" fontId="9" fillId="2" borderId="36"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31" xfId="1" applyFont="1" applyFill="1" applyBorder="1" applyAlignment="1">
      <alignment vertical="center"/>
    </xf>
    <xf numFmtId="0" fontId="9" fillId="2" borderId="32" xfId="1" applyFont="1" applyFill="1" applyBorder="1" applyAlignment="1">
      <alignment vertical="center"/>
    </xf>
    <xf numFmtId="0" fontId="11" fillId="3" borderId="33" xfId="1" applyFont="1" applyFill="1" applyBorder="1" applyAlignment="1">
      <alignment vertical="center"/>
    </xf>
    <xf numFmtId="0" fontId="9" fillId="2" borderId="19" xfId="1" applyFont="1" applyFill="1" applyBorder="1" applyAlignment="1">
      <alignment vertical="center"/>
    </xf>
    <xf numFmtId="0" fontId="9" fillId="2" borderId="20" xfId="1" applyFont="1" applyFill="1" applyBorder="1" applyAlignment="1">
      <alignment vertical="center"/>
    </xf>
    <xf numFmtId="0" fontId="9" fillId="2" borderId="9" xfId="1" applyFont="1" applyFill="1" applyBorder="1" applyAlignment="1">
      <alignment horizontal="center" vertical="center"/>
    </xf>
    <xf numFmtId="0" fontId="25" fillId="2" borderId="34" xfId="1" applyFont="1" applyFill="1" applyBorder="1" applyAlignment="1">
      <alignment vertical="center"/>
    </xf>
    <xf numFmtId="0" fontId="25" fillId="2" borderId="35" xfId="1" applyFont="1" applyFill="1" applyBorder="1" applyAlignment="1">
      <alignment vertical="center"/>
    </xf>
    <xf numFmtId="0" fontId="12" fillId="2" borderId="0" xfId="1" applyFont="1" applyFill="1" applyAlignment="1">
      <alignment horizontal="center" vertical="center"/>
    </xf>
    <xf numFmtId="0" fontId="13" fillId="2" borderId="0" xfId="1" applyFont="1" applyFill="1" applyAlignment="1">
      <alignment vertical="center"/>
    </xf>
    <xf numFmtId="0" fontId="30" fillId="2" borderId="19" xfId="1" applyFont="1" applyFill="1" applyBorder="1" applyAlignment="1">
      <alignment vertical="center"/>
    </xf>
    <xf numFmtId="0" fontId="30" fillId="2" borderId="20" xfId="1" applyFont="1" applyFill="1" applyBorder="1" applyAlignment="1">
      <alignment vertical="center"/>
    </xf>
    <xf numFmtId="0" fontId="30" fillId="2" borderId="21" xfId="1" applyFont="1" applyFill="1" applyBorder="1" applyAlignment="1">
      <alignment vertical="center"/>
    </xf>
    <xf numFmtId="0" fontId="25" fillId="2" borderId="31" xfId="1" applyFont="1" applyFill="1" applyBorder="1" applyAlignment="1">
      <alignment vertical="center"/>
    </xf>
    <xf numFmtId="0" fontId="25" fillId="2" borderId="32" xfId="1" applyFont="1" applyFill="1" applyBorder="1" applyAlignment="1">
      <alignment vertical="center"/>
    </xf>
    <xf numFmtId="0" fontId="25" fillId="3" borderId="33" xfId="1" applyFont="1" applyFill="1" applyBorder="1" applyAlignment="1">
      <alignment vertical="center"/>
    </xf>
    <xf numFmtId="0" fontId="10" fillId="2" borderId="8" xfId="1" applyFont="1" applyFill="1" applyBorder="1" applyAlignment="1">
      <alignment vertical="center" wrapText="1"/>
    </xf>
    <xf numFmtId="0" fontId="11" fillId="2" borderId="8" xfId="1" applyFont="1" applyFill="1" applyBorder="1" applyAlignment="1">
      <alignment vertical="center" wrapText="1"/>
    </xf>
    <xf numFmtId="0" fontId="11" fillId="2" borderId="0" xfId="1" applyFont="1" applyFill="1" applyAlignment="1">
      <alignment vertical="center" wrapText="1"/>
    </xf>
    <xf numFmtId="0" fontId="9" fillId="0" borderId="9" xfId="1" applyFont="1" applyBorder="1" applyAlignment="1">
      <alignment horizontal="center" vertical="center"/>
    </xf>
    <xf numFmtId="0" fontId="12" fillId="3" borderId="0" xfId="1" applyFont="1" applyFill="1" applyAlignment="1">
      <alignment horizontal="center" vertical="center"/>
    </xf>
    <xf numFmtId="0" fontId="25" fillId="3" borderId="4" xfId="1" applyFont="1" applyFill="1" applyBorder="1" applyAlignment="1">
      <alignment vertical="center" wrapText="1"/>
    </xf>
    <xf numFmtId="2" fontId="25" fillId="3" borderId="5" xfId="1" applyNumberFormat="1" applyFont="1" applyFill="1" applyBorder="1" applyAlignment="1">
      <alignment horizontal="right" vertical="center"/>
    </xf>
    <xf numFmtId="2" fontId="25" fillId="3" borderId="11" xfId="1" applyNumberFormat="1" applyFont="1" applyFill="1" applyBorder="1" applyAlignment="1">
      <alignment horizontal="right" vertical="center"/>
    </xf>
    <xf numFmtId="2" fontId="25" fillId="3" borderId="6" xfId="1" applyNumberFormat="1" applyFont="1" applyFill="1" applyBorder="1" applyAlignment="1">
      <alignment horizontal="right" vertical="center"/>
    </xf>
    <xf numFmtId="0" fontId="9" fillId="3" borderId="5" xfId="1" applyFont="1" applyFill="1" applyBorder="1" applyAlignment="1">
      <alignment horizontal="center" vertical="center"/>
    </xf>
    <xf numFmtId="0" fontId="9" fillId="3" borderId="11"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4" xfId="1" applyFont="1" applyFill="1" applyBorder="1" applyAlignment="1">
      <alignment horizontal="center" vertical="center" wrapText="1"/>
    </xf>
    <xf numFmtId="0" fontId="9" fillId="3" borderId="4" xfId="1" applyFont="1" applyFill="1" applyBorder="1" applyAlignment="1">
      <alignment horizontal="center" vertical="center"/>
    </xf>
    <xf numFmtId="0" fontId="25" fillId="3" borderId="5" xfId="0" applyFont="1" applyFill="1" applyBorder="1" applyAlignment="1">
      <alignment vertical="center" wrapText="1"/>
    </xf>
    <xf numFmtId="0" fontId="25" fillId="3" borderId="11" xfId="0" applyFont="1" applyFill="1" applyBorder="1" applyAlignment="1">
      <alignment vertical="center" wrapText="1"/>
    </xf>
    <xf numFmtId="0" fontId="25" fillId="3" borderId="6" xfId="0" applyFont="1" applyFill="1" applyBorder="1" applyAlignment="1">
      <alignment vertical="center" wrapText="1"/>
    </xf>
    <xf numFmtId="0" fontId="9" fillId="3" borderId="36"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8" fillId="0" borderId="0" xfId="1" applyFont="1" applyFill="1" applyBorder="1" applyAlignment="1">
      <alignment horizontal="right" vertical="center" wrapText="1"/>
    </xf>
    <xf numFmtId="0" fontId="8" fillId="0" borderId="0" xfId="1" applyFont="1" applyFill="1" applyBorder="1" applyAlignment="1">
      <alignment vertical="center" wrapText="1"/>
    </xf>
    <xf numFmtId="0" fontId="19" fillId="0" borderId="5" xfId="1" applyFont="1" applyFill="1" applyBorder="1" applyAlignment="1">
      <alignment horizontal="center" vertical="center"/>
    </xf>
    <xf numFmtId="0" fontId="19" fillId="0" borderId="11"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4" xfId="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5" xfId="1" applyFont="1" applyFill="1" applyBorder="1" applyAlignment="1">
      <alignment vertical="center" wrapText="1" shrinkToFit="1"/>
    </xf>
    <xf numFmtId="0" fontId="8" fillId="0" borderId="11" xfId="1" applyFont="1" applyFill="1" applyBorder="1" applyAlignment="1">
      <alignment vertical="center" wrapText="1" shrinkToFit="1"/>
    </xf>
    <xf numFmtId="0" fontId="8" fillId="0" borderId="6" xfId="1" applyFont="1" applyFill="1" applyBorder="1" applyAlignment="1">
      <alignment vertical="center" wrapText="1" shrinkToFit="1"/>
    </xf>
    <xf numFmtId="0" fontId="8" fillId="0" borderId="11"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13" xfId="1" applyFont="1" applyFill="1" applyBorder="1" applyAlignment="1">
      <alignment horizontal="center" vertical="center" wrapText="1"/>
    </xf>
    <xf numFmtId="0" fontId="8" fillId="0" borderId="8"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3" xfId="1" applyFont="1" applyFill="1" applyBorder="1" applyAlignment="1">
      <alignment vertical="center" wrapText="1"/>
    </xf>
    <xf numFmtId="0" fontId="8" fillId="0" borderId="8" xfId="1" applyFont="1" applyFill="1" applyBorder="1" applyAlignment="1">
      <alignment vertical="center" wrapText="1"/>
    </xf>
    <xf numFmtId="0" fontId="8" fillId="0" borderId="12" xfId="1" applyFont="1" applyFill="1" applyBorder="1" applyAlignment="1">
      <alignment vertical="center" wrapText="1"/>
    </xf>
    <xf numFmtId="0" fontId="8" fillId="0" borderId="15" xfId="1" applyFont="1" applyFill="1" applyBorder="1" applyAlignment="1">
      <alignment vertical="center" wrapText="1"/>
    </xf>
    <xf numFmtId="0" fontId="8" fillId="0" borderId="9" xfId="1" applyFont="1" applyFill="1" applyBorder="1" applyAlignment="1">
      <alignment vertical="center" wrapText="1"/>
    </xf>
    <xf numFmtId="0" fontId="8" fillId="0" borderId="10" xfId="1" applyFont="1" applyFill="1" applyBorder="1" applyAlignment="1">
      <alignment vertical="center" wrapText="1"/>
    </xf>
    <xf numFmtId="0" fontId="8" fillId="0" borderId="14" xfId="1" applyFont="1" applyFill="1" applyBorder="1" applyAlignment="1">
      <alignment vertical="center" wrapText="1"/>
    </xf>
    <xf numFmtId="38" fontId="8" fillId="0" borderId="11" xfId="3" applyFont="1" applyFill="1" applyBorder="1" applyAlignment="1">
      <alignment vertical="center"/>
    </xf>
    <xf numFmtId="0" fontId="8" fillId="0" borderId="14" xfId="1" applyFont="1" applyFill="1" applyBorder="1" applyAlignment="1">
      <alignment vertical="center"/>
    </xf>
    <xf numFmtId="0" fontId="8" fillId="0" borderId="0" xfId="1" applyFont="1" applyFill="1" applyBorder="1" applyAlignment="1">
      <alignment vertical="center"/>
    </xf>
    <xf numFmtId="0" fontId="8" fillId="0" borderId="7" xfId="1" applyFont="1" applyFill="1" applyBorder="1" applyAlignment="1">
      <alignment vertical="center"/>
    </xf>
    <xf numFmtId="0" fontId="8" fillId="0" borderId="8"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5" xfId="1" applyFont="1" applyFill="1" applyBorder="1" applyAlignment="1">
      <alignment vertical="center"/>
    </xf>
    <xf numFmtId="0" fontId="8" fillId="0" borderId="9" xfId="1" applyFont="1" applyFill="1" applyBorder="1" applyAlignment="1">
      <alignment vertical="center"/>
    </xf>
    <xf numFmtId="0" fontId="8" fillId="0" borderId="5"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left" vertical="center" wrapText="1"/>
    </xf>
    <xf numFmtId="0" fontId="8" fillId="0" borderId="11" xfId="1" applyFont="1" applyFill="1" applyBorder="1" applyAlignment="1">
      <alignment vertical="center" wrapText="1"/>
    </xf>
    <xf numFmtId="38" fontId="27" fillId="0" borderId="11" xfId="3" applyFont="1" applyFill="1" applyBorder="1" applyAlignment="1">
      <alignment vertical="center"/>
    </xf>
    <xf numFmtId="0" fontId="8" fillId="0" borderId="5" xfId="1" applyFont="1" applyFill="1" applyBorder="1" applyAlignment="1">
      <alignment vertical="center"/>
    </xf>
    <xf numFmtId="0" fontId="8" fillId="0" borderId="11" xfId="1" applyFont="1" applyFill="1" applyBorder="1" applyAlignment="1">
      <alignment vertical="center"/>
    </xf>
    <xf numFmtId="0" fontId="8" fillId="0" borderId="6" xfId="1" applyFont="1" applyFill="1" applyBorder="1" applyAlignment="1">
      <alignment vertical="center"/>
    </xf>
    <xf numFmtId="0" fontId="8" fillId="0" borderId="31" xfId="1" applyFont="1" applyFill="1" applyBorder="1" applyAlignment="1">
      <alignment vertical="center"/>
    </xf>
    <xf numFmtId="0" fontId="8" fillId="0" borderId="32" xfId="1" applyFont="1" applyFill="1" applyBorder="1" applyAlignment="1">
      <alignment vertical="center"/>
    </xf>
    <xf numFmtId="0" fontId="8" fillId="0" borderId="33" xfId="1" applyFont="1" applyFill="1" applyBorder="1" applyAlignment="1">
      <alignment vertical="center"/>
    </xf>
    <xf numFmtId="0" fontId="5" fillId="0" borderId="19" xfId="1" applyFont="1" applyFill="1" applyBorder="1" applyAlignment="1">
      <alignment horizontal="center" vertical="center" shrinkToFit="1"/>
    </xf>
    <xf numFmtId="0" fontId="5" fillId="0" borderId="20" xfId="1" applyFont="1" applyFill="1" applyBorder="1" applyAlignment="1">
      <alignment horizontal="center" vertical="center" shrinkToFit="1"/>
    </xf>
    <xf numFmtId="0" fontId="8" fillId="0" borderId="8" xfId="1" applyFont="1" applyFill="1" applyBorder="1" applyAlignment="1">
      <alignment vertical="center"/>
    </xf>
    <xf numFmtId="0" fontId="27" fillId="0" borderId="5" xfId="1" applyFont="1" applyFill="1" applyBorder="1" applyAlignment="1">
      <alignment vertical="center"/>
    </xf>
    <xf numFmtId="0" fontId="27" fillId="0" borderId="11" xfId="1" applyFont="1" applyFill="1" applyBorder="1" applyAlignment="1">
      <alignment vertical="center"/>
    </xf>
    <xf numFmtId="0" fontId="27" fillId="0" borderId="6" xfId="1" applyFont="1" applyFill="1" applyBorder="1" applyAlignment="1">
      <alignment vertical="center"/>
    </xf>
    <xf numFmtId="0" fontId="32" fillId="0" borderId="4" xfId="1" applyFont="1" applyFill="1" applyBorder="1" applyAlignment="1">
      <alignment vertical="center" wrapText="1"/>
    </xf>
    <xf numFmtId="0" fontId="3" fillId="0" borderId="4" xfId="1" applyFont="1" applyFill="1" applyBorder="1" applyAlignment="1">
      <alignment vertical="center" wrapText="1"/>
    </xf>
    <xf numFmtId="0" fontId="27" fillId="0" borderId="8" xfId="1" applyFont="1" applyFill="1" applyBorder="1" applyAlignment="1">
      <alignment vertical="center"/>
    </xf>
    <xf numFmtId="0" fontId="8" fillId="0" borderId="13"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12"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8" fillId="0" borderId="10" xfId="1" applyFont="1" applyFill="1" applyBorder="1" applyAlignment="1">
      <alignment horizontal="center" vertical="center" shrinkToFit="1"/>
    </xf>
    <xf numFmtId="0" fontId="8" fillId="0" borderId="10" xfId="1" applyFont="1" applyFill="1" applyBorder="1" applyAlignment="1">
      <alignment vertical="center"/>
    </xf>
    <xf numFmtId="0" fontId="27" fillId="0" borderId="5" xfId="1" applyFont="1" applyFill="1" applyBorder="1" applyAlignment="1">
      <alignment vertical="center" wrapText="1" shrinkToFit="1"/>
    </xf>
    <xf numFmtId="0" fontId="27" fillId="0" borderId="11" xfId="1" applyFont="1" applyFill="1" applyBorder="1" applyAlignment="1">
      <alignment vertical="center" wrapText="1" shrinkToFit="1"/>
    </xf>
    <xf numFmtId="0" fontId="27" fillId="0" borderId="6" xfId="1" applyFont="1" applyFill="1" applyBorder="1" applyAlignment="1">
      <alignment vertical="center" wrapText="1" shrinkToFit="1"/>
    </xf>
    <xf numFmtId="0" fontId="8" fillId="0" borderId="36" xfId="1" applyFont="1" applyFill="1" applyBorder="1" applyAlignment="1">
      <alignment horizontal="center" vertical="center" textRotation="255" shrinkToFit="1"/>
    </xf>
    <xf numFmtId="0" fontId="8" fillId="0" borderId="37" xfId="1" applyFont="1" applyFill="1" applyBorder="1" applyAlignment="1">
      <alignment horizontal="center" vertical="center" textRotation="255" shrinkToFit="1"/>
    </xf>
    <xf numFmtId="0" fontId="8" fillId="0" borderId="3" xfId="1" applyFont="1" applyFill="1" applyBorder="1" applyAlignment="1">
      <alignment horizontal="center" vertical="center" textRotation="255" shrinkToFit="1"/>
    </xf>
    <xf numFmtId="0" fontId="8" fillId="0" borderId="4" xfId="1" applyFont="1" applyFill="1" applyBorder="1" applyAlignment="1">
      <alignment horizontal="center" vertical="center"/>
    </xf>
    <xf numFmtId="0" fontId="8" fillId="0" borderId="20" xfId="1" applyFont="1" applyFill="1" applyBorder="1" applyAlignment="1">
      <alignment vertical="center"/>
    </xf>
    <xf numFmtId="0" fontId="8" fillId="0" borderId="21" xfId="1" applyFont="1" applyFill="1" applyBorder="1" applyAlignment="1">
      <alignment vertical="center"/>
    </xf>
    <xf numFmtId="0" fontId="8" fillId="0" borderId="5"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vertical="center" wrapText="1"/>
    </xf>
    <xf numFmtId="0" fontId="8" fillId="0" borderId="11" xfId="1" applyFont="1" applyFill="1" applyBorder="1" applyAlignment="1">
      <alignment horizontal="right" vertical="center" wrapText="1"/>
    </xf>
    <xf numFmtId="0" fontId="27" fillId="0" borderId="14" xfId="1" applyFont="1" applyFill="1" applyBorder="1" applyAlignment="1">
      <alignment vertical="center" wrapText="1"/>
    </xf>
    <xf numFmtId="0" fontId="27" fillId="0" borderId="0" xfId="1" applyFont="1" applyFill="1" applyBorder="1" applyAlignment="1">
      <alignment vertical="center" wrapText="1"/>
    </xf>
    <xf numFmtId="0" fontId="27" fillId="0" borderId="7" xfId="1" applyFont="1" applyFill="1" applyBorder="1" applyAlignment="1">
      <alignment vertical="center" wrapText="1"/>
    </xf>
    <xf numFmtId="0" fontId="27" fillId="0" borderId="9" xfId="1" applyFont="1" applyFill="1" applyBorder="1" applyAlignment="1">
      <alignment vertical="center"/>
    </xf>
    <xf numFmtId="0" fontId="27" fillId="0" borderId="10" xfId="1" applyFont="1" applyFill="1" applyBorder="1" applyAlignment="1">
      <alignment vertical="center"/>
    </xf>
    <xf numFmtId="38" fontId="8" fillId="0" borderId="8" xfId="3" applyFont="1" applyFill="1" applyBorder="1" applyAlignment="1">
      <alignment vertical="center"/>
    </xf>
    <xf numFmtId="38" fontId="8" fillId="0" borderId="9" xfId="3" applyFont="1" applyFill="1" applyBorder="1" applyAlignment="1">
      <alignment vertical="center"/>
    </xf>
    <xf numFmtId="0" fontId="30" fillId="0" borderId="11" xfId="1" applyFont="1" applyFill="1" applyBorder="1" applyAlignment="1">
      <alignment vertical="center"/>
    </xf>
    <xf numFmtId="0" fontId="8" fillId="0" borderId="0" xfId="1" applyFont="1" applyFill="1" applyBorder="1" applyAlignment="1">
      <alignment horizontal="center" vertical="center"/>
    </xf>
    <xf numFmtId="0" fontId="8" fillId="0" borderId="8" xfId="1" applyFont="1" applyFill="1" applyBorder="1" applyAlignment="1">
      <alignment vertical="center" wrapText="1" shrinkToFit="1"/>
    </xf>
    <xf numFmtId="0" fontId="8" fillId="0" borderId="12" xfId="1" applyFont="1" applyFill="1" applyBorder="1" applyAlignment="1">
      <alignment vertical="center" wrapText="1" shrinkToFit="1"/>
    </xf>
    <xf numFmtId="0" fontId="8" fillId="0" borderId="9" xfId="1" applyFont="1" applyFill="1" applyBorder="1" applyAlignment="1">
      <alignment vertical="center" wrapText="1" shrinkToFit="1"/>
    </xf>
    <xf numFmtId="0" fontId="8" fillId="0" borderId="10" xfId="1" applyFont="1" applyFill="1" applyBorder="1" applyAlignment="1">
      <alignment vertical="center" wrapText="1" shrinkToFit="1"/>
    </xf>
    <xf numFmtId="0" fontId="5" fillId="0" borderId="11" xfId="1" applyFont="1" applyFill="1" applyBorder="1" applyAlignment="1">
      <alignment vertical="center"/>
    </xf>
    <xf numFmtId="49" fontId="27" fillId="0" borderId="11" xfId="1" applyNumberFormat="1" applyFont="1" applyFill="1" applyBorder="1" applyAlignment="1">
      <alignment horizontal="center" vertical="center"/>
    </xf>
    <xf numFmtId="0" fontId="8" fillId="0" borderId="13" xfId="1" applyFont="1" applyFill="1" applyBorder="1" applyAlignment="1">
      <alignment horizontal="center" vertical="center"/>
    </xf>
    <xf numFmtId="0" fontId="27" fillId="0" borderId="31" xfId="1" applyFont="1" applyFill="1" applyBorder="1" applyAlignment="1">
      <alignment vertical="center" wrapText="1"/>
    </xf>
    <xf numFmtId="0" fontId="27" fillId="0" borderId="32" xfId="1" applyFont="1" applyFill="1" applyBorder="1" applyAlignment="1">
      <alignment vertical="center"/>
    </xf>
    <xf numFmtId="0" fontId="27" fillId="0" borderId="33" xfId="1" applyFont="1" applyFill="1" applyBorder="1" applyAlignment="1">
      <alignment vertical="center"/>
    </xf>
    <xf numFmtId="0" fontId="8" fillId="0" borderId="9" xfId="1" applyFont="1" applyFill="1" applyBorder="1" applyAlignment="1">
      <alignment horizontal="left" vertical="center"/>
    </xf>
    <xf numFmtId="0" fontId="27" fillId="0" borderId="5" xfId="1" applyFont="1" applyFill="1" applyBorder="1" applyAlignment="1">
      <alignment vertical="center" wrapText="1"/>
    </xf>
    <xf numFmtId="0" fontId="8" fillId="0" borderId="38"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40" xfId="1" applyFont="1" applyFill="1" applyBorder="1" applyAlignment="1">
      <alignment horizontal="center" vertical="center"/>
    </xf>
    <xf numFmtId="0" fontId="8" fillId="0" borderId="5" xfId="1" applyFont="1" applyFill="1" applyBorder="1" applyAlignment="1">
      <alignment horizontal="right" vertical="center" wrapText="1"/>
    </xf>
    <xf numFmtId="0" fontId="27" fillId="0" borderId="5" xfId="1" applyFont="1" applyFill="1" applyBorder="1" applyAlignment="1">
      <alignment horizontal="left" vertical="center" wrapText="1" shrinkToFit="1"/>
    </xf>
    <xf numFmtId="0" fontId="27" fillId="0" borderId="11" xfId="1" applyFont="1" applyFill="1" applyBorder="1" applyAlignment="1">
      <alignment horizontal="left" vertical="center" wrapText="1" shrinkToFit="1"/>
    </xf>
    <xf numFmtId="0" fontId="27" fillId="0" borderId="6" xfId="1" applyFont="1" applyFill="1" applyBorder="1" applyAlignment="1">
      <alignment horizontal="left" vertical="center" wrapText="1" shrinkToFit="1"/>
    </xf>
    <xf numFmtId="0" fontId="9" fillId="0" borderId="5"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6" xfId="1" applyFont="1" applyFill="1" applyBorder="1" applyAlignment="1">
      <alignment horizontal="center" vertical="center"/>
    </xf>
    <xf numFmtId="0" fontId="8" fillId="0" borderId="8" xfId="1" applyFont="1" applyFill="1" applyBorder="1">
      <alignment vertical="center"/>
    </xf>
    <xf numFmtId="0" fontId="8" fillId="0" borderId="12" xfId="1" applyFont="1" applyFill="1" applyBorder="1">
      <alignment vertical="center"/>
    </xf>
    <xf numFmtId="0" fontId="8" fillId="0" borderId="15" xfId="1" applyFont="1" applyFill="1" applyBorder="1">
      <alignment vertical="center"/>
    </xf>
    <xf numFmtId="0" fontId="8" fillId="0" borderId="9" xfId="1" applyFont="1" applyFill="1" applyBorder="1">
      <alignment vertical="center"/>
    </xf>
    <xf numFmtId="0" fontId="8" fillId="0" borderId="10" xfId="1" applyFont="1" applyFill="1" applyBorder="1">
      <alignment vertical="center"/>
    </xf>
    <xf numFmtId="0" fontId="8" fillId="0" borderId="13" xfId="1" applyFont="1" applyFill="1" applyBorder="1" applyAlignment="1">
      <alignment horizontal="right" vertical="center"/>
    </xf>
    <xf numFmtId="38" fontId="27" fillId="0" borderId="11" xfId="3" applyFont="1" applyFill="1" applyBorder="1" applyAlignment="1">
      <alignment vertical="center" shrinkToFit="1"/>
    </xf>
    <xf numFmtId="0" fontId="27" fillId="0" borderId="20" xfId="1" applyFont="1" applyFill="1" applyBorder="1" applyAlignment="1">
      <alignment vertical="center"/>
    </xf>
    <xf numFmtId="0" fontId="27" fillId="0" borderId="21" xfId="1" applyFont="1" applyFill="1" applyBorder="1" applyAlignment="1">
      <alignment vertical="center"/>
    </xf>
    <xf numFmtId="0" fontId="25" fillId="0" borderId="5" xfId="1" applyFont="1" applyFill="1" applyBorder="1" applyAlignment="1">
      <alignment vertical="center" shrinkToFit="1"/>
    </xf>
    <xf numFmtId="0" fontId="25" fillId="0" borderId="11" xfId="1" applyFont="1" applyFill="1" applyBorder="1" applyAlignment="1">
      <alignment vertical="center" shrinkToFit="1"/>
    </xf>
    <xf numFmtId="0" fontId="10" fillId="0" borderId="13" xfId="1" applyFont="1" applyFill="1" applyBorder="1" applyAlignment="1">
      <alignment horizontal="center" vertical="center" wrapText="1"/>
    </xf>
    <xf numFmtId="0" fontId="10" fillId="0" borderId="8"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27" fillId="0" borderId="13" xfId="1" applyFont="1" applyFill="1" applyBorder="1" applyAlignment="1">
      <alignment vertical="center" shrinkToFit="1"/>
    </xf>
    <xf numFmtId="0" fontId="27" fillId="0" borderId="8" xfId="1" applyFont="1" applyFill="1" applyBorder="1" applyAlignment="1">
      <alignment vertical="center" shrinkToFit="1"/>
    </xf>
    <xf numFmtId="0" fontId="27" fillId="0" borderId="12" xfId="1" applyFont="1" applyFill="1" applyBorder="1" applyAlignment="1">
      <alignment vertical="center" shrinkToFit="1"/>
    </xf>
    <xf numFmtId="0" fontId="27" fillId="0" borderId="15" xfId="1" applyFont="1" applyFill="1" applyBorder="1" applyAlignment="1">
      <alignment vertical="center" shrinkToFit="1"/>
    </xf>
    <xf numFmtId="0" fontId="27" fillId="0" borderId="9" xfId="1" applyFont="1" applyFill="1" applyBorder="1" applyAlignment="1">
      <alignment vertical="center" shrinkToFit="1"/>
    </xf>
    <xf numFmtId="0" fontId="27" fillId="0" borderId="10" xfId="1" applyFont="1" applyFill="1" applyBorder="1" applyAlignment="1">
      <alignment vertical="center" shrinkToFit="1"/>
    </xf>
    <xf numFmtId="0" fontId="10" fillId="0" borderId="8"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27" fillId="0" borderId="11" xfId="1" applyFont="1" applyFill="1" applyBorder="1" applyAlignment="1">
      <alignment vertical="center" wrapText="1"/>
    </xf>
    <xf numFmtId="0" fontId="27" fillId="0" borderId="6" xfId="1" applyFont="1" applyFill="1" applyBorder="1" applyAlignment="1">
      <alignment vertical="center" wrapText="1"/>
    </xf>
    <xf numFmtId="176" fontId="10" fillId="3" borderId="4" xfId="2" applyNumberFormat="1" applyFont="1" applyFill="1" applyBorder="1" applyAlignment="1" applyProtection="1">
      <alignment horizontal="right" vertical="center"/>
    </xf>
    <xf numFmtId="0" fontId="10" fillId="3" borderId="36" xfId="1" applyFont="1" applyFill="1" applyBorder="1" applyAlignment="1" applyProtection="1">
      <alignment vertical="center"/>
    </xf>
    <xf numFmtId="0" fontId="10" fillId="3" borderId="37" xfId="1" applyFont="1" applyFill="1" applyBorder="1" applyAlignment="1" applyProtection="1">
      <alignment vertical="center"/>
    </xf>
    <xf numFmtId="176" fontId="10" fillId="3" borderId="42" xfId="2" applyNumberFormat="1" applyFont="1" applyFill="1" applyBorder="1" applyAlignment="1" applyProtection="1">
      <alignment horizontal="right" vertical="center"/>
    </xf>
    <xf numFmtId="177" fontId="10" fillId="3" borderId="15" xfId="2" applyNumberFormat="1" applyFont="1" applyFill="1" applyBorder="1" applyAlignment="1" applyProtection="1">
      <alignment horizontal="right" vertical="center"/>
    </xf>
    <xf numFmtId="177" fontId="10" fillId="3" borderId="10" xfId="2" applyNumberFormat="1" applyFont="1" applyFill="1" applyBorder="1" applyAlignment="1" applyProtection="1">
      <alignment horizontal="right" vertical="center"/>
    </xf>
    <xf numFmtId="0" fontId="10" fillId="6" borderId="36" xfId="1" applyFont="1" applyFill="1" applyBorder="1" applyAlignment="1" applyProtection="1">
      <alignment horizontal="center" vertical="center" wrapText="1"/>
    </xf>
    <xf numFmtId="0" fontId="10" fillId="6" borderId="37" xfId="1" applyFont="1" applyFill="1" applyBorder="1" applyAlignment="1" applyProtection="1">
      <alignment horizontal="center" vertical="center"/>
    </xf>
    <xf numFmtId="0" fontId="5" fillId="6" borderId="15" xfId="1" applyFont="1" applyFill="1" applyBorder="1" applyAlignment="1" applyProtection="1">
      <alignment horizontal="right" vertical="center"/>
    </xf>
    <xf numFmtId="0" fontId="5" fillId="6" borderId="10" xfId="1" applyFont="1" applyFill="1" applyBorder="1" applyAlignment="1" applyProtection="1">
      <alignment horizontal="right" vertical="center"/>
    </xf>
    <xf numFmtId="0" fontId="10" fillId="3" borderId="4" xfId="1" applyFont="1" applyFill="1" applyBorder="1" applyAlignment="1" applyProtection="1">
      <alignment vertical="center"/>
    </xf>
    <xf numFmtId="0" fontId="10" fillId="5" borderId="4" xfId="1" applyFont="1" applyFill="1" applyBorder="1" applyAlignment="1" applyProtection="1">
      <alignment horizontal="center" vertical="center"/>
      <protection locked="0"/>
    </xf>
    <xf numFmtId="0" fontId="10" fillId="3" borderId="36" xfId="1" applyFont="1" applyFill="1" applyBorder="1" applyAlignment="1" applyProtection="1">
      <alignment vertical="center" wrapText="1"/>
    </xf>
    <xf numFmtId="0" fontId="10" fillId="3" borderId="37" xfId="1" applyFont="1" applyFill="1" applyBorder="1" applyAlignment="1" applyProtection="1">
      <alignment vertical="center" wrapText="1"/>
    </xf>
    <xf numFmtId="176" fontId="10" fillId="3" borderId="49" xfId="2" applyNumberFormat="1" applyFont="1" applyFill="1" applyBorder="1" applyAlignment="1" applyProtection="1">
      <alignment horizontal="center" vertical="center"/>
    </xf>
    <xf numFmtId="176" fontId="10" fillId="3" borderId="50" xfId="2" applyNumberFormat="1" applyFont="1" applyFill="1" applyBorder="1" applyAlignment="1" applyProtection="1">
      <alignment horizontal="center" vertical="center"/>
    </xf>
    <xf numFmtId="176" fontId="10" fillId="3" borderId="52" xfId="2" applyNumberFormat="1" applyFont="1" applyFill="1" applyBorder="1" applyAlignment="1" applyProtection="1">
      <alignment horizontal="center" vertical="center"/>
    </xf>
    <xf numFmtId="176" fontId="10" fillId="3" borderId="53" xfId="2" applyNumberFormat="1" applyFont="1" applyFill="1" applyBorder="1" applyAlignment="1" applyProtection="1">
      <alignment horizontal="center" vertical="center"/>
    </xf>
    <xf numFmtId="176" fontId="10" fillId="3" borderId="62" xfId="2" applyNumberFormat="1" applyFont="1" applyFill="1" applyBorder="1" applyAlignment="1" applyProtection="1">
      <alignment horizontal="center" vertical="center"/>
    </xf>
    <xf numFmtId="176" fontId="10" fillId="3" borderId="63" xfId="2" applyNumberFormat="1" applyFont="1" applyFill="1" applyBorder="1" applyAlignment="1" applyProtection="1">
      <alignment horizontal="center" vertical="center"/>
    </xf>
    <xf numFmtId="0" fontId="10" fillId="6" borderId="13" xfId="1" applyFont="1" applyFill="1" applyBorder="1" applyAlignment="1" applyProtection="1">
      <alignment horizontal="center" vertical="center"/>
    </xf>
    <xf numFmtId="0" fontId="10" fillId="6" borderId="12" xfId="1" applyFont="1" applyFill="1" applyBorder="1" applyAlignment="1" applyProtection="1">
      <alignment horizontal="center" vertical="center"/>
    </xf>
    <xf numFmtId="0" fontId="23" fillId="6" borderId="36" xfId="1" applyFont="1" applyFill="1" applyBorder="1" applyAlignment="1" applyProtection="1">
      <alignment horizontal="center" vertical="center" wrapText="1"/>
    </xf>
    <xf numFmtId="0" fontId="23" fillId="6" borderId="37" xfId="1" applyFont="1" applyFill="1" applyBorder="1" applyAlignment="1" applyProtection="1">
      <alignment horizontal="center" vertical="center" wrapText="1"/>
    </xf>
    <xf numFmtId="0" fontId="5" fillId="4" borderId="36" xfId="1" applyFont="1" applyFill="1" applyBorder="1" applyAlignment="1" applyProtection="1">
      <alignment horizontal="center" vertical="center" wrapText="1"/>
    </xf>
    <xf numFmtId="0" fontId="5" fillId="4" borderId="37" xfId="1" applyFont="1" applyFill="1" applyBorder="1" applyAlignment="1" applyProtection="1">
      <alignment horizontal="center" vertical="center" wrapText="1"/>
    </xf>
    <xf numFmtId="0" fontId="10" fillId="6" borderId="13" xfId="1" applyFont="1" applyFill="1" applyBorder="1" applyAlignment="1" applyProtection="1">
      <alignment horizontal="center" vertical="center" wrapText="1"/>
    </xf>
    <xf numFmtId="0" fontId="10" fillId="6" borderId="12" xfId="1" applyFont="1" applyFill="1" applyBorder="1" applyAlignment="1" applyProtection="1">
      <alignment horizontal="center" vertical="center" wrapText="1"/>
    </xf>
    <xf numFmtId="0" fontId="10" fillId="6" borderId="14" xfId="1" applyFont="1" applyFill="1" applyBorder="1" applyAlignment="1" applyProtection="1">
      <alignment horizontal="center" vertical="center" wrapText="1"/>
    </xf>
    <xf numFmtId="0" fontId="10" fillId="6" borderId="7" xfId="1" applyFont="1" applyFill="1" applyBorder="1" applyAlignment="1" applyProtection="1">
      <alignment horizontal="center" vertical="center" wrapText="1"/>
    </xf>
    <xf numFmtId="0" fontId="10" fillId="3" borderId="4" xfId="1" applyFont="1" applyFill="1" applyBorder="1" applyAlignment="1" applyProtection="1">
      <alignment horizontal="left" vertical="center" shrinkToFit="1"/>
    </xf>
    <xf numFmtId="0" fontId="10" fillId="3" borderId="4" xfId="1" applyFont="1" applyFill="1" applyBorder="1" applyAlignment="1" applyProtection="1">
      <alignment horizontal="left" vertical="center"/>
    </xf>
    <xf numFmtId="0" fontId="10" fillId="6" borderId="5" xfId="1" applyFont="1" applyFill="1" applyBorder="1" applyAlignment="1" applyProtection="1">
      <alignment horizontal="center" vertical="center"/>
    </xf>
    <xf numFmtId="0" fontId="10" fillId="6" borderId="6" xfId="1" applyFont="1" applyFill="1" applyBorder="1" applyAlignment="1" applyProtection="1">
      <alignment horizontal="center" vertical="center"/>
    </xf>
    <xf numFmtId="0" fontId="10" fillId="6" borderId="4" xfId="1" applyFont="1" applyFill="1" applyBorder="1" applyAlignment="1" applyProtection="1">
      <alignment horizontal="center" vertical="center"/>
    </xf>
    <xf numFmtId="0" fontId="4" fillId="3" borderId="36" xfId="1" applyFont="1" applyFill="1" applyBorder="1" applyAlignment="1" applyProtection="1">
      <alignment vertical="center" wrapText="1"/>
    </xf>
    <xf numFmtId="0" fontId="24" fillId="0" borderId="3" xfId="0" applyFont="1" applyBorder="1" applyAlignment="1">
      <alignment vertical="center" wrapText="1"/>
    </xf>
    <xf numFmtId="0" fontId="10" fillId="3" borderId="5" xfId="1" applyFont="1" applyFill="1" applyBorder="1" applyAlignment="1" applyProtection="1">
      <alignment horizontal="left" vertical="center" shrinkToFit="1"/>
    </xf>
    <xf numFmtId="0" fontId="10" fillId="3" borderId="6" xfId="1" applyFont="1" applyFill="1" applyBorder="1" applyAlignment="1" applyProtection="1">
      <alignment horizontal="left" vertical="center" shrinkToFit="1"/>
    </xf>
    <xf numFmtId="0" fontId="10" fillId="3" borderId="4" xfId="1" applyFont="1" applyFill="1" applyBorder="1" applyAlignment="1" applyProtection="1">
      <alignment vertical="center" wrapText="1"/>
    </xf>
    <xf numFmtId="0" fontId="10" fillId="3" borderId="36" xfId="1" applyFont="1" applyFill="1" applyBorder="1" applyAlignment="1" applyProtection="1">
      <alignment horizontal="left" vertical="center" wrapText="1"/>
    </xf>
    <xf numFmtId="0" fontId="10" fillId="3" borderId="37"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10" fillId="3" borderId="36" xfId="1" applyFont="1" applyFill="1" applyBorder="1" applyAlignment="1" applyProtection="1">
      <alignment horizontal="left" vertical="center" wrapText="1" shrinkToFit="1"/>
    </xf>
    <xf numFmtId="0" fontId="10" fillId="3" borderId="37" xfId="1" applyFont="1" applyFill="1" applyBorder="1" applyAlignment="1" applyProtection="1">
      <alignment horizontal="left" vertical="center" wrapText="1" shrinkToFit="1"/>
    </xf>
    <xf numFmtId="0" fontId="10" fillId="3" borderId="3" xfId="1" applyFont="1" applyFill="1" applyBorder="1" applyAlignment="1" applyProtection="1">
      <alignment horizontal="left" vertical="center" wrapText="1" shrinkToFit="1"/>
    </xf>
    <xf numFmtId="0" fontId="10" fillId="5" borderId="36" xfId="1" applyFont="1" applyFill="1" applyBorder="1" applyAlignment="1" applyProtection="1">
      <alignment horizontal="center" vertical="center"/>
      <protection locked="0"/>
    </xf>
    <xf numFmtId="0" fontId="10" fillId="5" borderId="37" xfId="1" applyFont="1" applyFill="1" applyBorder="1" applyAlignment="1" applyProtection="1">
      <alignment horizontal="center" vertical="center"/>
      <protection locked="0"/>
    </xf>
    <xf numFmtId="0" fontId="10" fillId="5" borderId="3" xfId="1" applyFont="1" applyFill="1" applyBorder="1" applyAlignment="1" applyProtection="1">
      <alignment horizontal="center" vertical="center"/>
      <protection locked="0"/>
    </xf>
    <xf numFmtId="0" fontId="10" fillId="3" borderId="13" xfId="1" applyFont="1" applyFill="1" applyBorder="1" applyAlignment="1" applyProtection="1">
      <alignment horizontal="center" vertical="center" shrinkToFit="1"/>
    </xf>
    <xf numFmtId="0" fontId="10" fillId="3" borderId="12" xfId="1" applyFont="1" applyFill="1" applyBorder="1" applyAlignment="1" applyProtection="1">
      <alignment horizontal="center" vertical="center" shrinkToFit="1"/>
    </xf>
    <xf numFmtId="0" fontId="10" fillId="3" borderId="14" xfId="1" applyFont="1" applyFill="1" applyBorder="1" applyAlignment="1" applyProtection="1">
      <alignment horizontal="center" vertical="center" shrinkToFit="1"/>
    </xf>
    <xf numFmtId="0" fontId="10" fillId="3" borderId="7" xfId="1" applyFont="1" applyFill="1" applyBorder="1" applyAlignment="1" applyProtection="1">
      <alignment horizontal="center" vertical="center" shrinkToFit="1"/>
    </xf>
    <xf numFmtId="0" fontId="10" fillId="3" borderId="15" xfId="1" applyFont="1" applyFill="1" applyBorder="1" applyAlignment="1" applyProtection="1">
      <alignment horizontal="center" vertical="center" shrinkToFit="1"/>
    </xf>
    <xf numFmtId="0" fontId="10" fillId="3" borderId="10" xfId="1" applyFont="1" applyFill="1" applyBorder="1" applyAlignment="1" applyProtection="1">
      <alignment horizontal="center" vertical="center" shrinkToFit="1"/>
    </xf>
    <xf numFmtId="176" fontId="10" fillId="3" borderId="36" xfId="2" applyNumberFormat="1" applyFont="1" applyFill="1" applyBorder="1" applyAlignment="1" applyProtection="1">
      <alignment horizontal="right" vertical="center"/>
    </xf>
    <xf numFmtId="176" fontId="10" fillId="3" borderId="37" xfId="2" applyNumberFormat="1" applyFont="1" applyFill="1" applyBorder="1" applyAlignment="1" applyProtection="1">
      <alignment horizontal="right" vertical="center"/>
    </xf>
    <xf numFmtId="176" fontId="10" fillId="3" borderId="3" xfId="2" applyNumberFormat="1" applyFont="1" applyFill="1" applyBorder="1" applyAlignment="1" applyProtection="1">
      <alignment horizontal="right" vertical="center"/>
    </xf>
    <xf numFmtId="179" fontId="10" fillId="3" borderId="5" xfId="1" applyNumberFormat="1" applyFont="1" applyFill="1" applyBorder="1" applyAlignment="1" applyProtection="1">
      <alignment horizontal="right" vertical="center"/>
    </xf>
    <xf numFmtId="179" fontId="10" fillId="3" borderId="6" xfId="1" applyNumberFormat="1" applyFont="1" applyFill="1" applyBorder="1" applyAlignment="1" applyProtection="1">
      <alignment horizontal="right" vertical="center"/>
    </xf>
    <xf numFmtId="177" fontId="10" fillId="3" borderId="5" xfId="2" applyNumberFormat="1" applyFont="1" applyFill="1" applyBorder="1" applyAlignment="1" applyProtection="1">
      <alignment horizontal="right" vertical="center"/>
    </xf>
    <xf numFmtId="177" fontId="10" fillId="3" borderId="67" xfId="2" applyNumberFormat="1" applyFont="1" applyFill="1" applyBorder="1" applyAlignment="1" applyProtection="1">
      <alignment horizontal="right" vertical="center"/>
    </xf>
    <xf numFmtId="0" fontId="10" fillId="4" borderId="43" xfId="1" applyFont="1" applyFill="1" applyBorder="1" applyAlignment="1" applyProtection="1">
      <alignment horizontal="center" vertical="center" wrapText="1"/>
    </xf>
    <xf numFmtId="0" fontId="10" fillId="4" borderId="44" xfId="1" applyFont="1" applyFill="1" applyBorder="1" applyAlignment="1" applyProtection="1">
      <alignment horizontal="center" vertical="center" wrapText="1"/>
    </xf>
    <xf numFmtId="0" fontId="10" fillId="6" borderId="43" xfId="1" applyFont="1" applyFill="1" applyBorder="1" applyAlignment="1" applyProtection="1">
      <alignment horizontal="center" vertical="center" wrapText="1"/>
    </xf>
    <xf numFmtId="0" fontId="10" fillId="6" borderId="44" xfId="1" applyFont="1" applyFill="1" applyBorder="1" applyAlignment="1" applyProtection="1">
      <alignment horizontal="center" vertical="center" wrapText="1"/>
    </xf>
    <xf numFmtId="0" fontId="5" fillId="4" borderId="15" xfId="1" applyFont="1" applyFill="1" applyBorder="1" applyAlignment="1" applyProtection="1">
      <alignment horizontal="right" vertical="center" shrinkToFit="1"/>
    </xf>
    <xf numFmtId="0" fontId="5" fillId="4" borderId="9" xfId="1" applyFont="1" applyFill="1" applyBorder="1" applyAlignment="1" applyProtection="1">
      <alignment horizontal="right" vertical="center" shrinkToFit="1"/>
    </xf>
    <xf numFmtId="0" fontId="5" fillId="4" borderId="10" xfId="1" applyFont="1" applyFill="1" applyBorder="1" applyAlignment="1" applyProtection="1">
      <alignment horizontal="right" vertical="center" shrinkToFit="1"/>
    </xf>
    <xf numFmtId="0" fontId="5" fillId="4" borderId="15" xfId="1" applyFont="1" applyFill="1" applyBorder="1" applyAlignment="1" applyProtection="1">
      <alignment horizontal="center" vertical="center" shrinkToFit="1"/>
    </xf>
    <xf numFmtId="0" fontId="5" fillId="4" borderId="66" xfId="1" applyFont="1" applyFill="1" applyBorder="1" applyAlignment="1" applyProtection="1">
      <alignment horizontal="center" vertical="center" shrinkToFit="1"/>
    </xf>
    <xf numFmtId="0" fontId="12" fillId="3" borderId="0" xfId="1" applyFont="1" applyFill="1" applyAlignment="1" applyProtection="1">
      <alignment horizontal="center" vertical="top"/>
    </xf>
    <xf numFmtId="0" fontId="10" fillId="3" borderId="0" xfId="1" applyFont="1" applyFill="1" applyAlignment="1" applyProtection="1">
      <alignment horizontal="center" vertical="center" wrapText="1"/>
    </xf>
    <xf numFmtId="0" fontId="10" fillId="4" borderId="36" xfId="1" applyFont="1" applyFill="1" applyBorder="1" applyAlignment="1" applyProtection="1">
      <alignment horizontal="center" vertical="center" wrapText="1"/>
    </xf>
    <xf numFmtId="0" fontId="10" fillId="4" borderId="37" xfId="1" applyFont="1" applyFill="1" applyBorder="1" applyAlignment="1" applyProtection="1">
      <alignment horizontal="center" vertical="center"/>
    </xf>
    <xf numFmtId="0" fontId="10" fillId="4" borderId="13" xfId="1" applyFont="1" applyFill="1" applyBorder="1" applyAlignment="1" applyProtection="1">
      <alignment horizontal="center" vertical="center" wrapText="1"/>
    </xf>
    <xf numFmtId="0" fontId="10" fillId="4" borderId="8" xfId="1" applyFont="1" applyFill="1" applyBorder="1" applyAlignment="1" applyProtection="1">
      <alignment horizontal="center" vertical="center"/>
    </xf>
    <xf numFmtId="0" fontId="10" fillId="4" borderId="12" xfId="1" applyFont="1" applyFill="1" applyBorder="1" applyAlignment="1" applyProtection="1">
      <alignment horizontal="center" vertical="center"/>
    </xf>
    <xf numFmtId="0" fontId="10" fillId="4" borderId="14" xfId="1" applyFont="1" applyFill="1" applyBorder="1" applyAlignment="1" applyProtection="1">
      <alignment horizontal="center" vertical="center"/>
    </xf>
    <xf numFmtId="0" fontId="10" fillId="4" borderId="0" xfId="1" applyFont="1" applyFill="1" applyBorder="1" applyAlignment="1" applyProtection="1">
      <alignment horizontal="center" vertical="center"/>
    </xf>
    <xf numFmtId="0" fontId="10" fillId="4" borderId="7" xfId="1" applyFont="1" applyFill="1" applyBorder="1" applyAlignment="1" applyProtection="1">
      <alignment horizontal="center" vertical="center"/>
    </xf>
    <xf numFmtId="0" fontId="23" fillId="4" borderId="36" xfId="1" applyFont="1" applyFill="1" applyBorder="1" applyAlignment="1" applyProtection="1">
      <alignment horizontal="center" vertical="center" wrapText="1"/>
    </xf>
    <xf numFmtId="0" fontId="23" fillId="4" borderId="37" xfId="1" applyFont="1" applyFill="1" applyBorder="1" applyAlignment="1" applyProtection="1">
      <alignment horizontal="center" vertical="center" wrapText="1"/>
    </xf>
    <xf numFmtId="0" fontId="10" fillId="4" borderId="37" xfId="1" applyFont="1" applyFill="1" applyBorder="1" applyAlignment="1" applyProtection="1">
      <alignment horizontal="center" vertical="center" wrapText="1"/>
    </xf>
    <xf numFmtId="0" fontId="10" fillId="4" borderId="64" xfId="1" applyFont="1" applyFill="1" applyBorder="1" applyAlignment="1" applyProtection="1">
      <alignment horizontal="center" vertical="center" wrapText="1"/>
    </xf>
    <xf numFmtId="0" fontId="10" fillId="4" borderId="14" xfId="1" applyFont="1" applyFill="1" applyBorder="1" applyAlignment="1" applyProtection="1">
      <alignment horizontal="center" vertical="center" wrapText="1"/>
    </xf>
    <xf numFmtId="0" fontId="10" fillId="4" borderId="65" xfId="1" applyFont="1" applyFill="1" applyBorder="1" applyAlignment="1" applyProtection="1">
      <alignment horizontal="center" vertical="center" wrapText="1"/>
    </xf>
    <xf numFmtId="0" fontId="8" fillId="3" borderId="5" xfId="0" applyFont="1" applyFill="1" applyBorder="1" applyAlignment="1">
      <alignment vertical="center" wrapText="1"/>
    </xf>
    <xf numFmtId="0" fontId="8" fillId="3" borderId="11" xfId="0" applyFont="1" applyFill="1" applyBorder="1" applyAlignment="1">
      <alignment vertical="center" wrapText="1"/>
    </xf>
    <xf numFmtId="0" fontId="8" fillId="3" borderId="6" xfId="0" applyFont="1" applyFill="1" applyBorder="1" applyAlignment="1">
      <alignment vertical="center" wrapText="1"/>
    </xf>
    <xf numFmtId="0" fontId="8" fillId="3" borderId="5" xfId="0" applyFont="1" applyFill="1" applyBorder="1" applyAlignment="1">
      <alignment vertical="center"/>
    </xf>
    <xf numFmtId="0" fontId="8" fillId="3" borderId="11" xfId="0" applyFont="1" applyFill="1" applyBorder="1" applyAlignment="1">
      <alignment vertical="center"/>
    </xf>
    <xf numFmtId="0" fontId="8" fillId="3" borderId="6" xfId="0" applyFont="1" applyFill="1" applyBorder="1" applyAlignment="1">
      <alignment vertical="center"/>
    </xf>
    <xf numFmtId="0" fontId="8" fillId="3" borderId="5" xfId="0" applyFont="1" applyFill="1" applyBorder="1" applyAlignment="1">
      <alignment vertical="center" shrinkToFit="1"/>
    </xf>
    <xf numFmtId="0" fontId="8" fillId="3" borderId="11" xfId="0" applyFont="1" applyFill="1" applyBorder="1" applyAlignment="1">
      <alignment vertical="center" shrinkToFit="1"/>
    </xf>
    <xf numFmtId="0" fontId="8" fillId="3" borderId="6" xfId="0" applyFont="1" applyFill="1" applyBorder="1" applyAlignment="1">
      <alignment vertical="center" shrinkToFit="1"/>
    </xf>
    <xf numFmtId="0" fontId="8" fillId="3" borderId="13" xfId="0" applyFont="1" applyFill="1" applyBorder="1" applyAlignment="1">
      <alignment vertical="center" wrapText="1"/>
    </xf>
    <xf numFmtId="0" fontId="8" fillId="3" borderId="8" xfId="0" applyFont="1" applyFill="1" applyBorder="1" applyAlignment="1">
      <alignment vertical="center" wrapText="1"/>
    </xf>
    <xf numFmtId="0" fontId="8" fillId="3" borderId="12" xfId="0" applyFont="1" applyFill="1" applyBorder="1" applyAlignment="1">
      <alignment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15" xfId="0" applyFont="1" applyFill="1" applyBorder="1" applyAlignment="1">
      <alignment vertical="center" wrapText="1"/>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8" fillId="3" borderId="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7" fillId="3" borderId="5" xfId="0" applyFont="1" applyFill="1" applyBorder="1" applyAlignment="1">
      <alignment vertical="center"/>
    </xf>
    <xf numFmtId="0" fontId="27" fillId="3" borderId="11" xfId="0" applyFont="1" applyFill="1" applyBorder="1" applyAlignment="1">
      <alignment vertical="center"/>
    </xf>
    <xf numFmtId="0" fontId="27" fillId="3" borderId="6" xfId="0" applyFont="1" applyFill="1" applyBorder="1" applyAlignment="1">
      <alignment vertical="center"/>
    </xf>
    <xf numFmtId="0" fontId="8" fillId="3" borderId="14" xfId="0" applyFont="1" applyFill="1" applyBorder="1" applyAlignment="1">
      <alignment vertical="center" wrapText="1"/>
    </xf>
    <xf numFmtId="0" fontId="8" fillId="3" borderId="0" xfId="0" applyFont="1" applyFill="1" applyBorder="1" applyAlignment="1">
      <alignment vertical="center" wrapText="1"/>
    </xf>
    <xf numFmtId="0" fontId="8" fillId="3" borderId="7" xfId="0" applyFont="1" applyFill="1" applyBorder="1" applyAlignment="1">
      <alignment vertical="center" wrapText="1"/>
    </xf>
    <xf numFmtId="0" fontId="8" fillId="3" borderId="1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 xfId="0" applyFont="1" applyFill="1" applyBorder="1" applyAlignment="1">
      <alignment vertical="center"/>
    </xf>
    <xf numFmtId="0" fontId="8" fillId="3" borderId="4" xfId="0" applyFont="1" applyFill="1" applyBorder="1" applyAlignment="1">
      <alignment vertical="center" wrapText="1"/>
    </xf>
    <xf numFmtId="0" fontId="8" fillId="3" borderId="1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5"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18" fontId="8" fillId="3" borderId="8" xfId="0" applyNumberFormat="1" applyFont="1" applyFill="1" applyBorder="1" applyAlignment="1">
      <alignment horizontal="center" vertical="center" wrapText="1"/>
    </xf>
    <xf numFmtId="18" fontId="8" fillId="3" borderId="9" xfId="0" applyNumberFormat="1" applyFont="1" applyFill="1" applyBorder="1" applyAlignment="1">
      <alignment horizontal="center" vertical="center" wrapText="1"/>
    </xf>
    <xf numFmtId="18" fontId="8" fillId="3" borderId="8" xfId="0" applyNumberFormat="1" applyFont="1" applyFill="1" applyBorder="1" applyAlignment="1">
      <alignment horizontal="left" vertical="center"/>
    </xf>
    <xf numFmtId="18" fontId="8" fillId="3" borderId="12" xfId="0" applyNumberFormat="1" applyFont="1" applyFill="1" applyBorder="1" applyAlignment="1">
      <alignment horizontal="left" vertical="center"/>
    </xf>
    <xf numFmtId="18" fontId="8" fillId="3" borderId="9" xfId="0" applyNumberFormat="1" applyFont="1" applyFill="1" applyBorder="1" applyAlignment="1">
      <alignment horizontal="left" vertical="center"/>
    </xf>
    <xf numFmtId="18" fontId="8" fillId="3" borderId="10" xfId="0" applyNumberFormat="1" applyFont="1" applyFill="1" applyBorder="1" applyAlignment="1">
      <alignment horizontal="left" vertical="center"/>
    </xf>
    <xf numFmtId="18" fontId="8" fillId="3" borderId="13" xfId="0" applyNumberFormat="1" applyFont="1" applyFill="1" applyBorder="1" applyAlignment="1">
      <alignment horizontal="right" vertical="center"/>
    </xf>
    <xf numFmtId="18" fontId="8" fillId="3" borderId="8" xfId="0" applyNumberFormat="1" applyFont="1" applyFill="1" applyBorder="1" applyAlignment="1">
      <alignment horizontal="right" vertical="center"/>
    </xf>
    <xf numFmtId="18" fontId="8" fillId="3" borderId="15" xfId="0" applyNumberFormat="1" applyFont="1" applyFill="1" applyBorder="1" applyAlignment="1">
      <alignment horizontal="right" vertical="center"/>
    </xf>
    <xf numFmtId="18" fontId="8" fillId="3" borderId="9" xfId="0" applyNumberFormat="1" applyFont="1" applyFill="1" applyBorder="1" applyAlignment="1">
      <alignment horizontal="right" vertical="center"/>
    </xf>
    <xf numFmtId="0" fontId="9" fillId="3" borderId="5" xfId="0" applyFont="1" applyFill="1" applyBorder="1" applyAlignment="1">
      <alignment vertical="center" wrapText="1"/>
    </xf>
    <xf numFmtId="0" fontId="9" fillId="3" borderId="11" xfId="0" applyFont="1" applyFill="1" applyBorder="1" applyAlignment="1">
      <alignment vertical="center" wrapText="1"/>
    </xf>
    <xf numFmtId="0" fontId="9" fillId="3" borderId="6" xfId="0" applyFont="1" applyFill="1" applyBorder="1" applyAlignment="1">
      <alignment vertical="center" wrapText="1"/>
    </xf>
    <xf numFmtId="0" fontId="8" fillId="3" borderId="5"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9" fillId="3" borderId="5"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6" xfId="0" applyFont="1" applyFill="1" applyBorder="1" applyAlignment="1">
      <alignment horizontal="center" vertical="center"/>
    </xf>
    <xf numFmtId="181" fontId="27" fillId="3" borderId="11" xfId="0" applyNumberFormat="1" applyFont="1" applyFill="1" applyBorder="1" applyAlignment="1">
      <alignment vertical="center"/>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0" xfId="0" applyFont="1" applyFill="1" applyBorder="1" applyAlignment="1">
      <alignment horizontal="left" vertical="center" wrapText="1"/>
    </xf>
    <xf numFmtId="0" fontId="8" fillId="3" borderId="5" xfId="0" applyFont="1" applyFill="1" applyBorder="1" applyAlignment="1">
      <alignment vertical="center" wrapText="1" shrinkToFit="1"/>
    </xf>
    <xf numFmtId="0" fontId="8" fillId="3" borderId="13" xfId="0" applyFont="1" applyFill="1" applyBorder="1" applyAlignment="1">
      <alignment vertical="center"/>
    </xf>
    <xf numFmtId="0" fontId="8" fillId="3" borderId="8" xfId="0" applyFont="1" applyFill="1" applyBorder="1" applyAlignment="1">
      <alignment vertical="center"/>
    </xf>
    <xf numFmtId="0" fontId="27" fillId="3" borderId="5" xfId="0" applyFont="1" applyFill="1" applyBorder="1" applyAlignment="1">
      <alignment vertical="center" wrapText="1" shrinkToFit="1"/>
    </xf>
    <xf numFmtId="0" fontId="27" fillId="3" borderId="11" xfId="0" applyFont="1" applyFill="1" applyBorder="1" applyAlignment="1">
      <alignment vertical="center" shrinkToFit="1"/>
    </xf>
    <xf numFmtId="0" fontId="27" fillId="3" borderId="6" xfId="0" applyFont="1" applyFill="1" applyBorder="1" applyAlignment="1">
      <alignment vertical="center" shrinkToFit="1"/>
    </xf>
    <xf numFmtId="0" fontId="8" fillId="3" borderId="4" xfId="0" applyFont="1" applyFill="1" applyBorder="1" applyAlignment="1">
      <alignment horizontal="center" vertical="center"/>
    </xf>
    <xf numFmtId="0" fontId="12"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5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53" xfId="0" applyFont="1" applyFill="1" applyBorder="1" applyAlignment="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514351</xdr:colOff>
          <xdr:row>8</xdr:row>
          <xdr:rowOff>19051</xdr:rowOff>
        </xdr:from>
        <xdr:to>
          <xdr:col>14</xdr:col>
          <xdr:colOff>695326</xdr:colOff>
          <xdr:row>15</xdr:row>
          <xdr:rowOff>19051</xdr:rowOff>
        </xdr:to>
        <xdr:pic>
          <xdr:nvPicPr>
            <xdr:cNvPr id="2" name="図 1"/>
            <xdr:cNvPicPr>
              <a:picLocks noChangeAspect="1" noChangeArrowheads="1"/>
              <a:extLst>
                <a:ext uri="{84589F7E-364E-4C9E-8A38-B11213B215E9}">
                  <a14:cameraTool cellRange="$U$1:$W$7" spid="_x0000_s9247"/>
                </a:ext>
              </a:extLst>
            </xdr:cNvPicPr>
          </xdr:nvPicPr>
          <xdr:blipFill>
            <a:blip xmlns:r="http://schemas.openxmlformats.org/officeDocument/2006/relationships" r:embed="rId1"/>
            <a:srcRect/>
            <a:stretch>
              <a:fillRect/>
            </a:stretch>
          </xdr:blipFill>
          <xdr:spPr bwMode="auto">
            <a:xfrm>
              <a:off x="6276976" y="1543051"/>
              <a:ext cx="3876675" cy="1333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280"/>
  <sheetViews>
    <sheetView tabSelected="1" view="pageBreakPreview" zoomScaleNormal="100" zoomScaleSheetLayoutView="100" workbookViewId="0">
      <selection activeCell="B1" sqref="B1"/>
    </sheetView>
  </sheetViews>
  <sheetFormatPr defaultRowHeight="13.5"/>
  <cols>
    <col min="1" max="1" width="9" style="7" customWidth="1"/>
    <col min="2" max="35" width="2.75" style="7" customWidth="1"/>
    <col min="36" max="16384" width="9" style="7"/>
  </cols>
  <sheetData>
    <row r="1" spans="2:35" s="48" customFormat="1" ht="18" customHeight="1">
      <c r="B1" s="40"/>
      <c r="C1" s="41"/>
      <c r="D1" s="41"/>
      <c r="E1" s="41"/>
      <c r="F1" s="41"/>
      <c r="G1" s="41"/>
      <c r="H1" s="41"/>
      <c r="I1" s="41"/>
      <c r="J1" s="41"/>
      <c r="K1" s="41"/>
      <c r="L1" s="41"/>
      <c r="M1" s="41"/>
      <c r="N1" s="41"/>
      <c r="O1" s="520"/>
      <c r="P1" s="520"/>
      <c r="Q1" s="520"/>
      <c r="R1" s="520"/>
      <c r="S1" s="520"/>
      <c r="T1" s="520"/>
      <c r="U1" s="520"/>
      <c r="V1" s="520"/>
      <c r="W1" s="41"/>
      <c r="X1" s="41"/>
      <c r="Y1" s="41"/>
      <c r="Z1" s="41"/>
      <c r="AA1" s="41"/>
      <c r="AB1" s="41"/>
      <c r="AC1" s="41"/>
      <c r="AD1" s="41"/>
      <c r="AE1" s="41"/>
      <c r="AF1" s="41"/>
      <c r="AG1" s="41"/>
      <c r="AH1" s="41"/>
      <c r="AI1" s="36"/>
    </row>
    <row r="2" spans="2:35" s="48" customFormat="1" ht="18" customHeight="1">
      <c r="B2" s="9" t="s">
        <v>827</v>
      </c>
      <c r="C2" s="12"/>
      <c r="D2" s="12"/>
      <c r="E2" s="12"/>
      <c r="F2" s="12"/>
      <c r="G2" s="12"/>
      <c r="H2" s="12"/>
      <c r="I2" s="12"/>
      <c r="J2" s="12"/>
      <c r="K2" s="12"/>
      <c r="L2" s="12"/>
      <c r="M2" s="12"/>
      <c r="N2" s="12"/>
      <c r="O2" s="521"/>
      <c r="P2" s="521"/>
      <c r="Q2" s="521"/>
      <c r="R2" s="521"/>
      <c r="S2" s="521"/>
      <c r="T2" s="521"/>
      <c r="U2" s="521"/>
      <c r="V2" s="521"/>
      <c r="W2" s="12"/>
      <c r="X2" s="12"/>
      <c r="Y2" s="12"/>
      <c r="Z2" s="12"/>
      <c r="AA2" s="518"/>
      <c r="AB2" s="518"/>
      <c r="AC2" s="518"/>
      <c r="AD2" s="175" t="s">
        <v>107</v>
      </c>
      <c r="AE2" s="217"/>
      <c r="AF2" s="175" t="s">
        <v>108</v>
      </c>
      <c r="AG2" s="217"/>
      <c r="AH2" s="175" t="s">
        <v>109</v>
      </c>
      <c r="AI2" s="176"/>
    </row>
    <row r="3" spans="2:35" s="48" customFormat="1" ht="18" customHeight="1">
      <c r="B3" s="9"/>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3"/>
    </row>
    <row r="4" spans="2:35" s="48" customFormat="1" ht="18" customHeight="1">
      <c r="B4" s="415" t="s">
        <v>577</v>
      </c>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7"/>
    </row>
    <row r="5" spans="2:35" s="48" customFormat="1" ht="18" customHeight="1">
      <c r="B5" s="9"/>
      <c r="C5" s="12"/>
      <c r="D5" s="12"/>
      <c r="E5" s="12"/>
      <c r="F5" s="12"/>
      <c r="G5" s="12"/>
      <c r="H5" s="12"/>
      <c r="I5" s="12"/>
      <c r="J5" s="12"/>
      <c r="K5" s="12"/>
      <c r="L5" s="12"/>
      <c r="M5" s="12"/>
      <c r="N5" s="12" t="s">
        <v>813</v>
      </c>
      <c r="O5" s="12"/>
      <c r="P5" s="12"/>
      <c r="Q5" s="12"/>
      <c r="R5" s="12"/>
      <c r="S5" s="12"/>
      <c r="T5" s="12"/>
      <c r="U5" s="12"/>
      <c r="V5" s="12"/>
      <c r="W5" s="12"/>
      <c r="X5" s="12"/>
      <c r="Y5" s="12"/>
      <c r="Z5" s="12"/>
      <c r="AA5" s="12"/>
      <c r="AB5" s="12"/>
      <c r="AC5" s="12"/>
      <c r="AD5" s="12"/>
      <c r="AE5" s="12"/>
      <c r="AF5" s="12"/>
      <c r="AG5" s="12"/>
      <c r="AH5" s="12"/>
      <c r="AI5" s="13"/>
    </row>
    <row r="6" spans="2:35" s="48" customFormat="1" ht="18" customHeight="1">
      <c r="B6" s="9"/>
      <c r="C6" s="12"/>
      <c r="D6" s="12"/>
      <c r="E6" s="12"/>
      <c r="F6" s="12"/>
      <c r="G6" s="12"/>
      <c r="H6" s="12"/>
      <c r="I6" s="12"/>
      <c r="J6" s="12"/>
      <c r="K6" s="12"/>
      <c r="L6" s="12"/>
      <c r="M6" s="12"/>
      <c r="N6" s="443" t="s">
        <v>110</v>
      </c>
      <c r="O6" s="443"/>
      <c r="P6" s="443"/>
      <c r="Q6" s="443"/>
      <c r="R6" s="12" t="s">
        <v>111</v>
      </c>
      <c r="S6" s="12"/>
      <c r="T6" s="347"/>
      <c r="U6" s="347"/>
      <c r="V6" s="347"/>
      <c r="W6" s="347"/>
      <c r="X6" s="347"/>
      <c r="Y6" s="347"/>
      <c r="Z6" s="347"/>
      <c r="AA6" s="347"/>
      <c r="AB6" s="347"/>
      <c r="AC6" s="347"/>
      <c r="AD6" s="347"/>
      <c r="AE6" s="347"/>
      <c r="AF6" s="347"/>
      <c r="AG6" s="347"/>
      <c r="AH6" s="347"/>
      <c r="AI6" s="348"/>
    </row>
    <row r="7" spans="2:35" s="48" customFormat="1" ht="18" customHeight="1">
      <c r="B7" s="9"/>
      <c r="C7" s="12"/>
      <c r="D7" s="12"/>
      <c r="E7" s="12"/>
      <c r="F7" s="12"/>
      <c r="G7" s="12"/>
      <c r="H7" s="12"/>
      <c r="I7" s="12"/>
      <c r="J7" s="12"/>
      <c r="K7" s="12"/>
      <c r="L7" s="12"/>
      <c r="M7" s="12"/>
      <c r="N7" s="12"/>
      <c r="O7" s="12"/>
      <c r="P7" s="12"/>
      <c r="Q7" s="12"/>
      <c r="R7" s="12" t="s">
        <v>112</v>
      </c>
      <c r="S7" s="12"/>
      <c r="T7" s="12"/>
      <c r="U7" s="12"/>
      <c r="V7" s="12"/>
      <c r="W7" s="12"/>
      <c r="X7" s="347"/>
      <c r="Y7" s="347"/>
      <c r="Z7" s="347"/>
      <c r="AA7" s="347"/>
      <c r="AB7" s="347"/>
      <c r="AC7" s="347"/>
      <c r="AD7" s="347"/>
      <c r="AE7" s="347"/>
      <c r="AF7" s="347"/>
      <c r="AG7" s="416" t="s">
        <v>571</v>
      </c>
      <c r="AH7" s="416"/>
      <c r="AI7" s="417"/>
    </row>
    <row r="8" spans="2:35" s="48" customFormat="1" ht="18" customHeight="1">
      <c r="B8" s="9"/>
      <c r="C8" s="12"/>
      <c r="D8" s="12"/>
      <c r="E8" s="12"/>
      <c r="F8" s="12"/>
      <c r="G8" s="12"/>
      <c r="H8" s="12"/>
      <c r="I8" s="12"/>
      <c r="J8" s="12"/>
      <c r="K8" s="12"/>
      <c r="L8" s="12"/>
      <c r="M8" s="12"/>
      <c r="N8" s="12"/>
      <c r="O8" s="12"/>
      <c r="P8" s="12"/>
      <c r="Q8" s="12"/>
      <c r="R8" s="12"/>
      <c r="S8" s="12"/>
      <c r="T8" s="12"/>
      <c r="U8" s="12"/>
      <c r="V8" s="12"/>
      <c r="W8" s="12"/>
      <c r="X8" s="347"/>
      <c r="Y8" s="347"/>
      <c r="Z8" s="347"/>
      <c r="AA8" s="347"/>
      <c r="AB8" s="347"/>
      <c r="AC8" s="347"/>
      <c r="AD8" s="347"/>
      <c r="AE8" s="347"/>
      <c r="AF8" s="347"/>
      <c r="AG8" s="416"/>
      <c r="AH8" s="416"/>
      <c r="AI8" s="417"/>
    </row>
    <row r="9" spans="2:35" s="48" customFormat="1" ht="18" customHeight="1">
      <c r="B9" s="9"/>
      <c r="C9" s="12"/>
      <c r="D9" s="12"/>
      <c r="E9" s="12"/>
      <c r="F9" s="12"/>
      <c r="G9" s="12"/>
      <c r="H9" s="12"/>
      <c r="I9" s="12"/>
      <c r="J9" s="12"/>
      <c r="K9" s="12"/>
      <c r="L9" s="12"/>
      <c r="M9" s="12"/>
      <c r="N9" s="443" t="s">
        <v>113</v>
      </c>
      <c r="O9" s="443"/>
      <c r="P9" s="443"/>
      <c r="Q9" s="443"/>
      <c r="R9" s="12" t="s">
        <v>814</v>
      </c>
      <c r="S9" s="12"/>
      <c r="T9" s="347"/>
      <c r="U9" s="347"/>
      <c r="V9" s="347"/>
      <c r="W9" s="347"/>
      <c r="X9" s="347"/>
      <c r="Y9" s="347"/>
      <c r="Z9" s="347"/>
      <c r="AA9" s="347"/>
      <c r="AB9" s="347"/>
      <c r="AC9" s="347"/>
      <c r="AD9" s="347"/>
      <c r="AE9" s="347"/>
      <c r="AF9" s="347"/>
      <c r="AG9" s="347"/>
      <c r="AH9" s="347"/>
      <c r="AI9" s="348"/>
    </row>
    <row r="10" spans="2:35" s="48" customFormat="1" ht="18" customHeight="1">
      <c r="B10" s="9"/>
      <c r="C10" s="12"/>
      <c r="D10" s="12"/>
      <c r="E10" s="12"/>
      <c r="F10" s="12"/>
      <c r="G10" s="12"/>
      <c r="H10" s="12"/>
      <c r="I10" s="12"/>
      <c r="J10" s="12"/>
      <c r="K10" s="12"/>
      <c r="L10" s="12"/>
      <c r="M10" s="12"/>
      <c r="N10" s="443"/>
      <c r="O10" s="443"/>
      <c r="P10" s="443"/>
      <c r="Q10" s="443"/>
      <c r="R10" s="12" t="s">
        <v>820</v>
      </c>
      <c r="S10" s="12"/>
      <c r="T10" s="12"/>
      <c r="U10" s="12"/>
      <c r="V10" s="12"/>
      <c r="W10" s="12"/>
      <c r="X10" s="347"/>
      <c r="Y10" s="347"/>
      <c r="Z10" s="347"/>
      <c r="AA10" s="347"/>
      <c r="AB10" s="347"/>
      <c r="AC10" s="347"/>
      <c r="AD10" s="347"/>
      <c r="AE10" s="347"/>
      <c r="AF10" s="347"/>
      <c r="AG10" s="416" t="s">
        <v>571</v>
      </c>
      <c r="AH10" s="416"/>
      <c r="AI10" s="417"/>
    </row>
    <row r="11" spans="2:35" s="48" customFormat="1" ht="18" customHeight="1">
      <c r="B11" s="9"/>
      <c r="C11" s="12"/>
      <c r="D11" s="12"/>
      <c r="E11" s="12"/>
      <c r="F11" s="12"/>
      <c r="G11" s="12"/>
      <c r="H11" s="12"/>
      <c r="I11" s="12"/>
      <c r="J11" s="12"/>
      <c r="K11" s="12"/>
      <c r="L11" s="12"/>
      <c r="M11" s="12"/>
      <c r="N11" s="12"/>
      <c r="O11" s="12"/>
      <c r="P11" s="12"/>
      <c r="Q11" s="12"/>
      <c r="R11" s="12"/>
      <c r="S11" s="12"/>
      <c r="T11" s="12"/>
      <c r="U11" s="12"/>
      <c r="V11" s="12"/>
      <c r="W11" s="12"/>
      <c r="X11" s="443"/>
      <c r="Y11" s="443"/>
      <c r="Z11" s="443"/>
      <c r="AA11" s="443"/>
      <c r="AB11" s="443"/>
      <c r="AC11" s="443"/>
      <c r="AD11" s="443"/>
      <c r="AE11" s="443"/>
      <c r="AF11" s="443"/>
      <c r="AG11" s="416"/>
      <c r="AH11" s="416"/>
      <c r="AI11" s="417"/>
    </row>
    <row r="12" spans="2:35" s="48" customFormat="1" ht="27" customHeight="1">
      <c r="B12" s="196" t="s">
        <v>115</v>
      </c>
      <c r="C12" s="368" t="s">
        <v>578</v>
      </c>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199"/>
    </row>
    <row r="13" spans="2:35" s="48" customFormat="1" ht="18" customHeight="1">
      <c r="B13" s="196"/>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99"/>
    </row>
    <row r="14" spans="2:35" s="48" customFormat="1" ht="18" customHeight="1">
      <c r="B14" s="9" t="s">
        <v>719</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3"/>
    </row>
    <row r="15" spans="2:35" s="48" customFormat="1" ht="67.5" customHeight="1">
      <c r="B15" s="9"/>
      <c r="C15" s="340"/>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4"/>
      <c r="AI15" s="13"/>
    </row>
    <row r="16" spans="2:35" s="48" customFormat="1" ht="18" customHeight="1">
      <c r="B16" s="9"/>
      <c r="C16" s="188"/>
      <c r="D16" s="188"/>
      <c r="E16" s="188"/>
      <c r="F16" s="188"/>
      <c r="G16" s="188"/>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3"/>
    </row>
    <row r="17" spans="2:35" s="48" customFormat="1" ht="18" customHeight="1">
      <c r="B17" s="9" t="s">
        <v>116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3"/>
    </row>
    <row r="18" spans="2:35" s="48" customFormat="1">
      <c r="B18" s="9"/>
      <c r="C18" s="413" t="s">
        <v>117</v>
      </c>
      <c r="D18" s="398"/>
      <c r="E18" s="398"/>
      <c r="F18" s="398"/>
      <c r="G18" s="414"/>
      <c r="H18" s="435" t="s">
        <v>118</v>
      </c>
      <c r="I18" s="436"/>
      <c r="J18" s="436"/>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8"/>
      <c r="AI18" s="13"/>
    </row>
    <row r="19" spans="2:35" s="48" customFormat="1" ht="18" customHeight="1">
      <c r="B19" s="9"/>
      <c r="C19" s="418"/>
      <c r="D19" s="419"/>
      <c r="E19" s="419"/>
      <c r="F19" s="419"/>
      <c r="G19" s="420"/>
      <c r="H19" s="504"/>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4"/>
      <c r="AI19" s="13"/>
    </row>
    <row r="20" spans="2:35" s="48" customFormat="1" ht="18" customHeight="1">
      <c r="B20" s="9"/>
      <c r="C20" s="334" t="s">
        <v>119</v>
      </c>
      <c r="D20" s="343"/>
      <c r="E20" s="343"/>
      <c r="F20" s="343"/>
      <c r="G20" s="344"/>
      <c r="H20" s="42" t="s">
        <v>120</v>
      </c>
      <c r="I20" s="43"/>
      <c r="J20" s="43"/>
      <c r="K20" s="170"/>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9"/>
      <c r="AI20" s="13"/>
    </row>
    <row r="21" spans="2:35" s="48" customFormat="1" ht="18" customHeight="1">
      <c r="B21" s="9"/>
      <c r="C21" s="320" t="s">
        <v>121</v>
      </c>
      <c r="D21" s="321"/>
      <c r="E21" s="321"/>
      <c r="F21" s="321"/>
      <c r="G21" s="322"/>
      <c r="H21" s="178" t="s">
        <v>664</v>
      </c>
      <c r="I21" s="41" t="s">
        <v>123</v>
      </c>
      <c r="J21" s="41"/>
      <c r="K21" s="41"/>
      <c r="L21" s="35" t="s">
        <v>124</v>
      </c>
      <c r="M21" s="505"/>
      <c r="N21" s="505"/>
      <c r="O21" s="505"/>
      <c r="P21" s="505"/>
      <c r="Q21" s="505"/>
      <c r="R21" s="41" t="s">
        <v>125</v>
      </c>
      <c r="S21" s="505"/>
      <c r="T21" s="505"/>
      <c r="U21" s="505"/>
      <c r="V21" s="505"/>
      <c r="W21" s="315" t="s">
        <v>126</v>
      </c>
      <c r="X21" s="315"/>
      <c r="Y21" s="315"/>
      <c r="Z21" s="505"/>
      <c r="AA21" s="505"/>
      <c r="AB21" s="505"/>
      <c r="AC21" s="505"/>
      <c r="AD21" s="184" t="s">
        <v>127</v>
      </c>
      <c r="AE21" s="505"/>
      <c r="AF21" s="505"/>
      <c r="AG21" s="41" t="s">
        <v>128</v>
      </c>
      <c r="AH21" s="36" t="s">
        <v>129</v>
      </c>
      <c r="AI21" s="13"/>
    </row>
    <row r="22" spans="2:35" s="48" customFormat="1" ht="18" customHeight="1">
      <c r="B22" s="9"/>
      <c r="C22" s="326"/>
      <c r="D22" s="327"/>
      <c r="E22" s="327"/>
      <c r="F22" s="327"/>
      <c r="G22" s="328"/>
      <c r="H22" s="180" t="s">
        <v>122</v>
      </c>
      <c r="I22" s="44" t="s">
        <v>130</v>
      </c>
      <c r="J22" s="44"/>
      <c r="K22" s="44"/>
      <c r="L22" s="39" t="s">
        <v>124</v>
      </c>
      <c r="M22" s="310"/>
      <c r="N22" s="310"/>
      <c r="O22" s="310"/>
      <c r="P22" s="310"/>
      <c r="Q22" s="310"/>
      <c r="R22" s="310"/>
      <c r="S22" s="310"/>
      <c r="T22" s="310"/>
      <c r="U22" s="310"/>
      <c r="V22" s="310"/>
      <c r="W22" s="310"/>
      <c r="X22" s="310"/>
      <c r="Y22" s="310"/>
      <c r="Z22" s="310"/>
      <c r="AA22" s="310"/>
      <c r="AB22" s="310"/>
      <c r="AC22" s="310"/>
      <c r="AD22" s="310"/>
      <c r="AE22" s="310"/>
      <c r="AF22" s="310"/>
      <c r="AG22" s="310"/>
      <c r="AH22" s="45" t="s">
        <v>129</v>
      </c>
      <c r="AI22" s="13"/>
    </row>
    <row r="23" spans="2:35" s="48" customFormat="1" ht="18" customHeight="1">
      <c r="B23" s="9"/>
      <c r="C23" s="413" t="s">
        <v>131</v>
      </c>
      <c r="D23" s="398"/>
      <c r="E23" s="398"/>
      <c r="F23" s="398"/>
      <c r="G23" s="414"/>
      <c r="H23" s="178" t="s">
        <v>664</v>
      </c>
      <c r="I23" s="41" t="s">
        <v>132</v>
      </c>
      <c r="J23" s="41"/>
      <c r="K23" s="41"/>
      <c r="L23" s="41"/>
      <c r="M23" s="179" t="s">
        <v>122</v>
      </c>
      <c r="N23" s="41" t="s">
        <v>133</v>
      </c>
      <c r="O23" s="41"/>
      <c r="P23" s="41"/>
      <c r="Q23" s="41"/>
      <c r="R23" s="179" t="s">
        <v>122</v>
      </c>
      <c r="S23" s="41" t="s">
        <v>134</v>
      </c>
      <c r="T23" s="41"/>
      <c r="U23" s="41"/>
      <c r="V23" s="41"/>
      <c r="W23" s="41"/>
      <c r="X23" s="41"/>
      <c r="Y23" s="41"/>
      <c r="Z23" s="41"/>
      <c r="AA23" s="41"/>
      <c r="AB23" s="41"/>
      <c r="AC23" s="41"/>
      <c r="AD23" s="41"/>
      <c r="AE23" s="41"/>
      <c r="AF23" s="41"/>
      <c r="AG23" s="41"/>
      <c r="AH23" s="36"/>
      <c r="AI23" s="13"/>
    </row>
    <row r="24" spans="2:35" s="48" customFormat="1" ht="18" customHeight="1">
      <c r="B24" s="9"/>
      <c r="C24" s="418" t="s">
        <v>135</v>
      </c>
      <c r="D24" s="419"/>
      <c r="E24" s="419"/>
      <c r="F24" s="419"/>
      <c r="G24" s="420"/>
      <c r="H24" s="46" t="s">
        <v>136</v>
      </c>
      <c r="I24" s="44"/>
      <c r="J24" s="44"/>
      <c r="K24" s="39"/>
      <c r="L24" s="44"/>
      <c r="M24" s="181" t="s">
        <v>107</v>
      </c>
      <c r="N24" s="44"/>
      <c r="O24" s="181" t="s">
        <v>108</v>
      </c>
      <c r="P24" s="44"/>
      <c r="Q24" s="47" t="s">
        <v>137</v>
      </c>
      <c r="R24" s="44"/>
      <c r="S24" s="44"/>
      <c r="T24" s="44"/>
      <c r="U24" s="39"/>
      <c r="V24" s="44"/>
      <c r="W24" s="181" t="s">
        <v>107</v>
      </c>
      <c r="X24" s="44"/>
      <c r="Y24" s="181" t="s">
        <v>108</v>
      </c>
      <c r="Z24" s="44"/>
      <c r="AA24" s="47" t="s">
        <v>138</v>
      </c>
      <c r="AB24" s="44"/>
      <c r="AC24" s="44"/>
      <c r="AD24" s="44"/>
      <c r="AE24" s="44"/>
      <c r="AF24" s="44"/>
      <c r="AG24" s="44"/>
      <c r="AH24" s="45"/>
      <c r="AI24" s="13"/>
    </row>
    <row r="25" spans="2:35" s="48" customFormat="1" ht="18" customHeight="1">
      <c r="B25" s="9"/>
      <c r="C25" s="413" t="s">
        <v>139</v>
      </c>
      <c r="D25" s="398"/>
      <c r="E25" s="398"/>
      <c r="F25" s="398"/>
      <c r="G25" s="414"/>
      <c r="H25" s="178" t="s">
        <v>664</v>
      </c>
      <c r="I25" s="41" t="s">
        <v>132</v>
      </c>
      <c r="J25" s="41"/>
      <c r="K25" s="41"/>
      <c r="L25" s="41"/>
      <c r="M25" s="179" t="s">
        <v>122</v>
      </c>
      <c r="N25" s="41" t="s">
        <v>133</v>
      </c>
      <c r="O25" s="41"/>
      <c r="P25" s="41"/>
      <c r="Q25" s="41"/>
      <c r="R25" s="179" t="s">
        <v>122</v>
      </c>
      <c r="S25" s="41" t="s">
        <v>134</v>
      </c>
      <c r="T25" s="41"/>
      <c r="U25" s="41"/>
      <c r="V25" s="41"/>
      <c r="W25" s="41"/>
      <c r="X25" s="41"/>
      <c r="Y25" s="41"/>
      <c r="Z25" s="41"/>
      <c r="AA25" s="41"/>
      <c r="AB25" s="41"/>
      <c r="AC25" s="41"/>
      <c r="AD25" s="41"/>
      <c r="AE25" s="41"/>
      <c r="AF25" s="41"/>
      <c r="AG25" s="41"/>
      <c r="AH25" s="36"/>
      <c r="AI25" s="13"/>
    </row>
    <row r="26" spans="2:35" s="48" customFormat="1" ht="18" customHeight="1">
      <c r="B26" s="9"/>
      <c r="C26" s="418" t="s">
        <v>135</v>
      </c>
      <c r="D26" s="419"/>
      <c r="E26" s="419"/>
      <c r="F26" s="419"/>
      <c r="G26" s="420"/>
      <c r="H26" s="46" t="s">
        <v>136</v>
      </c>
      <c r="I26" s="44"/>
      <c r="J26" s="44"/>
      <c r="K26" s="39"/>
      <c r="L26" s="44"/>
      <c r="M26" s="181" t="s">
        <v>107</v>
      </c>
      <c r="N26" s="44"/>
      <c r="O26" s="181" t="s">
        <v>108</v>
      </c>
      <c r="P26" s="44"/>
      <c r="Q26" s="47" t="s">
        <v>137</v>
      </c>
      <c r="R26" s="44"/>
      <c r="S26" s="44"/>
      <c r="T26" s="44"/>
      <c r="U26" s="39"/>
      <c r="V26" s="44"/>
      <c r="W26" s="181" t="s">
        <v>107</v>
      </c>
      <c r="X26" s="44"/>
      <c r="Y26" s="181" t="s">
        <v>108</v>
      </c>
      <c r="Z26" s="44"/>
      <c r="AA26" s="47" t="s">
        <v>138</v>
      </c>
      <c r="AB26" s="44"/>
      <c r="AC26" s="44"/>
      <c r="AD26" s="44"/>
      <c r="AE26" s="44"/>
      <c r="AF26" s="44"/>
      <c r="AG26" s="44"/>
      <c r="AH26" s="45"/>
      <c r="AI26" s="13"/>
    </row>
    <row r="27" spans="2:35" s="48" customFormat="1" ht="18" customHeight="1">
      <c r="B27" s="9"/>
      <c r="C27" s="413" t="s">
        <v>140</v>
      </c>
      <c r="D27" s="398"/>
      <c r="E27" s="398"/>
      <c r="F27" s="398"/>
      <c r="G27" s="414"/>
      <c r="H27" s="178" t="s">
        <v>122</v>
      </c>
      <c r="I27" s="41" t="s">
        <v>132</v>
      </c>
      <c r="J27" s="41"/>
      <c r="K27" s="41"/>
      <c r="L27" s="41"/>
      <c r="M27" s="179" t="s">
        <v>122</v>
      </c>
      <c r="N27" s="41" t="s">
        <v>670</v>
      </c>
      <c r="O27" s="41"/>
      <c r="P27" s="41"/>
      <c r="Q27" s="41"/>
      <c r="R27" s="179" t="s">
        <v>122</v>
      </c>
      <c r="S27" s="41" t="s">
        <v>718</v>
      </c>
      <c r="T27" s="41"/>
      <c r="U27" s="41"/>
      <c r="V27" s="184"/>
      <c r="W27" s="179" t="s">
        <v>671</v>
      </c>
      <c r="X27" s="41" t="s">
        <v>672</v>
      </c>
      <c r="Y27" s="184"/>
      <c r="Z27" s="184"/>
      <c r="AA27" s="41"/>
      <c r="AB27" s="41"/>
      <c r="AC27" s="41"/>
      <c r="AD27" s="41"/>
      <c r="AE27" s="41"/>
      <c r="AF27" s="41"/>
      <c r="AG27" s="41"/>
      <c r="AH27" s="36"/>
      <c r="AI27" s="13"/>
    </row>
    <row r="28" spans="2:35" s="48" customFormat="1" ht="18" customHeight="1">
      <c r="B28" s="9"/>
      <c r="C28" s="418" t="s">
        <v>135</v>
      </c>
      <c r="D28" s="419"/>
      <c r="E28" s="419"/>
      <c r="F28" s="419"/>
      <c r="G28" s="420"/>
      <c r="H28" s="46" t="s">
        <v>136</v>
      </c>
      <c r="I28" s="44"/>
      <c r="J28" s="506"/>
      <c r="K28" s="506"/>
      <c r="L28" s="506"/>
      <c r="M28" s="181" t="s">
        <v>107</v>
      </c>
      <c r="N28" s="218"/>
      <c r="O28" s="181" t="s">
        <v>108</v>
      </c>
      <c r="P28" s="218"/>
      <c r="Q28" s="47" t="s">
        <v>137</v>
      </c>
      <c r="R28" s="44"/>
      <c r="S28" s="44"/>
      <c r="T28" s="506"/>
      <c r="U28" s="506"/>
      <c r="V28" s="506"/>
      <c r="W28" s="181" t="s">
        <v>107</v>
      </c>
      <c r="X28" s="218"/>
      <c r="Y28" s="181" t="s">
        <v>108</v>
      </c>
      <c r="Z28" s="218"/>
      <c r="AA28" s="47" t="s">
        <v>138</v>
      </c>
      <c r="AB28" s="44"/>
      <c r="AC28" s="44"/>
      <c r="AD28" s="44"/>
      <c r="AE28" s="44"/>
      <c r="AF28" s="44"/>
      <c r="AG28" s="44"/>
      <c r="AH28" s="45"/>
      <c r="AI28" s="13"/>
    </row>
    <row r="29" spans="2:35" ht="18" customHeight="1">
      <c r="B29" s="9"/>
      <c r="C29" s="12" t="s">
        <v>141</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3"/>
    </row>
    <row r="30" spans="2:35" ht="18" customHeight="1">
      <c r="B30" s="9"/>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3"/>
    </row>
    <row r="31" spans="2:35" ht="18" customHeight="1">
      <c r="B31" s="9" t="s">
        <v>142</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3"/>
    </row>
    <row r="32" spans="2:35" ht="18" customHeight="1">
      <c r="B32" s="9"/>
      <c r="C32" s="350" t="s">
        <v>143</v>
      </c>
      <c r="D32" s="350"/>
      <c r="E32" s="350"/>
      <c r="F32" s="350"/>
      <c r="G32" s="335"/>
      <c r="H32" s="182" t="s">
        <v>664</v>
      </c>
      <c r="I32" s="216" t="s">
        <v>144</v>
      </c>
      <c r="J32" s="216"/>
      <c r="K32" s="216"/>
      <c r="L32" s="183" t="s">
        <v>122</v>
      </c>
      <c r="M32" s="216" t="s">
        <v>145</v>
      </c>
      <c r="N32" s="216"/>
      <c r="O32" s="216"/>
      <c r="P32" s="216"/>
      <c r="Q32" s="216"/>
      <c r="R32" s="216"/>
      <c r="S32" s="216"/>
      <c r="T32" s="216"/>
      <c r="U32" s="216"/>
      <c r="V32" s="216"/>
      <c r="W32" s="216"/>
      <c r="X32" s="216"/>
      <c r="Y32" s="216"/>
      <c r="Z32" s="216"/>
      <c r="AA32" s="216"/>
      <c r="AB32" s="216"/>
      <c r="AC32" s="216"/>
      <c r="AD32" s="216"/>
      <c r="AE32" s="216"/>
      <c r="AF32" s="216"/>
      <c r="AG32" s="216"/>
      <c r="AH32" s="33"/>
      <c r="AI32" s="13"/>
    </row>
    <row r="33" spans="2:35">
      <c r="B33" s="9"/>
      <c r="C33" s="332" t="s">
        <v>146</v>
      </c>
      <c r="D33" s="332"/>
      <c r="E33" s="332"/>
      <c r="F33" s="332"/>
      <c r="G33" s="354"/>
      <c r="H33" s="435" t="s">
        <v>118</v>
      </c>
      <c r="I33" s="436"/>
      <c r="J33" s="436"/>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8"/>
      <c r="AI33" s="13"/>
    </row>
    <row r="34" spans="2:35" ht="18" customHeight="1">
      <c r="B34" s="9"/>
      <c r="C34" s="332"/>
      <c r="D34" s="332"/>
      <c r="E34" s="332"/>
      <c r="F34" s="332"/>
      <c r="G34" s="354"/>
      <c r="H34" s="504"/>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4"/>
      <c r="AI34" s="13"/>
    </row>
    <row r="35" spans="2:35" ht="18" customHeight="1">
      <c r="B35" s="9"/>
      <c r="C35" s="332" t="s">
        <v>828</v>
      </c>
      <c r="D35" s="333"/>
      <c r="E35" s="333"/>
      <c r="F35" s="333"/>
      <c r="G35" s="334"/>
      <c r="H35" s="329" t="s">
        <v>147</v>
      </c>
      <c r="I35" s="330"/>
      <c r="J35" s="330"/>
      <c r="K35" s="330"/>
      <c r="L35" s="331"/>
      <c r="M35" s="331"/>
      <c r="N35" s="331"/>
      <c r="O35" s="331"/>
      <c r="P35" s="331"/>
      <c r="Q35" s="331"/>
      <c r="R35" s="184" t="s">
        <v>129</v>
      </c>
      <c r="S35" s="315"/>
      <c r="T35" s="315"/>
      <c r="U35" s="315"/>
      <c r="V35" s="315"/>
      <c r="W35" s="315"/>
      <c r="X35" s="315"/>
      <c r="Y35" s="315"/>
      <c r="Z35" s="315"/>
      <c r="AA35" s="315"/>
      <c r="AB35" s="315"/>
      <c r="AC35" s="315"/>
      <c r="AD35" s="315"/>
      <c r="AE35" s="315"/>
      <c r="AF35" s="315"/>
      <c r="AG35" s="315"/>
      <c r="AH35" s="316"/>
      <c r="AI35" s="13"/>
    </row>
    <row r="36" spans="2:35" ht="18" customHeight="1">
      <c r="B36" s="9"/>
      <c r="C36" s="333"/>
      <c r="D36" s="333"/>
      <c r="E36" s="333"/>
      <c r="F36" s="333"/>
      <c r="G36" s="334"/>
      <c r="H36" s="346"/>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8"/>
      <c r="AI36" s="13"/>
    </row>
    <row r="37" spans="2:35" ht="18" customHeight="1">
      <c r="B37" s="9"/>
      <c r="C37" s="333"/>
      <c r="D37" s="333"/>
      <c r="E37" s="333"/>
      <c r="F37" s="333"/>
      <c r="G37" s="334"/>
      <c r="H37" s="427"/>
      <c r="I37" s="310"/>
      <c r="J37" s="310"/>
      <c r="K37" s="310"/>
      <c r="L37" s="310"/>
      <c r="M37" s="310"/>
      <c r="N37" s="310"/>
      <c r="O37" s="310"/>
      <c r="P37" s="310"/>
      <c r="Q37" s="310"/>
      <c r="R37" s="310"/>
      <c r="S37" s="310"/>
      <c r="T37" s="310"/>
      <c r="U37" s="419" t="s">
        <v>148</v>
      </c>
      <c r="V37" s="419"/>
      <c r="W37" s="419"/>
      <c r="X37" s="419"/>
      <c r="Y37" s="433"/>
      <c r="Z37" s="433"/>
      <c r="AA37" s="433"/>
      <c r="AB37" s="433"/>
      <c r="AC37" s="433"/>
      <c r="AD37" s="433"/>
      <c r="AE37" s="433"/>
      <c r="AF37" s="433"/>
      <c r="AG37" s="433"/>
      <c r="AH37" s="434"/>
      <c r="AI37" s="13"/>
    </row>
    <row r="38" spans="2:35" ht="18" customHeight="1">
      <c r="B38" s="9"/>
      <c r="C38" s="333" t="s">
        <v>149</v>
      </c>
      <c r="D38" s="333"/>
      <c r="E38" s="333"/>
      <c r="F38" s="333"/>
      <c r="G38" s="334"/>
      <c r="H38" s="219" t="s">
        <v>150</v>
      </c>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33"/>
      <c r="AI38" s="13"/>
    </row>
    <row r="39" spans="2:35">
      <c r="B39" s="9"/>
      <c r="C39" s="332" t="s">
        <v>829</v>
      </c>
      <c r="D39" s="332"/>
      <c r="E39" s="332"/>
      <c r="F39" s="332"/>
      <c r="G39" s="354"/>
      <c r="H39" s="374" t="s">
        <v>151</v>
      </c>
      <c r="I39" s="398"/>
      <c r="J39" s="398"/>
      <c r="K39" s="414"/>
      <c r="L39" s="435" t="s">
        <v>118</v>
      </c>
      <c r="M39" s="436"/>
      <c r="N39" s="436"/>
      <c r="O39" s="445"/>
      <c r="P39" s="445"/>
      <c r="Q39" s="445"/>
      <c r="R39" s="445"/>
      <c r="S39" s="445"/>
      <c r="T39" s="445"/>
      <c r="U39" s="445"/>
      <c r="V39" s="445"/>
      <c r="W39" s="445"/>
      <c r="X39" s="445"/>
      <c r="Y39" s="445"/>
      <c r="Z39" s="445"/>
      <c r="AA39" s="445"/>
      <c r="AB39" s="445"/>
      <c r="AC39" s="445"/>
      <c r="AD39" s="445"/>
      <c r="AE39" s="445"/>
      <c r="AF39" s="445"/>
      <c r="AG39" s="445"/>
      <c r="AH39" s="446"/>
      <c r="AI39" s="13"/>
    </row>
    <row r="40" spans="2:35" ht="18" customHeight="1">
      <c r="B40" s="9"/>
      <c r="C40" s="332"/>
      <c r="D40" s="332"/>
      <c r="E40" s="332"/>
      <c r="F40" s="332"/>
      <c r="G40" s="354"/>
      <c r="H40" s="418"/>
      <c r="I40" s="419"/>
      <c r="J40" s="419"/>
      <c r="K40" s="420"/>
      <c r="L40" s="427"/>
      <c r="M40" s="310"/>
      <c r="N40" s="310"/>
      <c r="O40" s="310"/>
      <c r="P40" s="310"/>
      <c r="Q40" s="310"/>
      <c r="R40" s="310"/>
      <c r="S40" s="310"/>
      <c r="T40" s="310"/>
      <c r="U40" s="310"/>
      <c r="V40" s="310"/>
      <c r="W40" s="310"/>
      <c r="X40" s="310"/>
      <c r="Y40" s="310"/>
      <c r="Z40" s="310"/>
      <c r="AA40" s="310"/>
      <c r="AB40" s="310"/>
      <c r="AC40" s="310"/>
      <c r="AD40" s="310"/>
      <c r="AE40" s="310"/>
      <c r="AF40" s="310"/>
      <c r="AG40" s="310"/>
      <c r="AH40" s="428"/>
      <c r="AI40" s="13"/>
    </row>
    <row r="41" spans="2:35" ht="18" customHeight="1">
      <c r="B41" s="9"/>
      <c r="C41" s="332"/>
      <c r="D41" s="332"/>
      <c r="E41" s="332"/>
      <c r="F41" s="332"/>
      <c r="G41" s="354"/>
      <c r="H41" s="374" t="s">
        <v>830</v>
      </c>
      <c r="I41" s="375"/>
      <c r="J41" s="375"/>
      <c r="K41" s="376"/>
      <c r="L41" s="329" t="s">
        <v>147</v>
      </c>
      <c r="M41" s="330"/>
      <c r="N41" s="330"/>
      <c r="O41" s="330"/>
      <c r="P41" s="315"/>
      <c r="Q41" s="315"/>
      <c r="R41" s="315"/>
      <c r="S41" s="315"/>
      <c r="T41" s="315"/>
      <c r="U41" s="315"/>
      <c r="V41" s="184" t="s">
        <v>129</v>
      </c>
      <c r="W41" s="315"/>
      <c r="X41" s="315"/>
      <c r="Y41" s="315"/>
      <c r="Z41" s="315"/>
      <c r="AA41" s="315"/>
      <c r="AB41" s="315"/>
      <c r="AC41" s="315"/>
      <c r="AD41" s="315"/>
      <c r="AE41" s="315"/>
      <c r="AF41" s="315"/>
      <c r="AG41" s="315"/>
      <c r="AH41" s="316"/>
      <c r="AI41" s="13"/>
    </row>
    <row r="42" spans="2:35" ht="18" customHeight="1">
      <c r="B42" s="9"/>
      <c r="C42" s="332"/>
      <c r="D42" s="332"/>
      <c r="E42" s="332"/>
      <c r="F42" s="332"/>
      <c r="G42" s="354"/>
      <c r="H42" s="377"/>
      <c r="I42" s="378"/>
      <c r="J42" s="378"/>
      <c r="K42" s="379"/>
      <c r="L42" s="442"/>
      <c r="M42" s="443"/>
      <c r="N42" s="443"/>
      <c r="O42" s="443"/>
      <c r="P42" s="443"/>
      <c r="Q42" s="443"/>
      <c r="R42" s="443"/>
      <c r="S42" s="443"/>
      <c r="T42" s="443"/>
      <c r="U42" s="443"/>
      <c r="V42" s="443"/>
      <c r="W42" s="443"/>
      <c r="X42" s="443"/>
      <c r="Y42" s="443"/>
      <c r="Z42" s="443"/>
      <c r="AA42" s="443"/>
      <c r="AB42" s="443"/>
      <c r="AC42" s="443"/>
      <c r="AD42" s="443"/>
      <c r="AE42" s="443"/>
      <c r="AF42" s="443"/>
      <c r="AG42" s="443"/>
      <c r="AH42" s="444"/>
      <c r="AI42" s="13"/>
    </row>
    <row r="43" spans="2:35" ht="18" customHeight="1">
      <c r="B43" s="9"/>
      <c r="C43" s="332"/>
      <c r="D43" s="332"/>
      <c r="E43" s="332"/>
      <c r="F43" s="332"/>
      <c r="G43" s="354"/>
      <c r="H43" s="394"/>
      <c r="I43" s="395"/>
      <c r="J43" s="395"/>
      <c r="K43" s="396"/>
      <c r="L43" s="427"/>
      <c r="M43" s="310"/>
      <c r="N43" s="310"/>
      <c r="O43" s="310"/>
      <c r="P43" s="310"/>
      <c r="Q43" s="310"/>
      <c r="R43" s="310"/>
      <c r="S43" s="310"/>
      <c r="T43" s="310"/>
      <c r="U43" s="419" t="s">
        <v>148</v>
      </c>
      <c r="V43" s="419"/>
      <c r="W43" s="419"/>
      <c r="X43" s="419"/>
      <c r="Y43" s="310"/>
      <c r="Z43" s="310"/>
      <c r="AA43" s="310"/>
      <c r="AB43" s="310"/>
      <c r="AC43" s="310"/>
      <c r="AD43" s="310"/>
      <c r="AE43" s="310"/>
      <c r="AF43" s="310"/>
      <c r="AG43" s="310"/>
      <c r="AH43" s="428"/>
      <c r="AI43" s="13"/>
    </row>
    <row r="44" spans="2:35" ht="18" customHeight="1">
      <c r="B44" s="9"/>
      <c r="C44" s="332"/>
      <c r="D44" s="332"/>
      <c r="E44" s="332"/>
      <c r="F44" s="332"/>
      <c r="G44" s="354"/>
      <c r="H44" s="334" t="s">
        <v>152</v>
      </c>
      <c r="I44" s="343"/>
      <c r="J44" s="343"/>
      <c r="K44" s="344"/>
      <c r="L44" s="219" t="s">
        <v>153</v>
      </c>
      <c r="M44" s="216"/>
      <c r="N44" s="216"/>
      <c r="O44" s="216"/>
      <c r="P44" s="216"/>
      <c r="Q44" s="216"/>
      <c r="R44" s="216"/>
      <c r="S44" s="216"/>
      <c r="T44" s="216"/>
      <c r="U44" s="216"/>
      <c r="V44" s="216"/>
      <c r="W44" s="216"/>
      <c r="X44" s="216"/>
      <c r="Y44" s="216"/>
      <c r="Z44" s="216"/>
      <c r="AA44" s="216"/>
      <c r="AB44" s="216"/>
      <c r="AC44" s="216"/>
      <c r="AD44" s="216"/>
      <c r="AE44" s="216"/>
      <c r="AF44" s="216"/>
      <c r="AG44" s="216"/>
      <c r="AH44" s="33"/>
      <c r="AI44" s="13"/>
    </row>
    <row r="45" spans="2:35" ht="18" customHeight="1">
      <c r="B45" s="9"/>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3"/>
    </row>
    <row r="46" spans="2:35" ht="18" customHeight="1">
      <c r="B46" s="9" t="s">
        <v>154</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3"/>
    </row>
    <row r="47" spans="2:35">
      <c r="B47" s="9"/>
      <c r="C47" s="495" t="s">
        <v>155</v>
      </c>
      <c r="D47" s="496"/>
      <c r="E47" s="496"/>
      <c r="F47" s="496"/>
      <c r="G47" s="497"/>
      <c r="H47" s="436" t="s">
        <v>118</v>
      </c>
      <c r="I47" s="436"/>
      <c r="J47" s="436"/>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8"/>
      <c r="AI47" s="13"/>
    </row>
    <row r="48" spans="2:35" ht="18" customHeight="1">
      <c r="B48" s="9"/>
      <c r="C48" s="498"/>
      <c r="D48" s="499"/>
      <c r="E48" s="499"/>
      <c r="F48" s="499"/>
      <c r="G48" s="500"/>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4"/>
      <c r="AI48" s="13"/>
    </row>
    <row r="49" spans="2:35" ht="18" customHeight="1">
      <c r="B49" s="9"/>
      <c r="C49" s="495" t="s">
        <v>156</v>
      </c>
      <c r="D49" s="496"/>
      <c r="E49" s="496"/>
      <c r="F49" s="496"/>
      <c r="G49" s="497"/>
      <c r="H49" s="330" t="s">
        <v>147</v>
      </c>
      <c r="I49" s="330"/>
      <c r="J49" s="330"/>
      <c r="K49" s="330"/>
      <c r="L49" s="331"/>
      <c r="M49" s="331"/>
      <c r="N49" s="331"/>
      <c r="O49" s="331"/>
      <c r="P49" s="331"/>
      <c r="Q49" s="331"/>
      <c r="R49" s="184" t="s">
        <v>129</v>
      </c>
      <c r="S49" s="315"/>
      <c r="T49" s="315"/>
      <c r="U49" s="315"/>
      <c r="V49" s="315"/>
      <c r="W49" s="315"/>
      <c r="X49" s="315"/>
      <c r="Y49" s="315"/>
      <c r="Z49" s="315"/>
      <c r="AA49" s="315"/>
      <c r="AB49" s="315"/>
      <c r="AC49" s="315"/>
      <c r="AD49" s="315"/>
      <c r="AE49" s="315"/>
      <c r="AF49" s="315"/>
      <c r="AG49" s="315"/>
      <c r="AH49" s="316"/>
      <c r="AI49" s="13"/>
    </row>
    <row r="50" spans="2:35" ht="18" customHeight="1">
      <c r="B50" s="9"/>
      <c r="C50" s="501"/>
      <c r="D50" s="502"/>
      <c r="E50" s="502"/>
      <c r="F50" s="502"/>
      <c r="G50" s="503"/>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8"/>
      <c r="AI50" s="13"/>
    </row>
    <row r="51" spans="2:35" ht="18" customHeight="1">
      <c r="B51" s="9"/>
      <c r="C51" s="498"/>
      <c r="D51" s="499"/>
      <c r="E51" s="499"/>
      <c r="F51" s="499"/>
      <c r="G51" s="500"/>
      <c r="H51" s="310"/>
      <c r="I51" s="310"/>
      <c r="J51" s="310"/>
      <c r="K51" s="310"/>
      <c r="L51" s="310"/>
      <c r="M51" s="310"/>
      <c r="N51" s="310"/>
      <c r="O51" s="310"/>
      <c r="P51" s="310"/>
      <c r="Q51" s="310"/>
      <c r="R51" s="310"/>
      <c r="S51" s="310"/>
      <c r="T51" s="310"/>
      <c r="U51" s="419" t="s">
        <v>148</v>
      </c>
      <c r="V51" s="419"/>
      <c r="W51" s="419"/>
      <c r="X51" s="419"/>
      <c r="Y51" s="433"/>
      <c r="Z51" s="433"/>
      <c r="AA51" s="433"/>
      <c r="AB51" s="433"/>
      <c r="AC51" s="433"/>
      <c r="AD51" s="433"/>
      <c r="AE51" s="433"/>
      <c r="AF51" s="433"/>
      <c r="AG51" s="433"/>
      <c r="AH51" s="434"/>
      <c r="AI51" s="13"/>
    </row>
    <row r="52" spans="2:35" ht="18" customHeight="1">
      <c r="B52" s="9"/>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3"/>
    </row>
    <row r="53" spans="2:35" ht="18" customHeight="1">
      <c r="B53" s="9" t="s">
        <v>157</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3"/>
    </row>
    <row r="54" spans="2:35" ht="18" customHeight="1">
      <c r="B54" s="9"/>
      <c r="C54" s="333" t="s">
        <v>158</v>
      </c>
      <c r="D54" s="333"/>
      <c r="E54" s="333"/>
      <c r="F54" s="333"/>
      <c r="G54" s="333"/>
      <c r="H54" s="361" t="s">
        <v>159</v>
      </c>
      <c r="I54" s="362"/>
      <c r="J54" s="362"/>
      <c r="K54" s="362"/>
      <c r="L54" s="362"/>
      <c r="M54" s="362"/>
      <c r="N54" s="358"/>
      <c r="O54" s="358"/>
      <c r="P54" s="358"/>
      <c r="Q54" s="183" t="s">
        <v>160</v>
      </c>
      <c r="R54" s="183"/>
      <c r="S54" s="183"/>
      <c r="T54" s="33"/>
      <c r="U54" s="216" t="s">
        <v>631</v>
      </c>
      <c r="V54" s="216"/>
      <c r="W54" s="216"/>
      <c r="X54" s="358"/>
      <c r="Y54" s="358"/>
      <c r="Z54" s="358"/>
      <c r="AA54" s="216" t="s">
        <v>632</v>
      </c>
      <c r="AB54" s="216"/>
      <c r="AC54" s="216"/>
      <c r="AD54" s="216"/>
      <c r="AE54" s="216"/>
      <c r="AF54" s="216"/>
      <c r="AG54" s="216"/>
      <c r="AH54" s="33"/>
      <c r="AI54" s="13"/>
    </row>
    <row r="55" spans="2:35" ht="18" customHeight="1">
      <c r="B55" s="9"/>
      <c r="C55" s="333" t="s">
        <v>161</v>
      </c>
      <c r="D55" s="333"/>
      <c r="E55" s="333"/>
      <c r="F55" s="333"/>
      <c r="G55" s="333"/>
      <c r="H55" s="182"/>
      <c r="I55" s="216"/>
      <c r="J55" s="216"/>
      <c r="K55" s="343" t="s">
        <v>582</v>
      </c>
      <c r="L55" s="343"/>
      <c r="M55" s="343"/>
      <c r="N55" s="494"/>
      <c r="O55" s="494"/>
      <c r="P55" s="494"/>
      <c r="Q55" s="216" t="s">
        <v>162</v>
      </c>
      <c r="R55" s="216"/>
      <c r="S55" s="216"/>
      <c r="T55" s="33"/>
      <c r="U55" s="426" t="s">
        <v>163</v>
      </c>
      <c r="V55" s="315"/>
      <c r="W55" s="315"/>
      <c r="X55" s="315"/>
      <c r="Y55" s="315"/>
      <c r="Z55" s="315"/>
      <c r="AA55" s="315"/>
      <c r="AB55" s="315"/>
      <c r="AC55" s="315"/>
      <c r="AD55" s="315"/>
      <c r="AE55" s="315"/>
      <c r="AF55" s="315"/>
      <c r="AG55" s="315"/>
      <c r="AH55" s="316"/>
      <c r="AI55" s="13"/>
    </row>
    <row r="56" spans="2:35" ht="18" customHeight="1">
      <c r="B56" s="9"/>
      <c r="C56" s="333"/>
      <c r="D56" s="333"/>
      <c r="E56" s="333"/>
      <c r="F56" s="333"/>
      <c r="G56" s="333"/>
      <c r="H56" s="182"/>
      <c r="I56" s="216"/>
      <c r="J56" s="216"/>
      <c r="K56" s="343" t="s">
        <v>164</v>
      </c>
      <c r="L56" s="343"/>
      <c r="M56" s="343"/>
      <c r="N56" s="494"/>
      <c r="O56" s="494"/>
      <c r="P56" s="494"/>
      <c r="Q56" s="216" t="s">
        <v>162</v>
      </c>
      <c r="R56" s="216"/>
      <c r="S56" s="216"/>
      <c r="T56" s="33"/>
      <c r="U56" s="442"/>
      <c r="V56" s="443"/>
      <c r="W56" s="443"/>
      <c r="X56" s="443"/>
      <c r="Y56" s="443"/>
      <c r="Z56" s="443"/>
      <c r="AA56" s="443"/>
      <c r="AB56" s="443"/>
      <c r="AC56" s="443"/>
      <c r="AD56" s="443"/>
      <c r="AE56" s="443"/>
      <c r="AF56" s="443"/>
      <c r="AG56" s="443"/>
      <c r="AH56" s="444"/>
      <c r="AI56" s="13"/>
    </row>
    <row r="57" spans="2:35" ht="18" customHeight="1">
      <c r="B57" s="9"/>
      <c r="C57" s="333" t="s">
        <v>165</v>
      </c>
      <c r="D57" s="333"/>
      <c r="E57" s="333"/>
      <c r="F57" s="333"/>
      <c r="G57" s="333"/>
      <c r="H57" s="361" t="s">
        <v>166</v>
      </c>
      <c r="I57" s="362"/>
      <c r="J57" s="362"/>
      <c r="K57" s="362"/>
      <c r="L57" s="362"/>
      <c r="M57" s="183" t="s">
        <v>664</v>
      </c>
      <c r="N57" s="216" t="s">
        <v>721</v>
      </c>
      <c r="O57" s="216"/>
      <c r="P57" s="183" t="s">
        <v>122</v>
      </c>
      <c r="Q57" s="44" t="s">
        <v>167</v>
      </c>
      <c r="R57" s="216"/>
      <c r="S57" s="216"/>
      <c r="T57" s="33"/>
      <c r="U57" s="427"/>
      <c r="V57" s="310"/>
      <c r="W57" s="310"/>
      <c r="X57" s="310"/>
      <c r="Y57" s="310"/>
      <c r="Z57" s="310"/>
      <c r="AA57" s="310"/>
      <c r="AB57" s="310"/>
      <c r="AC57" s="310"/>
      <c r="AD57" s="310"/>
      <c r="AE57" s="310"/>
      <c r="AF57" s="310"/>
      <c r="AG57" s="310"/>
      <c r="AH57" s="428"/>
      <c r="AI57" s="13"/>
    </row>
    <row r="58" spans="2:35" ht="18" customHeight="1">
      <c r="B58" s="9"/>
      <c r="C58" s="333"/>
      <c r="D58" s="333"/>
      <c r="E58" s="333"/>
      <c r="F58" s="333"/>
      <c r="G58" s="333"/>
      <c r="H58" s="392" t="s">
        <v>168</v>
      </c>
      <c r="I58" s="373"/>
      <c r="J58" s="339"/>
      <c r="K58" s="339"/>
      <c r="L58" s="339"/>
      <c r="M58" s="339"/>
      <c r="N58" s="339"/>
      <c r="O58" s="339"/>
      <c r="P58" s="339"/>
      <c r="Q58" s="339"/>
      <c r="R58" s="339"/>
      <c r="S58" s="216" t="s">
        <v>169</v>
      </c>
      <c r="T58" s="33"/>
      <c r="U58" s="169" t="s">
        <v>170</v>
      </c>
      <c r="V58" s="170"/>
      <c r="W58" s="358"/>
      <c r="X58" s="358"/>
      <c r="Y58" s="170" t="s">
        <v>171</v>
      </c>
      <c r="Z58" s="170"/>
      <c r="AA58" s="170"/>
      <c r="AB58" s="170"/>
      <c r="AC58" s="170"/>
      <c r="AD58" s="170"/>
      <c r="AE58" s="170"/>
      <c r="AF58" s="170"/>
      <c r="AG58" s="170"/>
      <c r="AH58" s="171"/>
      <c r="AI58" s="13"/>
    </row>
    <row r="59" spans="2:35" ht="18" customHeight="1">
      <c r="B59" s="9"/>
      <c r="C59" s="333" t="s">
        <v>172</v>
      </c>
      <c r="D59" s="333"/>
      <c r="E59" s="333"/>
      <c r="F59" s="333"/>
      <c r="G59" s="333"/>
      <c r="H59" s="338"/>
      <c r="I59" s="339"/>
      <c r="J59" s="339"/>
      <c r="K59" s="183" t="s">
        <v>107</v>
      </c>
      <c r="L59" s="220"/>
      <c r="M59" s="183" t="s">
        <v>108</v>
      </c>
      <c r="N59" s="220"/>
      <c r="O59" s="183" t="s">
        <v>109</v>
      </c>
      <c r="P59" s="216"/>
      <c r="Q59" s="216"/>
      <c r="R59" s="216"/>
      <c r="S59" s="216"/>
      <c r="T59" s="216"/>
      <c r="U59" s="216"/>
      <c r="V59" s="216"/>
      <c r="W59" s="216"/>
      <c r="X59" s="216"/>
      <c r="Y59" s="216"/>
      <c r="Z59" s="216"/>
      <c r="AA59" s="216"/>
      <c r="AB59" s="216"/>
      <c r="AC59" s="216"/>
      <c r="AD59" s="216"/>
      <c r="AE59" s="216"/>
      <c r="AF59" s="216"/>
      <c r="AG59" s="216"/>
      <c r="AH59" s="33"/>
      <c r="AI59" s="13"/>
    </row>
    <row r="60" spans="2:35" ht="18" customHeight="1">
      <c r="B60" s="9"/>
      <c r="C60" s="333" t="s">
        <v>173</v>
      </c>
      <c r="D60" s="333"/>
      <c r="E60" s="333"/>
      <c r="F60" s="333"/>
      <c r="G60" s="333"/>
      <c r="H60" s="182" t="s">
        <v>664</v>
      </c>
      <c r="I60" s="216" t="s">
        <v>174</v>
      </c>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33"/>
      <c r="AI60" s="13"/>
    </row>
    <row r="61" spans="2:35" ht="18" customHeight="1">
      <c r="B61" s="9"/>
      <c r="C61" s="333"/>
      <c r="D61" s="333"/>
      <c r="E61" s="333"/>
      <c r="F61" s="333"/>
      <c r="G61" s="333"/>
      <c r="H61" s="182" t="s">
        <v>664</v>
      </c>
      <c r="I61" s="216" t="s">
        <v>175</v>
      </c>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33"/>
      <c r="AI61" s="13"/>
    </row>
    <row r="62" spans="2:35" ht="18" customHeight="1">
      <c r="B62" s="9"/>
      <c r="C62" s="333"/>
      <c r="D62" s="333"/>
      <c r="E62" s="333"/>
      <c r="F62" s="333"/>
      <c r="G62" s="333"/>
      <c r="H62" s="182" t="s">
        <v>664</v>
      </c>
      <c r="I62" s="216" t="s">
        <v>176</v>
      </c>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33"/>
      <c r="AI62" s="13"/>
    </row>
    <row r="63" spans="2:35" ht="18" customHeight="1">
      <c r="B63" s="9"/>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3"/>
    </row>
    <row r="64" spans="2:35" ht="18" customHeight="1">
      <c r="B64" s="9" t="s">
        <v>177</v>
      </c>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3"/>
    </row>
    <row r="65" spans="2:35" ht="18" customHeight="1">
      <c r="B65" s="9"/>
      <c r="C65" s="332" t="s">
        <v>178</v>
      </c>
      <c r="D65" s="332"/>
      <c r="E65" s="332"/>
      <c r="F65" s="332"/>
      <c r="G65" s="332"/>
      <c r="H65" s="182" t="s">
        <v>122</v>
      </c>
      <c r="I65" s="216" t="s">
        <v>179</v>
      </c>
      <c r="J65" s="216"/>
      <c r="K65" s="216"/>
      <c r="L65" s="216"/>
      <c r="M65" s="216"/>
      <c r="N65" s="183" t="s">
        <v>664</v>
      </c>
      <c r="O65" s="216" t="s">
        <v>28</v>
      </c>
      <c r="P65" s="216"/>
      <c r="Q65" s="216"/>
      <c r="R65" s="216"/>
      <c r="S65" s="216"/>
      <c r="T65" s="216"/>
      <c r="U65" s="216"/>
      <c r="V65" s="216"/>
      <c r="W65" s="216"/>
      <c r="X65" s="216"/>
      <c r="Y65" s="216"/>
      <c r="Z65" s="216"/>
      <c r="AA65" s="216"/>
      <c r="AB65" s="216"/>
      <c r="AC65" s="216"/>
      <c r="AD65" s="216"/>
      <c r="AE65" s="216"/>
      <c r="AF65" s="216"/>
      <c r="AG65" s="216"/>
      <c r="AH65" s="33"/>
      <c r="AI65" s="13"/>
    </row>
    <row r="66" spans="2:35" ht="40.5" customHeight="1">
      <c r="B66" s="9"/>
      <c r="C66" s="473" t="s">
        <v>180</v>
      </c>
      <c r="D66" s="473"/>
      <c r="E66" s="473"/>
      <c r="F66" s="473"/>
      <c r="G66" s="473"/>
      <c r="H66" s="340"/>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2"/>
      <c r="AI66" s="13"/>
    </row>
    <row r="67" spans="2:35" ht="27" customHeight="1">
      <c r="B67" s="9"/>
      <c r="C67" s="332" t="s">
        <v>181</v>
      </c>
      <c r="D67" s="332"/>
      <c r="E67" s="332"/>
      <c r="F67" s="332"/>
      <c r="G67" s="332"/>
      <c r="H67" s="182" t="s">
        <v>122</v>
      </c>
      <c r="I67" s="216" t="s">
        <v>182</v>
      </c>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33"/>
      <c r="AI67" s="13"/>
    </row>
    <row r="68" spans="2:35" ht="81" customHeight="1">
      <c r="B68" s="9"/>
      <c r="C68" s="332" t="s">
        <v>183</v>
      </c>
      <c r="D68" s="332"/>
      <c r="E68" s="332"/>
      <c r="F68" s="332"/>
      <c r="G68" s="332"/>
      <c r="H68" s="182" t="s">
        <v>664</v>
      </c>
      <c r="I68" s="423" t="s">
        <v>838</v>
      </c>
      <c r="J68" s="423"/>
      <c r="K68" s="423"/>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4"/>
      <c r="AI68" s="13"/>
    </row>
    <row r="69" spans="2:35" ht="18" customHeight="1">
      <c r="B69" s="9"/>
      <c r="C69" s="332" t="s">
        <v>184</v>
      </c>
      <c r="D69" s="332"/>
      <c r="E69" s="332"/>
      <c r="F69" s="332"/>
      <c r="G69" s="332"/>
      <c r="H69" s="182" t="s">
        <v>664</v>
      </c>
      <c r="I69" s="216" t="s">
        <v>185</v>
      </c>
      <c r="J69" s="216"/>
      <c r="K69" s="216"/>
      <c r="L69" s="216"/>
      <c r="M69" s="216"/>
      <c r="N69" s="216"/>
      <c r="O69" s="183" t="s">
        <v>664</v>
      </c>
      <c r="P69" s="216" t="s">
        <v>186</v>
      </c>
      <c r="Q69" s="216"/>
      <c r="R69" s="216"/>
      <c r="S69" s="216"/>
      <c r="T69" s="216"/>
      <c r="U69" s="183" t="s">
        <v>664</v>
      </c>
      <c r="V69" s="216" t="s">
        <v>187</v>
      </c>
      <c r="W69" s="216"/>
      <c r="X69" s="216"/>
      <c r="Y69" s="216"/>
      <c r="Z69" s="216"/>
      <c r="AA69" s="216"/>
      <c r="AB69" s="216"/>
      <c r="AC69" s="216"/>
      <c r="AD69" s="216"/>
      <c r="AE69" s="216"/>
      <c r="AF69" s="216"/>
      <c r="AG69" s="216"/>
      <c r="AH69" s="33"/>
      <c r="AI69" s="13"/>
    </row>
    <row r="70" spans="2:35" ht="54" customHeight="1">
      <c r="B70" s="9"/>
      <c r="C70" s="332"/>
      <c r="D70" s="332"/>
      <c r="E70" s="332"/>
      <c r="F70" s="332"/>
      <c r="G70" s="332"/>
      <c r="H70" s="361" t="s">
        <v>188</v>
      </c>
      <c r="I70" s="362"/>
      <c r="J70" s="362"/>
      <c r="K70" s="340"/>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2"/>
      <c r="AI70" s="13"/>
    </row>
    <row r="71" spans="2:35" ht="18" customHeight="1">
      <c r="B71" s="9"/>
      <c r="C71" s="335" t="s">
        <v>620</v>
      </c>
      <c r="D71" s="336"/>
      <c r="E71" s="336"/>
      <c r="F71" s="336"/>
      <c r="G71" s="337"/>
      <c r="H71" s="221" t="s">
        <v>584</v>
      </c>
      <c r="I71" s="216"/>
      <c r="J71" s="216"/>
      <c r="K71" s="32"/>
      <c r="L71" s="32"/>
      <c r="M71" s="170"/>
      <c r="N71" s="170"/>
      <c r="O71" s="170"/>
      <c r="P71" s="170"/>
      <c r="Q71" s="170"/>
      <c r="R71" s="170"/>
      <c r="S71" s="170"/>
      <c r="T71" s="170"/>
      <c r="U71" s="170"/>
      <c r="V71" s="170"/>
      <c r="W71" s="170"/>
      <c r="X71" s="170"/>
      <c r="Y71" s="170"/>
      <c r="Z71" s="170"/>
      <c r="AA71" s="170"/>
      <c r="AB71" s="170"/>
      <c r="AC71" s="170"/>
      <c r="AD71" s="170"/>
      <c r="AE71" s="216"/>
      <c r="AF71" s="183"/>
      <c r="AG71" s="216"/>
      <c r="AH71" s="33"/>
      <c r="AI71" s="13"/>
    </row>
    <row r="72" spans="2:35" ht="54" customHeight="1">
      <c r="B72" s="9"/>
      <c r="C72" s="332" t="s">
        <v>202</v>
      </c>
      <c r="D72" s="332"/>
      <c r="E72" s="332"/>
      <c r="F72" s="332"/>
      <c r="G72" s="332"/>
      <c r="H72" s="380" t="s">
        <v>203</v>
      </c>
      <c r="I72" s="381"/>
      <c r="J72" s="381"/>
      <c r="K72" s="381"/>
      <c r="L72" s="381"/>
      <c r="M72" s="382"/>
      <c r="N72" s="392" t="s">
        <v>204</v>
      </c>
      <c r="O72" s="373"/>
      <c r="P72" s="373"/>
      <c r="Q72" s="393"/>
      <c r="R72" s="340"/>
      <c r="S72" s="341"/>
      <c r="T72" s="341"/>
      <c r="U72" s="341"/>
      <c r="V72" s="341"/>
      <c r="W72" s="341"/>
      <c r="X72" s="341"/>
      <c r="Y72" s="341"/>
      <c r="Z72" s="341"/>
      <c r="AA72" s="341"/>
      <c r="AB72" s="341"/>
      <c r="AC72" s="341"/>
      <c r="AD72" s="341"/>
      <c r="AE72" s="341"/>
      <c r="AF72" s="341"/>
      <c r="AG72" s="341"/>
      <c r="AH72" s="342"/>
      <c r="AI72" s="13"/>
    </row>
    <row r="73" spans="2:35" ht="40.5" customHeight="1">
      <c r="B73" s="9"/>
      <c r="C73" s="332"/>
      <c r="D73" s="332"/>
      <c r="E73" s="332"/>
      <c r="F73" s="332"/>
      <c r="G73" s="332"/>
      <c r="H73" s="383"/>
      <c r="I73" s="384"/>
      <c r="J73" s="384"/>
      <c r="K73" s="384"/>
      <c r="L73" s="384"/>
      <c r="M73" s="385"/>
      <c r="N73" s="317" t="s">
        <v>205</v>
      </c>
      <c r="O73" s="318"/>
      <c r="P73" s="318"/>
      <c r="Q73" s="319"/>
      <c r="R73" s="340"/>
      <c r="S73" s="341"/>
      <c r="T73" s="341"/>
      <c r="U73" s="341"/>
      <c r="V73" s="341"/>
      <c r="W73" s="341"/>
      <c r="X73" s="341"/>
      <c r="Y73" s="341"/>
      <c r="Z73" s="341"/>
      <c r="AA73" s="341"/>
      <c r="AB73" s="341"/>
      <c r="AC73" s="341"/>
      <c r="AD73" s="341"/>
      <c r="AE73" s="341"/>
      <c r="AF73" s="341"/>
      <c r="AG73" s="341"/>
      <c r="AH73" s="342"/>
      <c r="AI73" s="13"/>
    </row>
    <row r="74" spans="2:35" ht="18" customHeight="1">
      <c r="B74" s="9"/>
      <c r="C74" s="332"/>
      <c r="D74" s="332"/>
      <c r="E74" s="332"/>
      <c r="F74" s="332"/>
      <c r="G74" s="332"/>
      <c r="H74" s="219" t="s">
        <v>206</v>
      </c>
      <c r="I74" s="216"/>
      <c r="J74" s="216"/>
      <c r="K74" s="216"/>
      <c r="L74" s="216"/>
      <c r="M74" s="216"/>
      <c r="N74" s="216"/>
      <c r="O74" s="216"/>
      <c r="P74" s="216"/>
      <c r="Q74" s="33"/>
      <c r="R74" s="357"/>
      <c r="S74" s="358"/>
      <c r="T74" s="358"/>
      <c r="U74" s="358"/>
      <c r="V74" s="358"/>
      <c r="W74" s="358"/>
      <c r="X74" s="358"/>
      <c r="Y74" s="358"/>
      <c r="Z74" s="358"/>
      <c r="AA74" s="358"/>
      <c r="AB74" s="358"/>
      <c r="AC74" s="358"/>
      <c r="AD74" s="358"/>
      <c r="AE74" s="358"/>
      <c r="AF74" s="358"/>
      <c r="AG74" s="358"/>
      <c r="AH74" s="359"/>
      <c r="AI74" s="13"/>
    </row>
    <row r="75" spans="2:35" ht="18" customHeight="1">
      <c r="B75" s="9"/>
      <c r="C75" s="187"/>
      <c r="D75" s="187"/>
      <c r="E75" s="187"/>
      <c r="F75" s="187"/>
      <c r="G75" s="187"/>
      <c r="H75" s="41"/>
      <c r="I75" s="41"/>
      <c r="J75" s="41"/>
      <c r="K75" s="41"/>
      <c r="L75" s="41"/>
      <c r="M75" s="41"/>
      <c r="N75" s="41"/>
      <c r="O75" s="41"/>
      <c r="P75" s="41"/>
      <c r="Q75" s="41"/>
      <c r="R75" s="184"/>
      <c r="S75" s="184"/>
      <c r="T75" s="184"/>
      <c r="U75" s="184"/>
      <c r="V75" s="184"/>
      <c r="W75" s="184"/>
      <c r="X75" s="184"/>
      <c r="Y75" s="184"/>
      <c r="Z75" s="184"/>
      <c r="AA75" s="184"/>
      <c r="AB75" s="184"/>
      <c r="AC75" s="184"/>
      <c r="AD75" s="184"/>
      <c r="AE75" s="184"/>
      <c r="AF75" s="184"/>
      <c r="AG75" s="184"/>
      <c r="AH75" s="184"/>
      <c r="AI75" s="13"/>
    </row>
    <row r="76" spans="2:35" ht="18" customHeight="1">
      <c r="B76" s="9"/>
      <c r="C76" s="47" t="s">
        <v>633</v>
      </c>
      <c r="D76" s="189"/>
      <c r="E76" s="189"/>
      <c r="F76" s="189"/>
      <c r="G76" s="189"/>
      <c r="H76" s="44"/>
      <c r="I76" s="44"/>
      <c r="J76" s="44"/>
      <c r="K76" s="44"/>
      <c r="L76" s="44"/>
      <c r="M76" s="44"/>
      <c r="N76" s="44"/>
      <c r="O76" s="44"/>
      <c r="P76" s="44"/>
      <c r="Q76" s="44"/>
      <c r="R76" s="185"/>
      <c r="S76" s="185"/>
      <c r="T76" s="185"/>
      <c r="U76" s="185"/>
      <c r="V76" s="185"/>
      <c r="W76" s="185"/>
      <c r="X76" s="185"/>
      <c r="Y76" s="185"/>
      <c r="Z76" s="185"/>
      <c r="AA76" s="185"/>
      <c r="AB76" s="185"/>
      <c r="AC76" s="185"/>
      <c r="AD76" s="185"/>
      <c r="AE76" s="185"/>
      <c r="AF76" s="185"/>
      <c r="AG76" s="185"/>
      <c r="AH76" s="185"/>
      <c r="AI76" s="13"/>
    </row>
    <row r="77" spans="2:35" ht="18" customHeight="1">
      <c r="B77" s="9"/>
      <c r="C77" s="334" t="s">
        <v>207</v>
      </c>
      <c r="D77" s="343"/>
      <c r="E77" s="343"/>
      <c r="F77" s="343"/>
      <c r="G77" s="344"/>
      <c r="H77" s="481"/>
      <c r="I77" s="474"/>
      <c r="J77" s="474"/>
      <c r="K77" s="183" t="s">
        <v>107</v>
      </c>
      <c r="L77" s="170"/>
      <c r="M77" s="183" t="s">
        <v>108</v>
      </c>
      <c r="N77" s="170"/>
      <c r="O77" s="183" t="s">
        <v>109</v>
      </c>
      <c r="P77" s="216" t="s">
        <v>208</v>
      </c>
      <c r="Q77" s="216"/>
      <c r="R77" s="216"/>
      <c r="S77" s="216"/>
      <c r="T77" s="216"/>
      <c r="U77" s="216"/>
      <c r="V77" s="216"/>
      <c r="W77" s="216"/>
      <c r="X77" s="216"/>
      <c r="Y77" s="216"/>
      <c r="Z77" s="216"/>
      <c r="AA77" s="216"/>
      <c r="AB77" s="216"/>
      <c r="AC77" s="216"/>
      <c r="AD77" s="216"/>
      <c r="AE77" s="216"/>
      <c r="AF77" s="216"/>
      <c r="AG77" s="216"/>
      <c r="AH77" s="33"/>
      <c r="AI77" s="13"/>
    </row>
    <row r="78" spans="2:35" ht="18" customHeight="1">
      <c r="B78" s="9"/>
      <c r="C78" s="175"/>
      <c r="D78" s="175"/>
      <c r="E78" s="175"/>
      <c r="F78" s="175"/>
      <c r="G78" s="175"/>
      <c r="H78" s="77"/>
      <c r="I78" s="77"/>
      <c r="J78" s="77"/>
      <c r="K78" s="175"/>
      <c r="L78" s="77"/>
      <c r="M78" s="175"/>
      <c r="N78" s="77"/>
      <c r="O78" s="175"/>
      <c r="P78" s="12"/>
      <c r="Q78" s="12"/>
      <c r="R78" s="12"/>
      <c r="S78" s="12"/>
      <c r="T78" s="12"/>
      <c r="U78" s="12"/>
      <c r="V78" s="12"/>
      <c r="W78" s="12"/>
      <c r="X78" s="12"/>
      <c r="Y78" s="12"/>
      <c r="Z78" s="12"/>
      <c r="AA78" s="12"/>
      <c r="AB78" s="12"/>
      <c r="AC78" s="12"/>
      <c r="AD78" s="12"/>
      <c r="AE78" s="12"/>
      <c r="AF78" s="12"/>
      <c r="AG78" s="12"/>
      <c r="AH78" s="12"/>
      <c r="AI78" s="13"/>
    </row>
    <row r="79" spans="2:35" ht="18" customHeight="1">
      <c r="B79" s="9" t="s">
        <v>209</v>
      </c>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3"/>
    </row>
    <row r="80" spans="2:35" ht="18" customHeight="1">
      <c r="B80" s="9"/>
      <c r="C80" s="482" t="s">
        <v>210</v>
      </c>
      <c r="D80" s="483"/>
      <c r="E80" s="483"/>
      <c r="F80" s="483"/>
      <c r="G80" s="484"/>
      <c r="H80" s="333" t="s">
        <v>211</v>
      </c>
      <c r="I80" s="333"/>
      <c r="J80" s="333"/>
      <c r="K80" s="333"/>
      <c r="L80" s="333"/>
      <c r="M80" s="334"/>
      <c r="N80" s="334" t="s">
        <v>212</v>
      </c>
      <c r="O80" s="343"/>
      <c r="P80" s="343"/>
      <c r="Q80" s="343"/>
      <c r="R80" s="343"/>
      <c r="S80" s="343"/>
      <c r="T80" s="343"/>
      <c r="U80" s="343"/>
      <c r="V80" s="343"/>
      <c r="W80" s="343"/>
      <c r="X80" s="344"/>
      <c r="Y80" s="350" t="s">
        <v>839</v>
      </c>
      <c r="Z80" s="350"/>
      <c r="AA80" s="350"/>
      <c r="AB80" s="350"/>
      <c r="AC80" s="350"/>
      <c r="AD80" s="350"/>
      <c r="AE80" s="364" t="s">
        <v>840</v>
      </c>
      <c r="AF80" s="365"/>
      <c r="AG80" s="365"/>
      <c r="AH80" s="366"/>
      <c r="AI80" s="197"/>
    </row>
    <row r="81" spans="2:35" ht="18" customHeight="1">
      <c r="B81" s="9"/>
      <c r="C81" s="485"/>
      <c r="D81" s="486"/>
      <c r="E81" s="486"/>
      <c r="F81" s="486"/>
      <c r="G81" s="487"/>
      <c r="H81" s="333" t="s">
        <v>213</v>
      </c>
      <c r="I81" s="333"/>
      <c r="J81" s="333"/>
      <c r="K81" s="333"/>
      <c r="L81" s="333"/>
      <c r="M81" s="333"/>
      <c r="N81" s="180" t="s">
        <v>831</v>
      </c>
      <c r="O81" s="44" t="s">
        <v>214</v>
      </c>
      <c r="P81" s="44"/>
      <c r="Q81" s="181" t="s">
        <v>722</v>
      </c>
      <c r="R81" s="44" t="s">
        <v>215</v>
      </c>
      <c r="S81" s="44"/>
      <c r="T81" s="181"/>
      <c r="U81" s="44"/>
      <c r="V81" s="44"/>
      <c r="W81" s="44"/>
      <c r="X81" s="45"/>
      <c r="Y81" s="182" t="s">
        <v>217</v>
      </c>
      <c r="Z81" s="460"/>
      <c r="AA81" s="460"/>
      <c r="AB81" s="460"/>
      <c r="AC81" s="460"/>
      <c r="AD81" s="33" t="s">
        <v>219</v>
      </c>
      <c r="AE81" s="367"/>
      <c r="AF81" s="368"/>
      <c r="AG81" s="368"/>
      <c r="AH81" s="369"/>
      <c r="AI81" s="197"/>
    </row>
    <row r="82" spans="2:35" ht="18" customHeight="1">
      <c r="B82" s="9"/>
      <c r="C82" s="485"/>
      <c r="D82" s="486"/>
      <c r="E82" s="486"/>
      <c r="F82" s="486"/>
      <c r="G82" s="487"/>
      <c r="H82" s="333" t="s">
        <v>218</v>
      </c>
      <c r="I82" s="333"/>
      <c r="J82" s="333"/>
      <c r="K82" s="333"/>
      <c r="L82" s="333"/>
      <c r="M82" s="333"/>
      <c r="N82" s="180" t="s">
        <v>122</v>
      </c>
      <c r="O82" s="44" t="s">
        <v>214</v>
      </c>
      <c r="P82" s="44"/>
      <c r="Q82" s="181" t="s">
        <v>664</v>
      </c>
      <c r="R82" s="44" t="s">
        <v>215</v>
      </c>
      <c r="S82" s="44"/>
      <c r="T82" s="181" t="s">
        <v>122</v>
      </c>
      <c r="U82" s="44" t="s">
        <v>216</v>
      </c>
      <c r="V82" s="44"/>
      <c r="W82" s="44"/>
      <c r="X82" s="45"/>
      <c r="Y82" s="182" t="s">
        <v>217</v>
      </c>
      <c r="Z82" s="460"/>
      <c r="AA82" s="460"/>
      <c r="AB82" s="460"/>
      <c r="AC82" s="460"/>
      <c r="AD82" s="33" t="s">
        <v>219</v>
      </c>
      <c r="AE82" s="367"/>
      <c r="AF82" s="368"/>
      <c r="AG82" s="368"/>
      <c r="AH82" s="369"/>
      <c r="AI82" s="197"/>
    </row>
    <row r="83" spans="2:35" ht="18" customHeight="1">
      <c r="B83" s="9"/>
      <c r="C83" s="485"/>
      <c r="D83" s="486"/>
      <c r="E83" s="486"/>
      <c r="F83" s="486"/>
      <c r="G83" s="487"/>
      <c r="H83" s="333" t="s">
        <v>220</v>
      </c>
      <c r="I83" s="333"/>
      <c r="J83" s="333"/>
      <c r="K83" s="333"/>
      <c r="L83" s="333"/>
      <c r="M83" s="333"/>
      <c r="N83" s="180" t="s">
        <v>832</v>
      </c>
      <c r="O83" s="44" t="s">
        <v>214</v>
      </c>
      <c r="P83" s="44"/>
      <c r="Q83" s="181" t="s">
        <v>122</v>
      </c>
      <c r="R83" s="44" t="s">
        <v>215</v>
      </c>
      <c r="S83" s="44"/>
      <c r="T83" s="181" t="s">
        <v>122</v>
      </c>
      <c r="U83" s="44" t="s">
        <v>216</v>
      </c>
      <c r="V83" s="44"/>
      <c r="W83" s="44"/>
      <c r="X83" s="45"/>
      <c r="Y83" s="182" t="s">
        <v>217</v>
      </c>
      <c r="Z83" s="460"/>
      <c r="AA83" s="460"/>
      <c r="AB83" s="460"/>
      <c r="AC83" s="460"/>
      <c r="AD83" s="33" t="s">
        <v>219</v>
      </c>
      <c r="AE83" s="367"/>
      <c r="AF83" s="368"/>
      <c r="AG83" s="368"/>
      <c r="AH83" s="369"/>
      <c r="AI83" s="197"/>
    </row>
    <row r="84" spans="2:35" ht="18" customHeight="1">
      <c r="B84" s="9"/>
      <c r="C84" s="485"/>
      <c r="D84" s="486"/>
      <c r="E84" s="486"/>
      <c r="F84" s="486"/>
      <c r="G84" s="487"/>
      <c r="H84" s="333" t="s">
        <v>221</v>
      </c>
      <c r="I84" s="333"/>
      <c r="J84" s="333"/>
      <c r="K84" s="333"/>
      <c r="L84" s="333"/>
      <c r="M84" s="333"/>
      <c r="N84" s="180" t="s">
        <v>664</v>
      </c>
      <c r="O84" s="44" t="s">
        <v>214</v>
      </c>
      <c r="P84" s="44"/>
      <c r="Q84" s="181" t="s">
        <v>122</v>
      </c>
      <c r="R84" s="44" t="s">
        <v>215</v>
      </c>
      <c r="S84" s="44"/>
      <c r="T84" s="181" t="s">
        <v>122</v>
      </c>
      <c r="U84" s="44" t="s">
        <v>216</v>
      </c>
      <c r="V84" s="44"/>
      <c r="W84" s="44"/>
      <c r="X84" s="45"/>
      <c r="Y84" s="182" t="s">
        <v>217</v>
      </c>
      <c r="Z84" s="460"/>
      <c r="AA84" s="460"/>
      <c r="AB84" s="460"/>
      <c r="AC84" s="460"/>
      <c r="AD84" s="33" t="s">
        <v>219</v>
      </c>
      <c r="AE84" s="367"/>
      <c r="AF84" s="368"/>
      <c r="AG84" s="368"/>
      <c r="AH84" s="369"/>
      <c r="AI84" s="197"/>
    </row>
    <row r="85" spans="2:35" ht="18" customHeight="1">
      <c r="B85" s="9"/>
      <c r="C85" s="488"/>
      <c r="D85" s="489"/>
      <c r="E85" s="489"/>
      <c r="F85" s="489"/>
      <c r="G85" s="490"/>
      <c r="H85" s="333" t="s">
        <v>222</v>
      </c>
      <c r="I85" s="333"/>
      <c r="J85" s="333"/>
      <c r="K85" s="333"/>
      <c r="L85" s="333"/>
      <c r="M85" s="333"/>
      <c r="N85" s="180" t="s">
        <v>664</v>
      </c>
      <c r="O85" s="44" t="s">
        <v>214</v>
      </c>
      <c r="P85" s="44"/>
      <c r="Q85" s="181" t="s">
        <v>122</v>
      </c>
      <c r="R85" s="44" t="s">
        <v>215</v>
      </c>
      <c r="S85" s="44"/>
      <c r="T85" s="181" t="s">
        <v>122</v>
      </c>
      <c r="U85" s="44" t="s">
        <v>216</v>
      </c>
      <c r="V85" s="44"/>
      <c r="W85" s="44"/>
      <c r="X85" s="45"/>
      <c r="Y85" s="182" t="s">
        <v>217</v>
      </c>
      <c r="Z85" s="460"/>
      <c r="AA85" s="460"/>
      <c r="AB85" s="460"/>
      <c r="AC85" s="460"/>
      <c r="AD85" s="33" t="s">
        <v>219</v>
      </c>
      <c r="AE85" s="367"/>
      <c r="AF85" s="368"/>
      <c r="AG85" s="368"/>
      <c r="AH85" s="369"/>
      <c r="AI85" s="197"/>
    </row>
    <row r="86" spans="2:35" ht="18" customHeight="1">
      <c r="B86" s="9"/>
      <c r="C86" s="219"/>
      <c r="D86" s="216"/>
      <c r="E86" s="216"/>
      <c r="F86" s="216"/>
      <c r="G86" s="216"/>
      <c r="H86" s="343" t="s">
        <v>28</v>
      </c>
      <c r="I86" s="343"/>
      <c r="J86" s="343"/>
      <c r="K86" s="343"/>
      <c r="L86" s="343"/>
      <c r="M86" s="344"/>
      <c r="N86" s="180" t="s">
        <v>122</v>
      </c>
      <c r="O86" s="44" t="s">
        <v>214</v>
      </c>
      <c r="P86" s="44"/>
      <c r="Q86" s="181" t="s">
        <v>122</v>
      </c>
      <c r="R86" s="44" t="s">
        <v>215</v>
      </c>
      <c r="S86" s="44"/>
      <c r="T86" s="181" t="s">
        <v>664</v>
      </c>
      <c r="U86" s="44" t="s">
        <v>216</v>
      </c>
      <c r="V86" s="44"/>
      <c r="W86" s="44"/>
      <c r="X86" s="45"/>
      <c r="Y86" s="182" t="s">
        <v>217</v>
      </c>
      <c r="Z86" s="460"/>
      <c r="AA86" s="460"/>
      <c r="AB86" s="460"/>
      <c r="AC86" s="460"/>
      <c r="AD86" s="33" t="s">
        <v>219</v>
      </c>
      <c r="AE86" s="389"/>
      <c r="AF86" s="390"/>
      <c r="AG86" s="390"/>
      <c r="AH86" s="391"/>
      <c r="AI86" s="197"/>
    </row>
    <row r="87" spans="2:35" ht="18" customHeight="1">
      <c r="B87" s="9"/>
      <c r="C87" s="333" t="s">
        <v>223</v>
      </c>
      <c r="D87" s="333"/>
      <c r="E87" s="333"/>
      <c r="F87" s="333"/>
      <c r="G87" s="333"/>
      <c r="H87" s="343" t="s">
        <v>224</v>
      </c>
      <c r="I87" s="343"/>
      <c r="J87" s="343"/>
      <c r="K87" s="183" t="s">
        <v>217</v>
      </c>
      <c r="L87" s="460"/>
      <c r="M87" s="460"/>
      <c r="N87" s="460"/>
      <c r="O87" s="460"/>
      <c r="P87" s="216" t="s">
        <v>219</v>
      </c>
      <c r="Q87" s="216"/>
      <c r="R87" s="426" t="s">
        <v>225</v>
      </c>
      <c r="S87" s="315"/>
      <c r="T87" s="315"/>
      <c r="U87" s="315"/>
      <c r="V87" s="315"/>
      <c r="W87" s="315"/>
      <c r="X87" s="315"/>
      <c r="Y87" s="315"/>
      <c r="Z87" s="315"/>
      <c r="AA87" s="315"/>
      <c r="AB87" s="315"/>
      <c r="AC87" s="315"/>
      <c r="AD87" s="315"/>
      <c r="AE87" s="315"/>
      <c r="AF87" s="315"/>
      <c r="AG87" s="315"/>
      <c r="AH87" s="316"/>
      <c r="AI87" s="13"/>
    </row>
    <row r="88" spans="2:35" ht="18" customHeight="1">
      <c r="B88" s="9"/>
      <c r="C88" s="333"/>
      <c r="D88" s="333"/>
      <c r="E88" s="333"/>
      <c r="F88" s="333"/>
      <c r="G88" s="333"/>
      <c r="H88" s="343" t="s">
        <v>226</v>
      </c>
      <c r="I88" s="343"/>
      <c r="J88" s="343"/>
      <c r="K88" s="183" t="s">
        <v>217</v>
      </c>
      <c r="L88" s="460"/>
      <c r="M88" s="460"/>
      <c r="N88" s="460"/>
      <c r="O88" s="460"/>
      <c r="P88" s="216" t="s">
        <v>219</v>
      </c>
      <c r="Q88" s="216"/>
      <c r="R88" s="427"/>
      <c r="S88" s="310"/>
      <c r="T88" s="310"/>
      <c r="U88" s="310"/>
      <c r="V88" s="310"/>
      <c r="W88" s="310"/>
      <c r="X88" s="310"/>
      <c r="Y88" s="310"/>
      <c r="Z88" s="310"/>
      <c r="AA88" s="310"/>
      <c r="AB88" s="310"/>
      <c r="AC88" s="310"/>
      <c r="AD88" s="310"/>
      <c r="AE88" s="310"/>
      <c r="AF88" s="310"/>
      <c r="AG88" s="310"/>
      <c r="AH88" s="428"/>
      <c r="AI88" s="13"/>
    </row>
    <row r="89" spans="2:35" ht="18" customHeight="1">
      <c r="B89" s="9"/>
      <c r="C89" s="333" t="s">
        <v>227</v>
      </c>
      <c r="D89" s="333"/>
      <c r="E89" s="333"/>
      <c r="F89" s="333"/>
      <c r="G89" s="333"/>
      <c r="H89" s="343" t="s">
        <v>224</v>
      </c>
      <c r="I89" s="343"/>
      <c r="J89" s="343"/>
      <c r="K89" s="183" t="s">
        <v>217</v>
      </c>
      <c r="L89" s="460"/>
      <c r="M89" s="460"/>
      <c r="N89" s="460"/>
      <c r="O89" s="460"/>
      <c r="P89" s="216" t="s">
        <v>219</v>
      </c>
      <c r="Q89" s="216"/>
      <c r="R89" s="216"/>
      <c r="S89" s="216"/>
      <c r="T89" s="216"/>
      <c r="U89" s="216"/>
      <c r="V89" s="216"/>
      <c r="W89" s="216"/>
      <c r="X89" s="216"/>
      <c r="Y89" s="216"/>
      <c r="Z89" s="216"/>
      <c r="AA89" s="216"/>
      <c r="AB89" s="216"/>
      <c r="AC89" s="216"/>
      <c r="AD89" s="216"/>
      <c r="AE89" s="216"/>
      <c r="AF89" s="216"/>
      <c r="AG89" s="216"/>
      <c r="AH89" s="33"/>
      <c r="AI89" s="13"/>
    </row>
    <row r="90" spans="2:35" ht="18" customHeight="1">
      <c r="B90" s="9"/>
      <c r="C90" s="333"/>
      <c r="D90" s="333"/>
      <c r="E90" s="333"/>
      <c r="F90" s="333"/>
      <c r="G90" s="333"/>
      <c r="H90" s="343" t="s">
        <v>226</v>
      </c>
      <c r="I90" s="343"/>
      <c r="J90" s="343"/>
      <c r="K90" s="183" t="s">
        <v>217</v>
      </c>
      <c r="L90" s="460"/>
      <c r="M90" s="460"/>
      <c r="N90" s="460"/>
      <c r="O90" s="460"/>
      <c r="P90" s="216" t="s">
        <v>219</v>
      </c>
      <c r="Q90" s="216"/>
      <c r="R90" s="216"/>
      <c r="S90" s="216"/>
      <c r="T90" s="216"/>
      <c r="U90" s="216"/>
      <c r="V90" s="216"/>
      <c r="W90" s="216"/>
      <c r="X90" s="216"/>
      <c r="Y90" s="216"/>
      <c r="Z90" s="216"/>
      <c r="AA90" s="216"/>
      <c r="AB90" s="216"/>
      <c r="AC90" s="216"/>
      <c r="AD90" s="216"/>
      <c r="AE90" s="216"/>
      <c r="AF90" s="216"/>
      <c r="AG90" s="216"/>
      <c r="AH90" s="33"/>
      <c r="AI90" s="13"/>
    </row>
    <row r="91" spans="2:35" ht="18" customHeight="1">
      <c r="B91" s="9"/>
      <c r="C91" s="333" t="s">
        <v>228</v>
      </c>
      <c r="D91" s="333"/>
      <c r="E91" s="333"/>
      <c r="F91" s="333"/>
      <c r="G91" s="333"/>
      <c r="H91" s="343" t="s">
        <v>224</v>
      </c>
      <c r="I91" s="343"/>
      <c r="J91" s="343"/>
      <c r="K91" s="183" t="s">
        <v>217</v>
      </c>
      <c r="L91" s="460"/>
      <c r="M91" s="460"/>
      <c r="N91" s="460"/>
      <c r="O91" s="460"/>
      <c r="P91" s="216" t="s">
        <v>219</v>
      </c>
      <c r="Q91" s="216"/>
      <c r="R91" s="413" t="s">
        <v>229</v>
      </c>
      <c r="S91" s="398"/>
      <c r="T91" s="398"/>
      <c r="U91" s="468"/>
      <c r="V91" s="468"/>
      <c r="W91" s="468"/>
      <c r="X91" s="309" t="s">
        <v>230</v>
      </c>
      <c r="Y91" s="309"/>
      <c r="Z91" s="41"/>
      <c r="AA91" s="41"/>
      <c r="AB91" s="41"/>
      <c r="AC91" s="41"/>
      <c r="AD91" s="41"/>
      <c r="AE91" s="41"/>
      <c r="AF91" s="41"/>
      <c r="AG91" s="41"/>
      <c r="AH91" s="36"/>
      <c r="AI91" s="13"/>
    </row>
    <row r="92" spans="2:35" ht="18" customHeight="1">
      <c r="B92" s="9"/>
      <c r="C92" s="333"/>
      <c r="D92" s="333"/>
      <c r="E92" s="333"/>
      <c r="F92" s="333"/>
      <c r="G92" s="333"/>
      <c r="H92" s="343" t="s">
        <v>226</v>
      </c>
      <c r="I92" s="343"/>
      <c r="J92" s="343"/>
      <c r="K92" s="183" t="s">
        <v>217</v>
      </c>
      <c r="L92" s="460"/>
      <c r="M92" s="460"/>
      <c r="N92" s="460"/>
      <c r="O92" s="460"/>
      <c r="P92" s="216" t="s">
        <v>219</v>
      </c>
      <c r="Q92" s="216"/>
      <c r="R92" s="418"/>
      <c r="S92" s="419"/>
      <c r="T92" s="419"/>
      <c r="U92" s="469"/>
      <c r="V92" s="469"/>
      <c r="W92" s="469"/>
      <c r="X92" s="470"/>
      <c r="Y92" s="470"/>
      <c r="Z92" s="44"/>
      <c r="AA92" s="44"/>
      <c r="AB92" s="44"/>
      <c r="AC92" s="44"/>
      <c r="AD92" s="44"/>
      <c r="AE92" s="44"/>
      <c r="AF92" s="44"/>
      <c r="AG92" s="44"/>
      <c r="AH92" s="45"/>
      <c r="AI92" s="13"/>
    </row>
    <row r="93" spans="2:35" ht="40.5" customHeight="1">
      <c r="B93" s="9"/>
      <c r="C93" s="461" t="s">
        <v>642</v>
      </c>
      <c r="D93" s="462"/>
      <c r="E93" s="462"/>
      <c r="F93" s="462"/>
      <c r="G93" s="463"/>
      <c r="H93" s="340"/>
      <c r="I93" s="341"/>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2"/>
      <c r="AI93" s="13"/>
    </row>
    <row r="94" spans="2:35" ht="27" customHeight="1">
      <c r="B94" s="9"/>
      <c r="C94" s="374" t="s">
        <v>643</v>
      </c>
      <c r="D94" s="375"/>
      <c r="E94" s="375"/>
      <c r="F94" s="375"/>
      <c r="G94" s="376"/>
      <c r="H94" s="334" t="s">
        <v>644</v>
      </c>
      <c r="I94" s="343"/>
      <c r="J94" s="343"/>
      <c r="K94" s="344"/>
      <c r="L94" s="340"/>
      <c r="M94" s="341"/>
      <c r="N94" s="341"/>
      <c r="O94" s="341"/>
      <c r="P94" s="341"/>
      <c r="Q94" s="341"/>
      <c r="R94" s="341"/>
      <c r="S94" s="341"/>
      <c r="T94" s="341"/>
      <c r="U94" s="341"/>
      <c r="V94" s="341"/>
      <c r="W94" s="341"/>
      <c r="X94" s="341"/>
      <c r="Y94" s="341"/>
      <c r="Z94" s="341"/>
      <c r="AA94" s="341"/>
      <c r="AB94" s="341"/>
      <c r="AC94" s="341"/>
      <c r="AD94" s="341"/>
      <c r="AE94" s="341"/>
      <c r="AF94" s="341"/>
      <c r="AG94" s="341"/>
      <c r="AH94" s="342"/>
      <c r="AI94" s="13"/>
    </row>
    <row r="95" spans="2:35" ht="27" customHeight="1">
      <c r="B95" s="9"/>
      <c r="C95" s="394"/>
      <c r="D95" s="395"/>
      <c r="E95" s="395"/>
      <c r="F95" s="395"/>
      <c r="G95" s="396"/>
      <c r="H95" s="334" t="s">
        <v>645</v>
      </c>
      <c r="I95" s="343"/>
      <c r="J95" s="343"/>
      <c r="K95" s="344"/>
      <c r="L95" s="340"/>
      <c r="M95" s="341"/>
      <c r="N95" s="341"/>
      <c r="O95" s="341"/>
      <c r="P95" s="341"/>
      <c r="Q95" s="341"/>
      <c r="R95" s="341"/>
      <c r="S95" s="341"/>
      <c r="T95" s="341"/>
      <c r="U95" s="341"/>
      <c r="V95" s="341"/>
      <c r="W95" s="341"/>
      <c r="X95" s="341"/>
      <c r="Y95" s="341"/>
      <c r="Z95" s="341"/>
      <c r="AA95" s="341"/>
      <c r="AB95" s="341"/>
      <c r="AC95" s="341"/>
      <c r="AD95" s="341"/>
      <c r="AE95" s="341"/>
      <c r="AF95" s="341"/>
      <c r="AG95" s="341"/>
      <c r="AH95" s="342"/>
      <c r="AI95" s="13"/>
    </row>
    <row r="96" spans="2:35" ht="18" customHeight="1">
      <c r="B96" s="9"/>
      <c r="C96" s="335" t="s">
        <v>662</v>
      </c>
      <c r="D96" s="336"/>
      <c r="E96" s="336"/>
      <c r="F96" s="336"/>
      <c r="G96" s="337"/>
      <c r="H96" s="193"/>
      <c r="I96" s="183" t="s">
        <v>664</v>
      </c>
      <c r="J96" s="216" t="s">
        <v>663</v>
      </c>
      <c r="K96" s="216"/>
      <c r="L96" s="183" t="s">
        <v>664</v>
      </c>
      <c r="M96" s="216" t="s">
        <v>665</v>
      </c>
      <c r="N96" s="216"/>
      <c r="O96" s="216"/>
      <c r="P96" s="216"/>
      <c r="Q96" s="216"/>
      <c r="R96" s="183" t="s">
        <v>664</v>
      </c>
      <c r="S96" s="170" t="s">
        <v>666</v>
      </c>
      <c r="T96" s="216"/>
      <c r="U96" s="216"/>
      <c r="V96" s="216"/>
      <c r="W96" s="216"/>
      <c r="X96" s="216"/>
      <c r="Y96" s="216"/>
      <c r="Z96" s="216"/>
      <c r="AA96" s="216"/>
      <c r="AB96" s="216"/>
      <c r="AC96" s="183" t="s">
        <v>664</v>
      </c>
      <c r="AD96" s="216" t="s">
        <v>667</v>
      </c>
      <c r="AE96" s="216"/>
      <c r="AF96" s="216"/>
      <c r="AG96" s="216"/>
      <c r="AH96" s="33"/>
      <c r="AI96" s="13"/>
    </row>
    <row r="97" spans="2:35" ht="27" customHeight="1">
      <c r="B97" s="9"/>
      <c r="C97" s="354" t="s">
        <v>231</v>
      </c>
      <c r="D97" s="355"/>
      <c r="E97" s="355"/>
      <c r="F97" s="355"/>
      <c r="G97" s="356"/>
      <c r="H97" s="334" t="s">
        <v>224</v>
      </c>
      <c r="I97" s="343"/>
      <c r="J97" s="343"/>
      <c r="K97" s="183" t="s">
        <v>217</v>
      </c>
      <c r="L97" s="452"/>
      <c r="M97" s="452"/>
      <c r="N97" s="452"/>
      <c r="O97" s="452"/>
      <c r="P97" s="216" t="s">
        <v>219</v>
      </c>
      <c r="Q97" s="216"/>
      <c r="R97" s="343" t="s">
        <v>226</v>
      </c>
      <c r="S97" s="343"/>
      <c r="T97" s="343"/>
      <c r="U97" s="183" t="s">
        <v>217</v>
      </c>
      <c r="V97" s="452"/>
      <c r="W97" s="452"/>
      <c r="X97" s="452"/>
      <c r="Y97" s="452"/>
      <c r="Z97" s="216" t="s">
        <v>219</v>
      </c>
      <c r="AA97" s="216"/>
      <c r="AB97" s="216"/>
      <c r="AC97" s="216"/>
      <c r="AD97" s="216"/>
      <c r="AE97" s="216"/>
      <c r="AF97" s="216"/>
      <c r="AG97" s="216"/>
      <c r="AH97" s="33"/>
      <c r="AI97" s="13"/>
    </row>
    <row r="98" spans="2:35" ht="33" customHeight="1">
      <c r="B98" s="9"/>
      <c r="C98" s="475" t="s">
        <v>668</v>
      </c>
      <c r="D98" s="476"/>
      <c r="E98" s="476"/>
      <c r="F98" s="476"/>
      <c r="G98" s="477"/>
      <c r="H98" s="334" t="s">
        <v>224</v>
      </c>
      <c r="I98" s="343"/>
      <c r="J98" s="343"/>
      <c r="K98" s="183" t="s">
        <v>217</v>
      </c>
      <c r="L98" s="460"/>
      <c r="M98" s="460"/>
      <c r="N98" s="460"/>
      <c r="O98" s="460"/>
      <c r="P98" s="216" t="s">
        <v>219</v>
      </c>
      <c r="Q98" s="216"/>
      <c r="R98" s="343" t="s">
        <v>226</v>
      </c>
      <c r="S98" s="343"/>
      <c r="T98" s="343"/>
      <c r="U98" s="183" t="s">
        <v>217</v>
      </c>
      <c r="V98" s="460"/>
      <c r="W98" s="460"/>
      <c r="X98" s="460"/>
      <c r="Y98" s="460"/>
      <c r="Z98" s="216" t="s">
        <v>219</v>
      </c>
      <c r="AA98" s="216"/>
      <c r="AB98" s="216"/>
      <c r="AC98" s="216"/>
      <c r="AD98" s="216"/>
      <c r="AE98" s="216"/>
      <c r="AF98" s="216"/>
      <c r="AG98" s="216"/>
      <c r="AH98" s="33"/>
      <c r="AI98" s="13"/>
    </row>
    <row r="99" spans="2:35" ht="27" customHeight="1">
      <c r="B99" s="9"/>
      <c r="C99" s="374" t="s">
        <v>232</v>
      </c>
      <c r="D99" s="375"/>
      <c r="E99" s="375"/>
      <c r="F99" s="375"/>
      <c r="G99" s="376"/>
      <c r="H99" s="334" t="s">
        <v>233</v>
      </c>
      <c r="I99" s="343"/>
      <c r="J99" s="343"/>
      <c r="K99" s="343"/>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13"/>
    </row>
    <row r="100" spans="2:35" ht="27" customHeight="1">
      <c r="B100" s="9"/>
      <c r="C100" s="394"/>
      <c r="D100" s="395"/>
      <c r="E100" s="395"/>
      <c r="F100" s="395"/>
      <c r="G100" s="396"/>
      <c r="H100" s="457" t="s">
        <v>234</v>
      </c>
      <c r="I100" s="458"/>
      <c r="J100" s="458"/>
      <c r="K100" s="458"/>
      <c r="L100" s="422"/>
      <c r="M100" s="423"/>
      <c r="N100" s="423"/>
      <c r="O100" s="423"/>
      <c r="P100" s="423"/>
      <c r="Q100" s="423"/>
      <c r="R100" s="423"/>
      <c r="S100" s="423"/>
      <c r="T100" s="423"/>
      <c r="U100" s="423"/>
      <c r="V100" s="423"/>
      <c r="W100" s="423"/>
      <c r="X100" s="423"/>
      <c r="Y100" s="423"/>
      <c r="Z100" s="423"/>
      <c r="AA100" s="423"/>
      <c r="AB100" s="423"/>
      <c r="AC100" s="423"/>
      <c r="AD100" s="423"/>
      <c r="AE100" s="423"/>
      <c r="AF100" s="423"/>
      <c r="AG100" s="423"/>
      <c r="AH100" s="424"/>
      <c r="AI100" s="13"/>
    </row>
    <row r="101" spans="2:35" ht="40.5" customHeight="1">
      <c r="B101" s="9"/>
      <c r="C101" s="374" t="s">
        <v>235</v>
      </c>
      <c r="D101" s="375"/>
      <c r="E101" s="375"/>
      <c r="F101" s="375"/>
      <c r="G101" s="376"/>
      <c r="H101" s="354" t="s">
        <v>622</v>
      </c>
      <c r="I101" s="355"/>
      <c r="J101" s="355"/>
      <c r="K101" s="356"/>
      <c r="L101" s="340"/>
      <c r="M101" s="341"/>
      <c r="N101" s="341"/>
      <c r="O101" s="341"/>
      <c r="P101" s="341"/>
      <c r="Q101" s="341"/>
      <c r="R101" s="341"/>
      <c r="S101" s="341"/>
      <c r="T101" s="341"/>
      <c r="U101" s="341"/>
      <c r="V101" s="341"/>
      <c r="W101" s="341"/>
      <c r="X101" s="341"/>
      <c r="Y101" s="341"/>
      <c r="Z101" s="341"/>
      <c r="AA101" s="341"/>
      <c r="AB101" s="341"/>
      <c r="AC101" s="341"/>
      <c r="AD101" s="341"/>
      <c r="AE101" s="341"/>
      <c r="AF101" s="341"/>
      <c r="AG101" s="341"/>
      <c r="AH101" s="342"/>
      <c r="AI101" s="13"/>
    </row>
    <row r="102" spans="2:35" ht="40.5" customHeight="1">
      <c r="B102" s="9"/>
      <c r="C102" s="394"/>
      <c r="D102" s="395"/>
      <c r="E102" s="395"/>
      <c r="F102" s="395"/>
      <c r="G102" s="396"/>
      <c r="H102" s="354" t="s">
        <v>623</v>
      </c>
      <c r="I102" s="355"/>
      <c r="J102" s="355"/>
      <c r="K102" s="356"/>
      <c r="L102" s="465"/>
      <c r="M102" s="466"/>
      <c r="N102" s="466"/>
      <c r="O102" s="466"/>
      <c r="P102" s="466"/>
      <c r="Q102" s="466"/>
      <c r="R102" s="466"/>
      <c r="S102" s="466"/>
      <c r="T102" s="466"/>
      <c r="U102" s="466"/>
      <c r="V102" s="466"/>
      <c r="W102" s="466"/>
      <c r="X102" s="466"/>
      <c r="Y102" s="466"/>
      <c r="Z102" s="466"/>
      <c r="AA102" s="466"/>
      <c r="AB102" s="466"/>
      <c r="AC102" s="466"/>
      <c r="AD102" s="466"/>
      <c r="AE102" s="466"/>
      <c r="AF102" s="466"/>
      <c r="AG102" s="466"/>
      <c r="AH102" s="467"/>
      <c r="AI102" s="13"/>
    </row>
    <row r="103" spans="2:35" ht="33" customHeight="1">
      <c r="B103" s="9"/>
      <c r="C103" s="464" t="s">
        <v>236</v>
      </c>
      <c r="D103" s="464"/>
      <c r="E103" s="464"/>
      <c r="F103" s="464"/>
      <c r="G103" s="464"/>
      <c r="H103" s="338"/>
      <c r="I103" s="339"/>
      <c r="J103" s="339"/>
      <c r="K103" s="183" t="s">
        <v>107</v>
      </c>
      <c r="L103" s="220"/>
      <c r="M103" s="183" t="s">
        <v>108</v>
      </c>
      <c r="N103" s="220"/>
      <c r="O103" s="183" t="s">
        <v>109</v>
      </c>
      <c r="P103" s="216" t="s">
        <v>237</v>
      </c>
      <c r="Q103" s="216"/>
      <c r="R103" s="216"/>
      <c r="S103" s="216"/>
      <c r="T103" s="216"/>
      <c r="U103" s="216"/>
      <c r="V103" s="216"/>
      <c r="W103" s="216"/>
      <c r="X103" s="216"/>
      <c r="Y103" s="216"/>
      <c r="Z103" s="216"/>
      <c r="AA103" s="216"/>
      <c r="AB103" s="216"/>
      <c r="AC103" s="216"/>
      <c r="AD103" s="216"/>
      <c r="AE103" s="216"/>
      <c r="AF103" s="216"/>
      <c r="AG103" s="216"/>
      <c r="AH103" s="33"/>
      <c r="AI103" s="13"/>
    </row>
    <row r="104" spans="2:35" ht="27" customHeight="1">
      <c r="B104" s="9"/>
      <c r="C104" s="457" t="s">
        <v>238</v>
      </c>
      <c r="D104" s="458"/>
      <c r="E104" s="458"/>
      <c r="F104" s="458"/>
      <c r="G104" s="459"/>
      <c r="H104" s="361" t="s">
        <v>239</v>
      </c>
      <c r="I104" s="362"/>
      <c r="J104" s="362"/>
      <c r="K104" s="362"/>
      <c r="L104" s="362"/>
      <c r="M104" s="362"/>
      <c r="N104" s="362"/>
      <c r="O104" s="362"/>
      <c r="P104" s="362"/>
      <c r="Q104" s="362"/>
      <c r="R104" s="362"/>
      <c r="S104" s="362"/>
      <c r="T104" s="362"/>
      <c r="U104" s="362"/>
      <c r="V104" s="362"/>
      <c r="W104" s="362"/>
      <c r="X104" s="362"/>
      <c r="Y104" s="362"/>
      <c r="Z104" s="362"/>
      <c r="AA104" s="362"/>
      <c r="AB104" s="362"/>
      <c r="AC104" s="362"/>
      <c r="AD104" s="362"/>
      <c r="AE104" s="362"/>
      <c r="AF104" s="362"/>
      <c r="AG104" s="362"/>
      <c r="AH104" s="363"/>
      <c r="AI104" s="13"/>
    </row>
    <row r="105" spans="2:35" ht="18" customHeight="1">
      <c r="B105" s="9"/>
      <c r="C105" s="374" t="s">
        <v>240</v>
      </c>
      <c r="D105" s="375"/>
      <c r="E105" s="375"/>
      <c r="F105" s="375"/>
      <c r="G105" s="376"/>
      <c r="H105" s="178" t="s">
        <v>664</v>
      </c>
      <c r="I105" s="41" t="s">
        <v>241</v>
      </c>
      <c r="J105" s="41"/>
      <c r="K105" s="41"/>
      <c r="L105" s="41"/>
      <c r="M105" s="41"/>
      <c r="N105" s="41"/>
      <c r="O105" s="41"/>
      <c r="P105" s="41"/>
      <c r="Q105" s="41"/>
      <c r="R105" s="41"/>
      <c r="S105" s="179" t="s">
        <v>122</v>
      </c>
      <c r="T105" s="41" t="s">
        <v>242</v>
      </c>
      <c r="U105" s="41"/>
      <c r="V105" s="41"/>
      <c r="W105" s="41"/>
      <c r="X105" s="41"/>
      <c r="Y105" s="41"/>
      <c r="Z105" s="41"/>
      <c r="AA105" s="41"/>
      <c r="AB105" s="41"/>
      <c r="AC105" s="41"/>
      <c r="AD105" s="41"/>
      <c r="AE105" s="41"/>
      <c r="AF105" s="41"/>
      <c r="AG105" s="41"/>
      <c r="AH105" s="36"/>
      <c r="AI105" s="13"/>
    </row>
    <row r="106" spans="2:35" ht="18" customHeight="1">
      <c r="B106" s="9"/>
      <c r="C106" s="394"/>
      <c r="D106" s="395"/>
      <c r="E106" s="395"/>
      <c r="F106" s="395"/>
      <c r="G106" s="396"/>
      <c r="H106" s="180" t="s">
        <v>122</v>
      </c>
      <c r="I106" s="44" t="s">
        <v>243</v>
      </c>
      <c r="J106" s="44"/>
      <c r="K106" s="44"/>
      <c r="L106" s="44"/>
      <c r="M106" s="44"/>
      <c r="N106" s="44"/>
      <c r="O106" s="44"/>
      <c r="P106" s="44"/>
      <c r="Q106" s="44"/>
      <c r="R106" s="44"/>
      <c r="S106" s="181" t="s">
        <v>122</v>
      </c>
      <c r="T106" s="44" t="s">
        <v>244</v>
      </c>
      <c r="U106" s="44"/>
      <c r="V106" s="44"/>
      <c r="W106" s="310"/>
      <c r="X106" s="310"/>
      <c r="Y106" s="310"/>
      <c r="Z106" s="310"/>
      <c r="AA106" s="310"/>
      <c r="AB106" s="310"/>
      <c r="AC106" s="310"/>
      <c r="AD106" s="310"/>
      <c r="AE106" s="310"/>
      <c r="AF106" s="310"/>
      <c r="AG106" s="310"/>
      <c r="AH106" s="45" t="s">
        <v>129</v>
      </c>
      <c r="AI106" s="13"/>
    </row>
    <row r="107" spans="2:35" ht="18" customHeight="1">
      <c r="B107" s="9"/>
      <c r="C107" s="473" t="s">
        <v>245</v>
      </c>
      <c r="D107" s="473"/>
      <c r="E107" s="473"/>
      <c r="F107" s="473"/>
      <c r="G107" s="473"/>
      <c r="H107" s="182" t="s">
        <v>122</v>
      </c>
      <c r="I107" s="216" t="s">
        <v>246</v>
      </c>
      <c r="J107" s="216"/>
      <c r="K107" s="216"/>
      <c r="L107" s="216"/>
      <c r="M107" s="216"/>
      <c r="N107" s="216"/>
      <c r="O107" s="216"/>
      <c r="P107" s="216"/>
      <c r="Q107" s="474" t="s">
        <v>247</v>
      </c>
      <c r="R107" s="474"/>
      <c r="S107" s="474"/>
      <c r="T107" s="474"/>
      <c r="U107" s="474"/>
      <c r="V107" s="474"/>
      <c r="W107" s="474"/>
      <c r="X107" s="373"/>
      <c r="Y107" s="373"/>
      <c r="Z107" s="373"/>
      <c r="AA107" s="373"/>
      <c r="AB107" s="373"/>
      <c r="AC107" s="373"/>
      <c r="AD107" s="373"/>
      <c r="AE107" s="216" t="s">
        <v>129</v>
      </c>
      <c r="AF107" s="216"/>
      <c r="AG107" s="216"/>
      <c r="AH107" s="33"/>
      <c r="AI107" s="13"/>
    </row>
    <row r="108" spans="2:35" ht="18" customHeight="1">
      <c r="B108" s="9"/>
      <c r="C108" s="473"/>
      <c r="D108" s="473"/>
      <c r="E108" s="473"/>
      <c r="F108" s="473"/>
      <c r="G108" s="473"/>
      <c r="H108" s="182" t="s">
        <v>664</v>
      </c>
      <c r="I108" s="216" t="s">
        <v>248</v>
      </c>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33"/>
      <c r="AI108" s="13"/>
    </row>
    <row r="109" spans="2:35" ht="18" customHeight="1">
      <c r="B109" s="9"/>
      <c r="C109" s="464" t="s">
        <v>249</v>
      </c>
      <c r="D109" s="464"/>
      <c r="E109" s="464"/>
      <c r="F109" s="464"/>
      <c r="G109" s="464"/>
      <c r="H109" s="182" t="s">
        <v>122</v>
      </c>
      <c r="I109" s="216" t="s">
        <v>246</v>
      </c>
      <c r="J109" s="216"/>
      <c r="K109" s="216"/>
      <c r="L109" s="216"/>
      <c r="M109" s="216"/>
      <c r="N109" s="216"/>
      <c r="O109" s="216"/>
      <c r="P109" s="216"/>
      <c r="Q109" s="474" t="s">
        <v>247</v>
      </c>
      <c r="R109" s="474"/>
      <c r="S109" s="474"/>
      <c r="T109" s="474"/>
      <c r="U109" s="474"/>
      <c r="V109" s="474"/>
      <c r="W109" s="474"/>
      <c r="X109" s="373"/>
      <c r="Y109" s="373"/>
      <c r="Z109" s="373"/>
      <c r="AA109" s="373"/>
      <c r="AB109" s="373"/>
      <c r="AC109" s="373"/>
      <c r="AD109" s="373"/>
      <c r="AE109" s="216" t="s">
        <v>129</v>
      </c>
      <c r="AF109" s="216"/>
      <c r="AG109" s="216"/>
      <c r="AH109" s="33"/>
      <c r="AI109" s="13"/>
    </row>
    <row r="110" spans="2:35" ht="18" customHeight="1">
      <c r="B110" s="9"/>
      <c r="C110" s="464"/>
      <c r="D110" s="464"/>
      <c r="E110" s="464"/>
      <c r="F110" s="464"/>
      <c r="G110" s="464"/>
      <c r="H110" s="182" t="s">
        <v>664</v>
      </c>
      <c r="I110" s="216" t="s">
        <v>248</v>
      </c>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33"/>
      <c r="AI110" s="13"/>
    </row>
    <row r="111" spans="2:35" ht="18" customHeight="1">
      <c r="B111" s="9"/>
      <c r="C111" s="473" t="s">
        <v>250</v>
      </c>
      <c r="D111" s="473"/>
      <c r="E111" s="473"/>
      <c r="F111" s="473"/>
      <c r="G111" s="473"/>
      <c r="H111" s="182" t="s">
        <v>122</v>
      </c>
      <c r="I111" s="216" t="s">
        <v>246</v>
      </c>
      <c r="J111" s="216"/>
      <c r="K111" s="216"/>
      <c r="L111" s="216"/>
      <c r="M111" s="216"/>
      <c r="N111" s="216"/>
      <c r="O111" s="216"/>
      <c r="P111" s="216"/>
      <c r="Q111" s="474" t="s">
        <v>247</v>
      </c>
      <c r="R111" s="474"/>
      <c r="S111" s="474"/>
      <c r="T111" s="474"/>
      <c r="U111" s="474"/>
      <c r="V111" s="474"/>
      <c r="W111" s="474"/>
      <c r="X111" s="373"/>
      <c r="Y111" s="373"/>
      <c r="Z111" s="373"/>
      <c r="AA111" s="373"/>
      <c r="AB111" s="373"/>
      <c r="AC111" s="373"/>
      <c r="AD111" s="373"/>
      <c r="AE111" s="216" t="s">
        <v>129</v>
      </c>
      <c r="AF111" s="216"/>
      <c r="AG111" s="216"/>
      <c r="AH111" s="33"/>
      <c r="AI111" s="13"/>
    </row>
    <row r="112" spans="2:35" ht="18" customHeight="1">
      <c r="B112" s="9"/>
      <c r="C112" s="473"/>
      <c r="D112" s="473"/>
      <c r="E112" s="473"/>
      <c r="F112" s="473"/>
      <c r="G112" s="473"/>
      <c r="H112" s="182" t="s">
        <v>664</v>
      </c>
      <c r="I112" s="216" t="s">
        <v>248</v>
      </c>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33"/>
      <c r="AI112" s="13"/>
    </row>
    <row r="113" spans="2:35" ht="21" customHeight="1">
      <c r="B113" s="9"/>
      <c r="C113" s="335" t="s">
        <v>251</v>
      </c>
      <c r="D113" s="336"/>
      <c r="E113" s="336"/>
      <c r="F113" s="336"/>
      <c r="G113" s="337"/>
      <c r="H113" s="491" t="s">
        <v>252</v>
      </c>
      <c r="I113" s="492"/>
      <c r="J113" s="492"/>
      <c r="K113" s="492"/>
      <c r="L113" s="492"/>
      <c r="M113" s="492"/>
      <c r="N113" s="492"/>
      <c r="O113" s="492"/>
      <c r="P113" s="492"/>
      <c r="Q113" s="492"/>
      <c r="R113" s="492"/>
      <c r="S113" s="492"/>
      <c r="T113" s="492"/>
      <c r="U113" s="492"/>
      <c r="V113" s="492"/>
      <c r="W113" s="492"/>
      <c r="X113" s="492"/>
      <c r="Y113" s="492"/>
      <c r="Z113" s="492"/>
      <c r="AA113" s="492"/>
      <c r="AB113" s="492"/>
      <c r="AC113" s="492"/>
      <c r="AD113" s="492"/>
      <c r="AE113" s="492"/>
      <c r="AF113" s="492"/>
      <c r="AG113" s="492"/>
      <c r="AH113" s="493"/>
      <c r="AI113" s="13"/>
    </row>
    <row r="114" spans="2:35" ht="27" customHeight="1">
      <c r="B114" s="9"/>
      <c r="C114" s="471" t="s">
        <v>669</v>
      </c>
      <c r="D114" s="472"/>
      <c r="E114" s="472"/>
      <c r="F114" s="472"/>
      <c r="G114" s="472"/>
      <c r="H114" s="472"/>
      <c r="I114" s="472"/>
      <c r="J114" s="472"/>
      <c r="K114" s="472"/>
      <c r="L114" s="472"/>
      <c r="M114" s="472"/>
      <c r="N114" s="472"/>
      <c r="O114" s="472"/>
      <c r="P114" s="472"/>
      <c r="Q114" s="472"/>
      <c r="R114" s="472"/>
      <c r="S114" s="472"/>
      <c r="T114" s="472"/>
      <c r="U114" s="472"/>
      <c r="V114" s="472"/>
      <c r="W114" s="472"/>
      <c r="X114" s="472"/>
      <c r="Y114" s="472"/>
      <c r="Z114" s="472"/>
      <c r="AA114" s="472"/>
      <c r="AB114" s="472"/>
      <c r="AC114" s="472"/>
      <c r="AD114" s="472"/>
      <c r="AE114" s="472"/>
      <c r="AF114" s="472"/>
      <c r="AG114" s="472"/>
      <c r="AH114" s="472"/>
      <c r="AI114" s="13"/>
    </row>
    <row r="115" spans="2:35" ht="18" customHeight="1">
      <c r="B115" s="9"/>
      <c r="C115" s="422" t="s">
        <v>575</v>
      </c>
      <c r="D115" s="423"/>
      <c r="E115" s="423"/>
      <c r="F115" s="423"/>
      <c r="G115" s="423"/>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424"/>
      <c r="AI115" s="13"/>
    </row>
    <row r="116" spans="2:35" ht="15" customHeight="1">
      <c r="B116" s="9"/>
      <c r="C116" s="374" t="s">
        <v>574</v>
      </c>
      <c r="D116" s="375"/>
      <c r="E116" s="375"/>
      <c r="F116" s="376"/>
      <c r="G116" s="349"/>
      <c r="H116" s="349"/>
      <c r="I116" s="349"/>
      <c r="J116" s="350" t="s">
        <v>253</v>
      </c>
      <c r="K116" s="350"/>
      <c r="L116" s="350"/>
      <c r="M116" s="350"/>
      <c r="N116" s="350"/>
      <c r="O116" s="350" t="s">
        <v>254</v>
      </c>
      <c r="P116" s="350"/>
      <c r="Q116" s="350"/>
      <c r="R116" s="350"/>
      <c r="S116" s="335"/>
      <c r="T116" s="516" t="s">
        <v>727</v>
      </c>
      <c r="U116" s="516"/>
      <c r="V116" s="516"/>
      <c r="W116" s="516"/>
      <c r="X116" s="517"/>
      <c r="Y116" s="320" t="s">
        <v>715</v>
      </c>
      <c r="Z116" s="321"/>
      <c r="AA116" s="321"/>
      <c r="AB116" s="321"/>
      <c r="AC116" s="321"/>
      <c r="AD116" s="321"/>
      <c r="AE116" s="321"/>
      <c r="AF116" s="321"/>
      <c r="AG116" s="321"/>
      <c r="AH116" s="322"/>
      <c r="AI116" s="13"/>
    </row>
    <row r="117" spans="2:35" ht="15" customHeight="1">
      <c r="B117" s="9"/>
      <c r="C117" s="377"/>
      <c r="D117" s="378"/>
      <c r="E117" s="378"/>
      <c r="F117" s="379"/>
      <c r="G117" s="351" t="s">
        <v>255</v>
      </c>
      <c r="H117" s="351"/>
      <c r="I117" s="351"/>
      <c r="J117" s="352"/>
      <c r="K117" s="352"/>
      <c r="L117" s="352"/>
      <c r="M117" s="353"/>
      <c r="N117" s="33" t="s">
        <v>219</v>
      </c>
      <c r="O117" s="352"/>
      <c r="P117" s="352"/>
      <c r="Q117" s="352"/>
      <c r="R117" s="353"/>
      <c r="S117" s="216" t="s">
        <v>219</v>
      </c>
      <c r="T117" s="352"/>
      <c r="U117" s="352"/>
      <c r="V117" s="352"/>
      <c r="W117" s="353"/>
      <c r="X117" s="216" t="s">
        <v>219</v>
      </c>
      <c r="Y117" s="323"/>
      <c r="Z117" s="324"/>
      <c r="AA117" s="324"/>
      <c r="AB117" s="324"/>
      <c r="AC117" s="324"/>
      <c r="AD117" s="324"/>
      <c r="AE117" s="324"/>
      <c r="AF117" s="324"/>
      <c r="AG117" s="324"/>
      <c r="AH117" s="325"/>
      <c r="AI117" s="13"/>
    </row>
    <row r="118" spans="2:35" ht="15" customHeight="1">
      <c r="B118" s="9"/>
      <c r="C118" s="377"/>
      <c r="D118" s="378"/>
      <c r="E118" s="378"/>
      <c r="F118" s="379"/>
      <c r="G118" s="349" t="s">
        <v>257</v>
      </c>
      <c r="H118" s="349"/>
      <c r="I118" s="349"/>
      <c r="J118" s="352"/>
      <c r="K118" s="352"/>
      <c r="L118" s="352"/>
      <c r="M118" s="353"/>
      <c r="N118" s="33" t="s">
        <v>219</v>
      </c>
      <c r="O118" s="352"/>
      <c r="P118" s="352"/>
      <c r="Q118" s="352"/>
      <c r="R118" s="353"/>
      <c r="S118" s="216" t="s">
        <v>219</v>
      </c>
      <c r="T118" s="352"/>
      <c r="U118" s="352"/>
      <c r="V118" s="352"/>
      <c r="W118" s="353"/>
      <c r="X118" s="216" t="s">
        <v>219</v>
      </c>
      <c r="Y118" s="323"/>
      <c r="Z118" s="324"/>
      <c r="AA118" s="324"/>
      <c r="AB118" s="324"/>
      <c r="AC118" s="324"/>
      <c r="AD118" s="324"/>
      <c r="AE118" s="324"/>
      <c r="AF118" s="324"/>
      <c r="AG118" s="324"/>
      <c r="AH118" s="325"/>
      <c r="AI118" s="13"/>
    </row>
    <row r="119" spans="2:35" ht="15" customHeight="1">
      <c r="B119" s="9"/>
      <c r="C119" s="377"/>
      <c r="D119" s="378"/>
      <c r="E119" s="378"/>
      <c r="F119" s="379"/>
      <c r="G119" s="349" t="s">
        <v>259</v>
      </c>
      <c r="H119" s="349"/>
      <c r="I119" s="349"/>
      <c r="J119" s="352"/>
      <c r="K119" s="352"/>
      <c r="L119" s="352"/>
      <c r="M119" s="353"/>
      <c r="N119" s="33" t="s">
        <v>219</v>
      </c>
      <c r="O119" s="352"/>
      <c r="P119" s="352"/>
      <c r="Q119" s="352"/>
      <c r="R119" s="353"/>
      <c r="S119" s="216" t="s">
        <v>219</v>
      </c>
      <c r="T119" s="352"/>
      <c r="U119" s="352"/>
      <c r="V119" s="352"/>
      <c r="W119" s="353"/>
      <c r="X119" s="216" t="s">
        <v>219</v>
      </c>
      <c r="Y119" s="323"/>
      <c r="Z119" s="324"/>
      <c r="AA119" s="324"/>
      <c r="AB119" s="324"/>
      <c r="AC119" s="324"/>
      <c r="AD119" s="324"/>
      <c r="AE119" s="324"/>
      <c r="AF119" s="324"/>
      <c r="AG119" s="324"/>
      <c r="AH119" s="325"/>
      <c r="AI119" s="13"/>
    </row>
    <row r="120" spans="2:35" ht="15" customHeight="1">
      <c r="B120" s="9"/>
      <c r="C120" s="377"/>
      <c r="D120" s="378"/>
      <c r="E120" s="378"/>
      <c r="F120" s="379"/>
      <c r="G120" s="349" t="s">
        <v>261</v>
      </c>
      <c r="H120" s="349"/>
      <c r="I120" s="349"/>
      <c r="J120" s="352"/>
      <c r="K120" s="352"/>
      <c r="L120" s="352"/>
      <c r="M120" s="353"/>
      <c r="N120" s="33" t="s">
        <v>219</v>
      </c>
      <c r="O120" s="352"/>
      <c r="P120" s="352"/>
      <c r="Q120" s="352"/>
      <c r="R120" s="353"/>
      <c r="S120" s="216" t="s">
        <v>219</v>
      </c>
      <c r="T120" s="352"/>
      <c r="U120" s="352"/>
      <c r="V120" s="352"/>
      <c r="W120" s="353"/>
      <c r="X120" s="216" t="s">
        <v>219</v>
      </c>
      <c r="Y120" s="323"/>
      <c r="Z120" s="324"/>
      <c r="AA120" s="324"/>
      <c r="AB120" s="324"/>
      <c r="AC120" s="324"/>
      <c r="AD120" s="324"/>
      <c r="AE120" s="324"/>
      <c r="AF120" s="324"/>
      <c r="AG120" s="324"/>
      <c r="AH120" s="325"/>
      <c r="AI120" s="13"/>
    </row>
    <row r="121" spans="2:35" ht="15" customHeight="1">
      <c r="B121" s="9"/>
      <c r="C121" s="377"/>
      <c r="D121" s="378"/>
      <c r="E121" s="378"/>
      <c r="F121" s="379"/>
      <c r="G121" s="349" t="s">
        <v>256</v>
      </c>
      <c r="H121" s="349"/>
      <c r="I121" s="349"/>
      <c r="J121" s="352"/>
      <c r="K121" s="352"/>
      <c r="L121" s="352"/>
      <c r="M121" s="353"/>
      <c r="N121" s="33" t="s">
        <v>219</v>
      </c>
      <c r="O121" s="352"/>
      <c r="P121" s="352"/>
      <c r="Q121" s="352"/>
      <c r="R121" s="353"/>
      <c r="S121" s="216" t="s">
        <v>219</v>
      </c>
      <c r="T121" s="352"/>
      <c r="U121" s="352"/>
      <c r="V121" s="352"/>
      <c r="W121" s="353"/>
      <c r="X121" s="216" t="s">
        <v>219</v>
      </c>
      <c r="Y121" s="323"/>
      <c r="Z121" s="324"/>
      <c r="AA121" s="324"/>
      <c r="AB121" s="324"/>
      <c r="AC121" s="324"/>
      <c r="AD121" s="324"/>
      <c r="AE121" s="324"/>
      <c r="AF121" s="324"/>
      <c r="AG121" s="324"/>
      <c r="AH121" s="325"/>
      <c r="AI121" s="13"/>
    </row>
    <row r="122" spans="2:35" ht="15" customHeight="1">
      <c r="B122" s="9"/>
      <c r="C122" s="377"/>
      <c r="D122" s="378"/>
      <c r="E122" s="378"/>
      <c r="F122" s="379"/>
      <c r="G122" s="349" t="s">
        <v>258</v>
      </c>
      <c r="H122" s="349"/>
      <c r="I122" s="349"/>
      <c r="J122" s="352"/>
      <c r="K122" s="352"/>
      <c r="L122" s="352"/>
      <c r="M122" s="353"/>
      <c r="N122" s="33" t="s">
        <v>219</v>
      </c>
      <c r="O122" s="352"/>
      <c r="P122" s="352"/>
      <c r="Q122" s="352"/>
      <c r="R122" s="353"/>
      <c r="S122" s="216" t="s">
        <v>219</v>
      </c>
      <c r="T122" s="352"/>
      <c r="U122" s="352"/>
      <c r="V122" s="352"/>
      <c r="W122" s="353"/>
      <c r="X122" s="216" t="s">
        <v>219</v>
      </c>
      <c r="Y122" s="323"/>
      <c r="Z122" s="324"/>
      <c r="AA122" s="324"/>
      <c r="AB122" s="324"/>
      <c r="AC122" s="324"/>
      <c r="AD122" s="324"/>
      <c r="AE122" s="324"/>
      <c r="AF122" s="324"/>
      <c r="AG122" s="324"/>
      <c r="AH122" s="325"/>
      <c r="AI122" s="13"/>
    </row>
    <row r="123" spans="2:35" ht="15" customHeight="1">
      <c r="B123" s="9"/>
      <c r="C123" s="394"/>
      <c r="D123" s="395"/>
      <c r="E123" s="395"/>
      <c r="F123" s="396"/>
      <c r="G123" s="349" t="s">
        <v>260</v>
      </c>
      <c r="H123" s="349"/>
      <c r="I123" s="349"/>
      <c r="J123" s="352"/>
      <c r="K123" s="352"/>
      <c r="L123" s="352"/>
      <c r="M123" s="353"/>
      <c r="N123" s="33" t="s">
        <v>219</v>
      </c>
      <c r="O123" s="352"/>
      <c r="P123" s="352"/>
      <c r="Q123" s="352"/>
      <c r="R123" s="353"/>
      <c r="S123" s="216" t="s">
        <v>219</v>
      </c>
      <c r="T123" s="352"/>
      <c r="U123" s="352"/>
      <c r="V123" s="352"/>
      <c r="W123" s="353"/>
      <c r="X123" s="216" t="s">
        <v>219</v>
      </c>
      <c r="Y123" s="326"/>
      <c r="Z123" s="327"/>
      <c r="AA123" s="327"/>
      <c r="AB123" s="327"/>
      <c r="AC123" s="327"/>
      <c r="AD123" s="327"/>
      <c r="AE123" s="327"/>
      <c r="AF123" s="327"/>
      <c r="AG123" s="327"/>
      <c r="AH123" s="328"/>
      <c r="AI123" s="13"/>
    </row>
    <row r="124" spans="2:35" ht="15" customHeight="1">
      <c r="B124" s="9"/>
      <c r="C124" s="374" t="s">
        <v>262</v>
      </c>
      <c r="D124" s="375"/>
      <c r="E124" s="375"/>
      <c r="F124" s="376"/>
      <c r="G124" s="534" t="s">
        <v>806</v>
      </c>
      <c r="H124" s="535"/>
      <c r="I124" s="535"/>
      <c r="J124" s="535"/>
      <c r="K124" s="535"/>
      <c r="L124" s="535"/>
      <c r="M124" s="536"/>
      <c r="N124" s="222" t="s">
        <v>122</v>
      </c>
      <c r="O124" s="223" t="s">
        <v>106</v>
      </c>
      <c r="P124" s="223"/>
      <c r="Q124" s="222" t="s">
        <v>122</v>
      </c>
      <c r="R124" s="223" t="s">
        <v>167</v>
      </c>
      <c r="S124" s="224"/>
      <c r="T124" s="224"/>
      <c r="U124" s="225"/>
      <c r="V124" s="534" t="s">
        <v>728</v>
      </c>
      <c r="W124" s="535"/>
      <c r="X124" s="535"/>
      <c r="Y124" s="535"/>
      <c r="Z124" s="535"/>
      <c r="AA124" s="535"/>
      <c r="AB124" s="536"/>
      <c r="AC124" s="222" t="s">
        <v>122</v>
      </c>
      <c r="AD124" s="223" t="s">
        <v>106</v>
      </c>
      <c r="AE124" s="223"/>
      <c r="AF124" s="222" t="s">
        <v>122</v>
      </c>
      <c r="AG124" s="223" t="s">
        <v>167</v>
      </c>
      <c r="AH124" s="225"/>
      <c r="AI124" s="13"/>
    </row>
    <row r="125" spans="2:35" ht="15" customHeight="1">
      <c r="B125" s="9"/>
      <c r="C125" s="377"/>
      <c r="D125" s="378"/>
      <c r="E125" s="378"/>
      <c r="F125" s="379"/>
      <c r="G125" s="533" t="s">
        <v>729</v>
      </c>
      <c r="H125" s="533"/>
      <c r="I125" s="533"/>
      <c r="J125" s="533"/>
      <c r="K125" s="533"/>
      <c r="L125" s="533"/>
      <c r="M125" s="533"/>
      <c r="N125" s="222" t="s">
        <v>122</v>
      </c>
      <c r="O125" s="223" t="s">
        <v>106</v>
      </c>
      <c r="P125" s="223"/>
      <c r="Q125" s="222" t="s">
        <v>122</v>
      </c>
      <c r="R125" s="223" t="s">
        <v>167</v>
      </c>
      <c r="S125" s="224"/>
      <c r="T125" s="224"/>
      <c r="U125" s="225"/>
      <c r="V125" s="534" t="s">
        <v>67</v>
      </c>
      <c r="W125" s="535"/>
      <c r="X125" s="535"/>
      <c r="Y125" s="535"/>
      <c r="Z125" s="535"/>
      <c r="AA125" s="535"/>
      <c r="AB125" s="536"/>
      <c r="AC125" s="222" t="s">
        <v>122</v>
      </c>
      <c r="AD125" s="223" t="s">
        <v>106</v>
      </c>
      <c r="AE125" s="223"/>
      <c r="AF125" s="222" t="s">
        <v>122</v>
      </c>
      <c r="AG125" s="223" t="s">
        <v>167</v>
      </c>
      <c r="AH125" s="225"/>
      <c r="AI125" s="13"/>
    </row>
    <row r="126" spans="2:35" ht="15" customHeight="1">
      <c r="B126" s="9"/>
      <c r="C126" s="377"/>
      <c r="D126" s="378"/>
      <c r="E126" s="378"/>
      <c r="F126" s="379"/>
      <c r="G126" s="533" t="s">
        <v>809</v>
      </c>
      <c r="H126" s="533"/>
      <c r="I126" s="533"/>
      <c r="J126" s="533"/>
      <c r="K126" s="533"/>
      <c r="L126" s="533"/>
      <c r="M126" s="533"/>
      <c r="N126" s="222" t="s">
        <v>122</v>
      </c>
      <c r="O126" s="223" t="s">
        <v>106</v>
      </c>
      <c r="P126" s="223"/>
      <c r="Q126" s="222" t="s">
        <v>122</v>
      </c>
      <c r="R126" s="223" t="s">
        <v>167</v>
      </c>
      <c r="S126" s="224"/>
      <c r="T126" s="224"/>
      <c r="U126" s="225"/>
      <c r="V126" s="534" t="s">
        <v>810</v>
      </c>
      <c r="W126" s="535"/>
      <c r="X126" s="535"/>
      <c r="Y126" s="535"/>
      <c r="Z126" s="535"/>
      <c r="AA126" s="535"/>
      <c r="AB126" s="536"/>
      <c r="AC126" s="222" t="s">
        <v>122</v>
      </c>
      <c r="AD126" s="223" t="s">
        <v>106</v>
      </c>
      <c r="AE126" s="223"/>
      <c r="AF126" s="222" t="s">
        <v>122</v>
      </c>
      <c r="AG126" s="223" t="s">
        <v>167</v>
      </c>
      <c r="AH126" s="225"/>
      <c r="AI126" s="13"/>
    </row>
    <row r="127" spans="2:35" ht="15" customHeight="1">
      <c r="B127" s="9"/>
      <c r="C127" s="377"/>
      <c r="D127" s="378"/>
      <c r="E127" s="378"/>
      <c r="F127" s="379"/>
      <c r="G127" s="534" t="s">
        <v>730</v>
      </c>
      <c r="H127" s="535"/>
      <c r="I127" s="535"/>
      <c r="J127" s="535"/>
      <c r="K127" s="535"/>
      <c r="L127" s="535"/>
      <c r="M127" s="536"/>
      <c r="N127" s="222" t="s">
        <v>122</v>
      </c>
      <c r="O127" s="223" t="s">
        <v>106</v>
      </c>
      <c r="P127" s="223"/>
      <c r="Q127" s="222" t="s">
        <v>122</v>
      </c>
      <c r="R127" s="223" t="s">
        <v>167</v>
      </c>
      <c r="S127" s="224"/>
      <c r="T127" s="224"/>
      <c r="U127" s="225"/>
      <c r="V127" s="534" t="s">
        <v>807</v>
      </c>
      <c r="W127" s="535"/>
      <c r="X127" s="535"/>
      <c r="Y127" s="535"/>
      <c r="Z127" s="535"/>
      <c r="AA127" s="535"/>
      <c r="AB127" s="536"/>
      <c r="AC127" s="222" t="s">
        <v>122</v>
      </c>
      <c r="AD127" s="223" t="s">
        <v>106</v>
      </c>
      <c r="AE127" s="223"/>
      <c r="AF127" s="222" t="s">
        <v>122</v>
      </c>
      <c r="AG127" s="223" t="s">
        <v>167</v>
      </c>
      <c r="AH127" s="225"/>
      <c r="AI127" s="13"/>
    </row>
    <row r="128" spans="2:35" ht="15" customHeight="1">
      <c r="B128" s="9"/>
      <c r="C128" s="377"/>
      <c r="D128" s="378"/>
      <c r="E128" s="378"/>
      <c r="F128" s="379"/>
      <c r="G128" s="533" t="s">
        <v>731</v>
      </c>
      <c r="H128" s="533"/>
      <c r="I128" s="533"/>
      <c r="J128" s="533"/>
      <c r="K128" s="533"/>
      <c r="L128" s="533"/>
      <c r="M128" s="533"/>
      <c r="N128" s="222" t="s">
        <v>122</v>
      </c>
      <c r="O128" s="223" t="s">
        <v>106</v>
      </c>
      <c r="P128" s="223"/>
      <c r="Q128" s="222" t="s">
        <v>122</v>
      </c>
      <c r="R128" s="223" t="s">
        <v>167</v>
      </c>
      <c r="S128" s="224"/>
      <c r="T128" s="224"/>
      <c r="U128" s="225"/>
      <c r="V128" s="534" t="s">
        <v>732</v>
      </c>
      <c r="W128" s="535"/>
      <c r="X128" s="535"/>
      <c r="Y128" s="535"/>
      <c r="Z128" s="535"/>
      <c r="AA128" s="535"/>
      <c r="AB128" s="536"/>
      <c r="AC128" s="222" t="s">
        <v>122</v>
      </c>
      <c r="AD128" s="223" t="s">
        <v>106</v>
      </c>
      <c r="AE128" s="223"/>
      <c r="AF128" s="222" t="s">
        <v>122</v>
      </c>
      <c r="AG128" s="223" t="s">
        <v>167</v>
      </c>
      <c r="AH128" s="225"/>
      <c r="AI128" s="13"/>
    </row>
    <row r="129" spans="2:35" ht="15" customHeight="1">
      <c r="B129" s="9"/>
      <c r="C129" s="377"/>
      <c r="D129" s="378"/>
      <c r="E129" s="378"/>
      <c r="F129" s="379"/>
      <c r="G129" s="533" t="s">
        <v>101</v>
      </c>
      <c r="H129" s="533"/>
      <c r="I129" s="533"/>
      <c r="J129" s="533"/>
      <c r="K129" s="533"/>
      <c r="L129" s="533"/>
      <c r="M129" s="533"/>
      <c r="N129" s="222" t="s">
        <v>122</v>
      </c>
      <c r="O129" s="223" t="s">
        <v>106</v>
      </c>
      <c r="P129" s="223"/>
      <c r="Q129" s="222" t="s">
        <v>122</v>
      </c>
      <c r="R129" s="223" t="s">
        <v>167</v>
      </c>
      <c r="S129" s="224"/>
      <c r="T129" s="224"/>
      <c r="U129" s="225"/>
      <c r="V129" s="533"/>
      <c r="W129" s="533"/>
      <c r="X129" s="533"/>
      <c r="Y129" s="533"/>
      <c r="Z129" s="533"/>
      <c r="AA129" s="533"/>
      <c r="AB129" s="533"/>
      <c r="AC129" s="222"/>
      <c r="AD129" s="223"/>
      <c r="AE129" s="223"/>
      <c r="AF129" s="222"/>
      <c r="AG129" s="223"/>
      <c r="AH129" s="225"/>
      <c r="AI129" s="13"/>
    </row>
    <row r="130" spans="2:35" ht="15" customHeight="1">
      <c r="B130" s="9"/>
      <c r="C130" s="377"/>
      <c r="D130" s="378"/>
      <c r="E130" s="378"/>
      <c r="F130" s="379"/>
      <c r="G130" s="317" t="s">
        <v>263</v>
      </c>
      <c r="H130" s="318"/>
      <c r="I130" s="318"/>
      <c r="J130" s="318"/>
      <c r="K130" s="318"/>
      <c r="L130" s="318"/>
      <c r="M130" s="319"/>
      <c r="N130" s="183" t="s">
        <v>122</v>
      </c>
      <c r="O130" s="216" t="s">
        <v>726</v>
      </c>
      <c r="P130" s="216"/>
      <c r="Q130" s="183" t="s">
        <v>122</v>
      </c>
      <c r="R130" s="226" t="s">
        <v>265</v>
      </c>
      <c r="S130" s="216"/>
      <c r="T130" s="183" t="s">
        <v>122</v>
      </c>
      <c r="U130" s="226" t="s">
        <v>841</v>
      </c>
      <c r="V130" s="216"/>
      <c r="W130" s="216"/>
      <c r="X130" s="216"/>
      <c r="Y130" s="216"/>
      <c r="Z130" s="216"/>
      <c r="AA130" s="216"/>
      <c r="AB130" s="216"/>
      <c r="AC130" s="170"/>
      <c r="AD130" s="170"/>
      <c r="AE130" s="216"/>
      <c r="AF130" s="183" t="s">
        <v>122</v>
      </c>
      <c r="AG130" s="216" t="s">
        <v>167</v>
      </c>
      <c r="AH130" s="33"/>
      <c r="AI130" s="13"/>
    </row>
    <row r="131" spans="2:35" ht="15" customHeight="1">
      <c r="B131" s="9"/>
      <c r="C131" s="377"/>
      <c r="D131" s="378"/>
      <c r="E131" s="378"/>
      <c r="F131" s="379"/>
      <c r="G131" s="317" t="s">
        <v>266</v>
      </c>
      <c r="H131" s="318"/>
      <c r="I131" s="318"/>
      <c r="J131" s="318"/>
      <c r="K131" s="318"/>
      <c r="L131" s="318"/>
      <c r="M131" s="319"/>
      <c r="N131" s="183" t="s">
        <v>122</v>
      </c>
      <c r="O131" s="216" t="s">
        <v>264</v>
      </c>
      <c r="P131" s="216"/>
      <c r="Q131" s="183" t="s">
        <v>122</v>
      </c>
      <c r="R131" s="226" t="s">
        <v>267</v>
      </c>
      <c r="S131" s="216"/>
      <c r="T131" s="183" t="s">
        <v>122</v>
      </c>
      <c r="U131" s="226" t="s">
        <v>268</v>
      </c>
      <c r="V131" s="216"/>
      <c r="W131" s="183" t="s">
        <v>122</v>
      </c>
      <c r="X131" s="226" t="s">
        <v>269</v>
      </c>
      <c r="Y131" s="216"/>
      <c r="Z131" s="183" t="s">
        <v>122</v>
      </c>
      <c r="AA131" s="216" t="s">
        <v>842</v>
      </c>
      <c r="AB131" s="216"/>
      <c r="AC131" s="34"/>
      <c r="AD131" s="34"/>
      <c r="AE131" s="216"/>
      <c r="AF131" s="183" t="s">
        <v>122</v>
      </c>
      <c r="AG131" s="216" t="s">
        <v>167</v>
      </c>
      <c r="AH131" s="33"/>
      <c r="AI131" s="13"/>
    </row>
    <row r="132" spans="2:35" ht="15" customHeight="1">
      <c r="B132" s="9"/>
      <c r="C132" s="377"/>
      <c r="D132" s="378"/>
      <c r="E132" s="378"/>
      <c r="F132" s="379"/>
      <c r="G132" s="317" t="s">
        <v>270</v>
      </c>
      <c r="H132" s="318"/>
      <c r="I132" s="318"/>
      <c r="J132" s="318"/>
      <c r="K132" s="318"/>
      <c r="L132" s="318"/>
      <c r="M132" s="319"/>
      <c r="N132" s="183" t="s">
        <v>122</v>
      </c>
      <c r="O132" s="216" t="s">
        <v>726</v>
      </c>
      <c r="P132" s="216"/>
      <c r="Q132" s="183" t="s">
        <v>122</v>
      </c>
      <c r="R132" s="226" t="s">
        <v>733</v>
      </c>
      <c r="S132" s="216"/>
      <c r="T132" s="183" t="s">
        <v>122</v>
      </c>
      <c r="U132" s="226" t="s">
        <v>269</v>
      </c>
      <c r="V132" s="216"/>
      <c r="W132" s="183" t="s">
        <v>122</v>
      </c>
      <c r="X132" s="226" t="s">
        <v>271</v>
      </c>
      <c r="Y132" s="216"/>
      <c r="Z132" s="183" t="s">
        <v>122</v>
      </c>
      <c r="AA132" s="226" t="s">
        <v>811</v>
      </c>
      <c r="AB132" s="216"/>
      <c r="AC132" s="183" t="s">
        <v>722</v>
      </c>
      <c r="AD132" s="216" t="s">
        <v>812</v>
      </c>
      <c r="AE132" s="216"/>
      <c r="AF132" s="183" t="s">
        <v>122</v>
      </c>
      <c r="AG132" s="216" t="s">
        <v>167</v>
      </c>
      <c r="AH132" s="33"/>
      <c r="AI132" s="13"/>
    </row>
    <row r="133" spans="2:35" ht="15" customHeight="1">
      <c r="B133" s="9"/>
      <c r="C133" s="394"/>
      <c r="D133" s="395"/>
      <c r="E133" s="395"/>
      <c r="F133" s="396"/>
      <c r="G133" s="317" t="s">
        <v>808</v>
      </c>
      <c r="H133" s="318"/>
      <c r="I133" s="318"/>
      <c r="J133" s="318"/>
      <c r="K133" s="318"/>
      <c r="L133" s="318"/>
      <c r="M133" s="319"/>
      <c r="N133" s="183" t="s">
        <v>122</v>
      </c>
      <c r="O133" s="216" t="s">
        <v>726</v>
      </c>
      <c r="P133" s="216"/>
      <c r="Q133" s="183" t="s">
        <v>122</v>
      </c>
      <c r="R133" s="226" t="s">
        <v>265</v>
      </c>
      <c r="S133" s="216"/>
      <c r="T133" s="183" t="s">
        <v>122</v>
      </c>
      <c r="U133" s="226" t="s">
        <v>841</v>
      </c>
      <c r="V133" s="216"/>
      <c r="W133" s="216"/>
      <c r="X133" s="216"/>
      <c r="Y133" s="216"/>
      <c r="Z133" s="216"/>
      <c r="AA133" s="216"/>
      <c r="AB133" s="216"/>
      <c r="AC133" s="170"/>
      <c r="AD133" s="170"/>
      <c r="AE133" s="216"/>
      <c r="AF133" s="183" t="s">
        <v>122</v>
      </c>
      <c r="AG133" s="216" t="s">
        <v>167</v>
      </c>
      <c r="AH133" s="33"/>
      <c r="AI133" s="13"/>
    </row>
    <row r="134" spans="2:35" ht="18" customHeight="1">
      <c r="B134" s="9"/>
      <c r="C134" s="364" t="s">
        <v>272</v>
      </c>
      <c r="D134" s="365"/>
      <c r="E134" s="365"/>
      <c r="F134" s="365"/>
      <c r="G134" s="365"/>
      <c r="H134" s="365"/>
      <c r="I134" s="365"/>
      <c r="J134" s="365"/>
      <c r="K134" s="365"/>
      <c r="L134" s="365"/>
      <c r="M134" s="366"/>
      <c r="N134" s="413" t="s">
        <v>122</v>
      </c>
      <c r="O134" s="315" t="s">
        <v>106</v>
      </c>
      <c r="P134" s="315"/>
      <c r="Q134" s="309" t="s">
        <v>273</v>
      </c>
      <c r="R134" s="309"/>
      <c r="S134" s="309"/>
      <c r="T134" s="309"/>
      <c r="U134" s="309"/>
      <c r="V134" s="309"/>
      <c r="W134" s="309"/>
      <c r="X134" s="309"/>
      <c r="Y134" s="360"/>
      <c r="Z134" s="360"/>
      <c r="AA134" s="179" t="s">
        <v>274</v>
      </c>
      <c r="AB134" s="309"/>
      <c r="AC134" s="309"/>
      <c r="AD134" s="227"/>
      <c r="AE134" s="41"/>
      <c r="AF134" s="398" t="s">
        <v>122</v>
      </c>
      <c r="AG134" s="315" t="s">
        <v>167</v>
      </c>
      <c r="AH134" s="316"/>
      <c r="AI134" s="13"/>
    </row>
    <row r="135" spans="2:35" ht="18" customHeight="1">
      <c r="B135" s="9"/>
      <c r="C135" s="389"/>
      <c r="D135" s="390"/>
      <c r="E135" s="390"/>
      <c r="F135" s="390"/>
      <c r="G135" s="390"/>
      <c r="H135" s="390"/>
      <c r="I135" s="390"/>
      <c r="J135" s="390"/>
      <c r="K135" s="390"/>
      <c r="L135" s="390"/>
      <c r="M135" s="391"/>
      <c r="N135" s="418"/>
      <c r="O135" s="310"/>
      <c r="P135" s="310"/>
      <c r="Q135" s="310" t="s">
        <v>275</v>
      </c>
      <c r="R135" s="310"/>
      <c r="S135" s="310"/>
      <c r="T135" s="310"/>
      <c r="U135" s="310"/>
      <c r="V135" s="310"/>
      <c r="W135" s="310"/>
      <c r="X135" s="456"/>
      <c r="Y135" s="456"/>
      <c r="Z135" s="456"/>
      <c r="AA135" s="456"/>
      <c r="AB135" s="44" t="s">
        <v>219</v>
      </c>
      <c r="AC135" s="228"/>
      <c r="AD135" s="228"/>
      <c r="AE135" s="44"/>
      <c r="AF135" s="419"/>
      <c r="AG135" s="310"/>
      <c r="AH135" s="428"/>
      <c r="AI135" s="13"/>
    </row>
    <row r="136" spans="2:35" ht="18" customHeight="1">
      <c r="B136" s="9"/>
      <c r="C136" s="317" t="s">
        <v>572</v>
      </c>
      <c r="D136" s="318"/>
      <c r="E136" s="318"/>
      <c r="F136" s="318"/>
      <c r="G136" s="318"/>
      <c r="H136" s="318"/>
      <c r="I136" s="318"/>
      <c r="J136" s="318"/>
      <c r="K136" s="318"/>
      <c r="L136" s="318"/>
      <c r="M136" s="319"/>
      <c r="N136" s="221" t="s">
        <v>276</v>
      </c>
      <c r="O136" s="170"/>
      <c r="P136" s="170"/>
      <c r="Q136" s="170"/>
      <c r="R136" s="170"/>
      <c r="S136" s="170"/>
      <c r="T136" s="170"/>
      <c r="U136" s="170"/>
      <c r="V136" s="170"/>
      <c r="W136" s="170"/>
      <c r="X136" s="170"/>
      <c r="Y136" s="170"/>
      <c r="Z136" s="170"/>
      <c r="AA136" s="170"/>
      <c r="AB136" s="216"/>
      <c r="AC136" s="186"/>
      <c r="AD136" s="186"/>
      <c r="AE136" s="216"/>
      <c r="AF136" s="183"/>
      <c r="AG136" s="170"/>
      <c r="AH136" s="171"/>
      <c r="AI136" s="13"/>
    </row>
    <row r="137" spans="2:35" ht="44.25" customHeight="1">
      <c r="B137" s="9"/>
      <c r="C137" s="345" t="s">
        <v>821</v>
      </c>
      <c r="D137" s="345"/>
      <c r="E137" s="345"/>
      <c r="F137" s="345"/>
      <c r="G137" s="345"/>
      <c r="H137" s="345"/>
      <c r="I137" s="345"/>
      <c r="J137" s="345"/>
      <c r="K137" s="345"/>
      <c r="L137" s="345"/>
      <c r="M137" s="345"/>
      <c r="N137" s="345"/>
      <c r="O137" s="345"/>
      <c r="P137" s="345"/>
      <c r="Q137" s="345"/>
      <c r="R137" s="345"/>
      <c r="S137" s="345"/>
      <c r="T137" s="345"/>
      <c r="U137" s="345"/>
      <c r="V137" s="345"/>
      <c r="W137" s="345"/>
      <c r="X137" s="345"/>
      <c r="Y137" s="345"/>
      <c r="Z137" s="345"/>
      <c r="AA137" s="345"/>
      <c r="AB137" s="345"/>
      <c r="AC137" s="345"/>
      <c r="AD137" s="345"/>
      <c r="AE137" s="345"/>
      <c r="AF137" s="345"/>
      <c r="AG137" s="345"/>
      <c r="AH137" s="345"/>
      <c r="AI137" s="13"/>
    </row>
    <row r="138" spans="2:35" ht="9.9499999999999993" customHeight="1">
      <c r="B138" s="9"/>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3"/>
    </row>
    <row r="139" spans="2:35" ht="18" customHeight="1">
      <c r="B139" s="9" t="s">
        <v>277</v>
      </c>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3"/>
    </row>
    <row r="140" spans="2:35" ht="18" customHeight="1">
      <c r="B140" s="9"/>
      <c r="C140" s="333" t="s">
        <v>278</v>
      </c>
      <c r="D140" s="333"/>
      <c r="E140" s="333"/>
      <c r="F140" s="333"/>
      <c r="G140" s="333"/>
      <c r="H140" s="182" t="s">
        <v>122</v>
      </c>
      <c r="I140" s="216" t="s">
        <v>279</v>
      </c>
      <c r="J140" s="216"/>
      <c r="K140" s="216"/>
      <c r="L140" s="216"/>
      <c r="M140" s="183" t="s">
        <v>833</v>
      </c>
      <c r="N140" s="216" t="s">
        <v>280</v>
      </c>
      <c r="O140" s="216"/>
      <c r="P140" s="216"/>
      <c r="Q140" s="216"/>
      <c r="R140" s="216"/>
      <c r="S140" s="216"/>
      <c r="T140" s="216"/>
      <c r="U140" s="216"/>
      <c r="V140" s="216"/>
      <c r="W140" s="216"/>
      <c r="X140" s="216"/>
      <c r="Y140" s="216"/>
      <c r="Z140" s="216"/>
      <c r="AA140" s="216"/>
      <c r="AB140" s="216"/>
      <c r="AC140" s="216"/>
      <c r="AD140" s="216"/>
      <c r="AE140" s="216"/>
      <c r="AF140" s="216"/>
      <c r="AG140" s="216"/>
      <c r="AH140" s="33"/>
      <c r="AI140" s="13"/>
    </row>
    <row r="141" spans="2:35" ht="27" customHeight="1">
      <c r="B141" s="9"/>
      <c r="C141" s="453" t="s">
        <v>281</v>
      </c>
      <c r="D141" s="454"/>
      <c r="E141" s="454"/>
      <c r="F141" s="454"/>
      <c r="G141" s="455"/>
      <c r="H141" s="340"/>
      <c r="I141" s="341"/>
      <c r="J141" s="341"/>
      <c r="K141" s="341"/>
      <c r="L141" s="341"/>
      <c r="M141" s="341"/>
      <c r="N141" s="341"/>
      <c r="O141" s="341"/>
      <c r="P141" s="341"/>
      <c r="Q141" s="341"/>
      <c r="R141" s="341"/>
      <c r="S141" s="341"/>
      <c r="T141" s="341"/>
      <c r="U141" s="341"/>
      <c r="V141" s="341"/>
      <c r="W141" s="341"/>
      <c r="X141" s="341"/>
      <c r="Y141" s="341"/>
      <c r="Z141" s="341"/>
      <c r="AA141" s="341"/>
      <c r="AB141" s="341"/>
      <c r="AC141" s="341"/>
      <c r="AD141" s="341"/>
      <c r="AE141" s="341"/>
      <c r="AF141" s="341"/>
      <c r="AG141" s="341"/>
      <c r="AH141" s="342"/>
      <c r="AI141" s="13"/>
    </row>
    <row r="142" spans="2:35" ht="15" customHeight="1">
      <c r="B142" s="9"/>
      <c r="C142" s="219" t="s">
        <v>282</v>
      </c>
      <c r="D142" s="216"/>
      <c r="E142" s="216"/>
      <c r="F142" s="216"/>
      <c r="G142" s="216"/>
      <c r="H142" s="216"/>
      <c r="I142" s="216"/>
      <c r="J142" s="216"/>
      <c r="K142" s="216"/>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G142" s="216"/>
      <c r="AH142" s="33"/>
      <c r="AI142" s="13"/>
    </row>
    <row r="143" spans="2:35">
      <c r="B143" s="9"/>
      <c r="C143" s="332" t="s">
        <v>146</v>
      </c>
      <c r="D143" s="332"/>
      <c r="E143" s="332"/>
      <c r="F143" s="332"/>
      <c r="G143" s="354"/>
      <c r="H143" s="435" t="s">
        <v>118</v>
      </c>
      <c r="I143" s="436"/>
      <c r="J143" s="436"/>
      <c r="K143" s="437"/>
      <c r="L143" s="437"/>
      <c r="M143" s="437"/>
      <c r="N143" s="437"/>
      <c r="O143" s="437"/>
      <c r="P143" s="437"/>
      <c r="Q143" s="437"/>
      <c r="R143" s="437"/>
      <c r="S143" s="437"/>
      <c r="T143" s="437"/>
      <c r="U143" s="437"/>
      <c r="V143" s="437"/>
      <c r="W143" s="437"/>
      <c r="X143" s="437"/>
      <c r="Y143" s="437"/>
      <c r="Z143" s="437"/>
      <c r="AA143" s="437"/>
      <c r="AB143" s="437"/>
      <c r="AC143" s="437"/>
      <c r="AD143" s="437"/>
      <c r="AE143" s="437"/>
      <c r="AF143" s="437"/>
      <c r="AG143" s="437"/>
      <c r="AH143" s="438"/>
      <c r="AI143" s="13"/>
    </row>
    <row r="144" spans="2:35" ht="18" customHeight="1">
      <c r="B144" s="9"/>
      <c r="C144" s="332"/>
      <c r="D144" s="332"/>
      <c r="E144" s="332"/>
      <c r="F144" s="332"/>
      <c r="G144" s="354"/>
      <c r="H144" s="439"/>
      <c r="I144" s="440"/>
      <c r="J144" s="440"/>
      <c r="K144" s="440"/>
      <c r="L144" s="440"/>
      <c r="M144" s="440"/>
      <c r="N144" s="440"/>
      <c r="O144" s="440"/>
      <c r="P144" s="440"/>
      <c r="Q144" s="440"/>
      <c r="R144" s="440"/>
      <c r="S144" s="440"/>
      <c r="T144" s="440"/>
      <c r="U144" s="440"/>
      <c r="V144" s="440"/>
      <c r="W144" s="440"/>
      <c r="X144" s="440"/>
      <c r="Y144" s="440"/>
      <c r="Z144" s="440"/>
      <c r="AA144" s="440"/>
      <c r="AB144" s="440"/>
      <c r="AC144" s="440"/>
      <c r="AD144" s="440"/>
      <c r="AE144" s="440"/>
      <c r="AF144" s="440"/>
      <c r="AG144" s="440"/>
      <c r="AH144" s="441"/>
      <c r="AI144" s="13"/>
    </row>
    <row r="145" spans="2:35" ht="18" customHeight="1">
      <c r="B145" s="9"/>
      <c r="C145" s="332" t="s">
        <v>828</v>
      </c>
      <c r="D145" s="333"/>
      <c r="E145" s="333"/>
      <c r="F145" s="333"/>
      <c r="G145" s="334"/>
      <c r="H145" s="329" t="s">
        <v>147</v>
      </c>
      <c r="I145" s="330"/>
      <c r="J145" s="330"/>
      <c r="K145" s="330"/>
      <c r="L145" s="331"/>
      <c r="M145" s="331"/>
      <c r="N145" s="331"/>
      <c r="O145" s="331"/>
      <c r="P145" s="331"/>
      <c r="Q145" s="331"/>
      <c r="R145" s="184" t="s">
        <v>129</v>
      </c>
      <c r="S145" s="315"/>
      <c r="T145" s="315"/>
      <c r="U145" s="315"/>
      <c r="V145" s="315"/>
      <c r="W145" s="315"/>
      <c r="X145" s="315"/>
      <c r="Y145" s="315"/>
      <c r="Z145" s="315"/>
      <c r="AA145" s="315"/>
      <c r="AB145" s="315"/>
      <c r="AC145" s="315"/>
      <c r="AD145" s="315"/>
      <c r="AE145" s="315"/>
      <c r="AF145" s="315"/>
      <c r="AG145" s="315"/>
      <c r="AH145" s="316"/>
      <c r="AI145" s="13"/>
    </row>
    <row r="146" spans="2:35" ht="18" customHeight="1">
      <c r="B146" s="9"/>
      <c r="C146" s="333"/>
      <c r="D146" s="333"/>
      <c r="E146" s="333"/>
      <c r="F146" s="333"/>
      <c r="G146" s="334"/>
      <c r="H146" s="346"/>
      <c r="I146" s="347"/>
      <c r="J146" s="347"/>
      <c r="K146" s="347"/>
      <c r="L146" s="347"/>
      <c r="M146" s="347"/>
      <c r="N146" s="347"/>
      <c r="O146" s="347"/>
      <c r="P146" s="347"/>
      <c r="Q146" s="347"/>
      <c r="R146" s="347"/>
      <c r="S146" s="347"/>
      <c r="T146" s="347"/>
      <c r="U146" s="347"/>
      <c r="V146" s="347"/>
      <c r="W146" s="347"/>
      <c r="X146" s="347"/>
      <c r="Y146" s="347"/>
      <c r="Z146" s="347"/>
      <c r="AA146" s="347"/>
      <c r="AB146" s="347"/>
      <c r="AC146" s="347"/>
      <c r="AD146" s="347"/>
      <c r="AE146" s="347"/>
      <c r="AF146" s="347"/>
      <c r="AG146" s="347"/>
      <c r="AH146" s="348"/>
      <c r="AI146" s="13"/>
    </row>
    <row r="147" spans="2:35" ht="18" customHeight="1">
      <c r="B147" s="9"/>
      <c r="C147" s="333"/>
      <c r="D147" s="333"/>
      <c r="E147" s="333"/>
      <c r="F147" s="333"/>
      <c r="G147" s="334"/>
      <c r="H147" s="427"/>
      <c r="I147" s="310"/>
      <c r="J147" s="310"/>
      <c r="K147" s="310"/>
      <c r="L147" s="310"/>
      <c r="M147" s="310"/>
      <c r="N147" s="310"/>
      <c r="O147" s="310"/>
      <c r="P147" s="310"/>
      <c r="Q147" s="310"/>
      <c r="R147" s="310"/>
      <c r="S147" s="310"/>
      <c r="T147" s="310"/>
      <c r="U147" s="419" t="s">
        <v>148</v>
      </c>
      <c r="V147" s="419"/>
      <c r="W147" s="419"/>
      <c r="X147" s="419"/>
      <c r="Y147" s="433"/>
      <c r="Z147" s="433"/>
      <c r="AA147" s="433"/>
      <c r="AB147" s="433"/>
      <c r="AC147" s="433"/>
      <c r="AD147" s="433"/>
      <c r="AE147" s="433"/>
      <c r="AF147" s="433"/>
      <c r="AG147" s="433"/>
      <c r="AH147" s="434"/>
      <c r="AI147" s="13"/>
    </row>
    <row r="148" spans="2:35" ht="15" customHeight="1">
      <c r="B148" s="9"/>
      <c r="C148" s="219" t="s">
        <v>283</v>
      </c>
      <c r="D148" s="216"/>
      <c r="E148" s="216"/>
      <c r="F148" s="216"/>
      <c r="G148" s="216"/>
      <c r="H148" s="216"/>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G148" s="216"/>
      <c r="AH148" s="33"/>
      <c r="AI148" s="13"/>
    </row>
    <row r="149" spans="2:35" ht="18" customHeight="1">
      <c r="B149" s="9"/>
      <c r="C149" s="335" t="s">
        <v>284</v>
      </c>
      <c r="D149" s="336"/>
      <c r="E149" s="336"/>
      <c r="F149" s="336"/>
      <c r="G149" s="337"/>
      <c r="H149" s="182" t="s">
        <v>664</v>
      </c>
      <c r="I149" s="216" t="s">
        <v>106</v>
      </c>
      <c r="J149" s="216"/>
      <c r="K149" s="183" t="s">
        <v>122</v>
      </c>
      <c r="L149" s="216" t="s">
        <v>167</v>
      </c>
      <c r="M149" s="216"/>
      <c r="N149" s="216"/>
      <c r="O149" s="216"/>
      <c r="P149" s="216"/>
      <c r="Q149" s="216"/>
      <c r="R149" s="216"/>
      <c r="S149" s="216"/>
      <c r="T149" s="216"/>
      <c r="U149" s="216"/>
      <c r="V149" s="216"/>
      <c r="W149" s="216"/>
      <c r="X149" s="216"/>
      <c r="Y149" s="216"/>
      <c r="Z149" s="216"/>
      <c r="AA149" s="216"/>
      <c r="AB149" s="216"/>
      <c r="AC149" s="216"/>
      <c r="AD149" s="216"/>
      <c r="AE149" s="216"/>
      <c r="AF149" s="216"/>
      <c r="AG149" s="216"/>
      <c r="AH149" s="33"/>
      <c r="AI149" s="13"/>
    </row>
    <row r="150" spans="2:35" ht="27" customHeight="1">
      <c r="B150" s="9"/>
      <c r="C150" s="332" t="s">
        <v>285</v>
      </c>
      <c r="D150" s="332"/>
      <c r="E150" s="332"/>
      <c r="F150" s="332"/>
      <c r="G150" s="332"/>
      <c r="H150" s="338"/>
      <c r="I150" s="339"/>
      <c r="J150" s="339"/>
      <c r="K150" s="339"/>
      <c r="L150" s="339"/>
      <c r="M150" s="339"/>
      <c r="N150" s="339"/>
      <c r="O150" s="339"/>
      <c r="P150" s="339"/>
      <c r="Q150" s="339"/>
      <c r="R150" s="216" t="s">
        <v>286</v>
      </c>
      <c r="S150" s="216"/>
      <c r="T150" s="216"/>
      <c r="U150" s="216"/>
      <c r="V150" s="216"/>
      <c r="W150" s="216"/>
      <c r="X150" s="216"/>
      <c r="Y150" s="216"/>
      <c r="Z150" s="216"/>
      <c r="AA150" s="216"/>
      <c r="AB150" s="216"/>
      <c r="AC150" s="216"/>
      <c r="AD150" s="216"/>
      <c r="AE150" s="216"/>
      <c r="AF150" s="216"/>
      <c r="AG150" s="216"/>
      <c r="AH150" s="33"/>
      <c r="AI150" s="13"/>
    </row>
    <row r="151" spans="2:35" ht="27" customHeight="1">
      <c r="B151" s="9"/>
      <c r="C151" s="332" t="s">
        <v>287</v>
      </c>
      <c r="D151" s="332"/>
      <c r="E151" s="332"/>
      <c r="F151" s="332"/>
      <c r="G151" s="332"/>
      <c r="H151" s="340"/>
      <c r="I151" s="341"/>
      <c r="J151" s="341"/>
      <c r="K151" s="341"/>
      <c r="L151" s="341"/>
      <c r="M151" s="341"/>
      <c r="N151" s="341"/>
      <c r="O151" s="341"/>
      <c r="P151" s="341"/>
      <c r="Q151" s="341"/>
      <c r="R151" s="341"/>
      <c r="S151" s="341"/>
      <c r="T151" s="341"/>
      <c r="U151" s="341"/>
      <c r="V151" s="341"/>
      <c r="W151" s="341"/>
      <c r="X151" s="341"/>
      <c r="Y151" s="341"/>
      <c r="Z151" s="341"/>
      <c r="AA151" s="341"/>
      <c r="AB151" s="341"/>
      <c r="AC151" s="341"/>
      <c r="AD151" s="341"/>
      <c r="AE151" s="341"/>
      <c r="AF151" s="341"/>
      <c r="AG151" s="341"/>
      <c r="AH151" s="342"/>
      <c r="AI151" s="13"/>
    </row>
    <row r="152" spans="2:35" ht="9.9499999999999993" customHeight="1">
      <c r="B152" s="9"/>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3"/>
    </row>
    <row r="153" spans="2:35" ht="18" customHeight="1">
      <c r="B153" s="9" t="s">
        <v>288</v>
      </c>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3"/>
    </row>
    <row r="154" spans="2:35" ht="18" customHeight="1">
      <c r="B154" s="9"/>
      <c r="C154" s="334" t="s">
        <v>289</v>
      </c>
      <c r="D154" s="343"/>
      <c r="E154" s="343"/>
      <c r="F154" s="343"/>
      <c r="G154" s="343"/>
      <c r="H154" s="343"/>
      <c r="I154" s="343"/>
      <c r="J154" s="343"/>
      <c r="K154" s="343"/>
      <c r="L154" s="343"/>
      <c r="M154" s="343"/>
      <c r="N154" s="344"/>
      <c r="O154" s="334" t="s">
        <v>290</v>
      </c>
      <c r="P154" s="343"/>
      <c r="Q154" s="343"/>
      <c r="R154" s="343"/>
      <c r="S154" s="343"/>
      <c r="T154" s="343"/>
      <c r="U154" s="343"/>
      <c r="V154" s="343"/>
      <c r="W154" s="343"/>
      <c r="X154" s="343"/>
      <c r="Y154" s="343"/>
      <c r="Z154" s="343"/>
      <c r="AA154" s="343"/>
      <c r="AB154" s="343"/>
      <c r="AC154" s="344"/>
      <c r="AD154" s="333" t="s">
        <v>291</v>
      </c>
      <c r="AE154" s="333"/>
      <c r="AF154" s="333"/>
      <c r="AG154" s="333"/>
      <c r="AH154" s="333"/>
      <c r="AI154" s="13"/>
    </row>
    <row r="155" spans="2:35" ht="13.5" customHeight="1">
      <c r="B155" s="9"/>
      <c r="C155" s="507"/>
      <c r="D155" s="508"/>
      <c r="E155" s="508"/>
      <c r="F155" s="508"/>
      <c r="G155" s="508"/>
      <c r="H155" s="508"/>
      <c r="I155" s="508"/>
      <c r="J155" s="508"/>
      <c r="K155" s="508"/>
      <c r="L155" s="508"/>
      <c r="M155" s="508"/>
      <c r="N155" s="509"/>
      <c r="O155" s="507"/>
      <c r="P155" s="508"/>
      <c r="Q155" s="508"/>
      <c r="R155" s="508"/>
      <c r="S155" s="508"/>
      <c r="T155" s="508"/>
      <c r="U155" s="508"/>
      <c r="V155" s="508"/>
      <c r="W155" s="508"/>
      <c r="X155" s="508"/>
      <c r="Y155" s="508"/>
      <c r="Z155" s="508"/>
      <c r="AA155" s="508"/>
      <c r="AB155" s="508"/>
      <c r="AC155" s="509"/>
      <c r="AD155" s="178" t="s">
        <v>664</v>
      </c>
      <c r="AE155" s="450" t="s">
        <v>585</v>
      </c>
      <c r="AF155" s="450"/>
      <c r="AG155" s="450"/>
      <c r="AH155" s="451"/>
      <c r="AI155" s="13"/>
    </row>
    <row r="156" spans="2:35" ht="13.5" customHeight="1">
      <c r="B156" s="9"/>
      <c r="C156" s="510"/>
      <c r="D156" s="511"/>
      <c r="E156" s="511"/>
      <c r="F156" s="511"/>
      <c r="G156" s="511"/>
      <c r="H156" s="511"/>
      <c r="I156" s="511"/>
      <c r="J156" s="511"/>
      <c r="K156" s="511"/>
      <c r="L156" s="511"/>
      <c r="M156" s="511"/>
      <c r="N156" s="512"/>
      <c r="O156" s="510"/>
      <c r="P156" s="511"/>
      <c r="Q156" s="511"/>
      <c r="R156" s="511"/>
      <c r="S156" s="511"/>
      <c r="T156" s="511"/>
      <c r="U156" s="511"/>
      <c r="V156" s="511"/>
      <c r="W156" s="511"/>
      <c r="X156" s="511"/>
      <c r="Y156" s="511"/>
      <c r="Z156" s="511"/>
      <c r="AA156" s="511"/>
      <c r="AB156" s="511"/>
      <c r="AC156" s="512"/>
      <c r="AD156" s="174" t="s">
        <v>122</v>
      </c>
      <c r="AE156" s="229" t="s">
        <v>292</v>
      </c>
      <c r="AF156" s="12"/>
      <c r="AG156" s="12"/>
      <c r="AH156" s="13"/>
      <c r="AI156" s="13"/>
    </row>
    <row r="157" spans="2:35" ht="13.5" customHeight="1">
      <c r="B157" s="9"/>
      <c r="C157" s="513"/>
      <c r="D157" s="514"/>
      <c r="E157" s="514"/>
      <c r="F157" s="514"/>
      <c r="G157" s="514"/>
      <c r="H157" s="514"/>
      <c r="I157" s="514"/>
      <c r="J157" s="514"/>
      <c r="K157" s="514"/>
      <c r="L157" s="514"/>
      <c r="M157" s="514"/>
      <c r="N157" s="515"/>
      <c r="O157" s="513"/>
      <c r="P157" s="514"/>
      <c r="Q157" s="514"/>
      <c r="R157" s="514"/>
      <c r="S157" s="514"/>
      <c r="T157" s="514"/>
      <c r="U157" s="514"/>
      <c r="V157" s="514"/>
      <c r="W157" s="514"/>
      <c r="X157" s="514"/>
      <c r="Y157" s="514"/>
      <c r="Z157" s="514"/>
      <c r="AA157" s="514"/>
      <c r="AB157" s="514"/>
      <c r="AC157" s="515"/>
      <c r="AD157" s="180" t="s">
        <v>122</v>
      </c>
      <c r="AE157" s="230" t="s">
        <v>293</v>
      </c>
      <c r="AF157" s="44"/>
      <c r="AG157" s="44"/>
      <c r="AH157" s="45"/>
      <c r="AI157" s="13"/>
    </row>
    <row r="158" spans="2:35" ht="13.5" customHeight="1">
      <c r="B158" s="9"/>
      <c r="C158" s="364"/>
      <c r="D158" s="365"/>
      <c r="E158" s="365"/>
      <c r="F158" s="365"/>
      <c r="G158" s="365"/>
      <c r="H158" s="365"/>
      <c r="I158" s="365"/>
      <c r="J158" s="365"/>
      <c r="K158" s="365"/>
      <c r="L158" s="365"/>
      <c r="M158" s="365"/>
      <c r="N158" s="366"/>
      <c r="O158" s="364"/>
      <c r="P158" s="365"/>
      <c r="Q158" s="365"/>
      <c r="R158" s="365"/>
      <c r="S158" s="365"/>
      <c r="T158" s="365"/>
      <c r="U158" s="365"/>
      <c r="V158" s="365"/>
      <c r="W158" s="365"/>
      <c r="X158" s="365"/>
      <c r="Y158" s="365"/>
      <c r="Z158" s="365"/>
      <c r="AA158" s="365"/>
      <c r="AB158" s="365"/>
      <c r="AC158" s="366"/>
      <c r="AD158" s="178" t="s">
        <v>122</v>
      </c>
      <c r="AE158" s="450" t="s">
        <v>585</v>
      </c>
      <c r="AF158" s="450"/>
      <c r="AG158" s="450"/>
      <c r="AH158" s="451"/>
      <c r="AI158" s="13"/>
    </row>
    <row r="159" spans="2:35" ht="13.5" customHeight="1">
      <c r="B159" s="9"/>
      <c r="C159" s="367"/>
      <c r="D159" s="368"/>
      <c r="E159" s="368"/>
      <c r="F159" s="368"/>
      <c r="G159" s="368"/>
      <c r="H159" s="368"/>
      <c r="I159" s="368"/>
      <c r="J159" s="368"/>
      <c r="K159" s="368"/>
      <c r="L159" s="368"/>
      <c r="M159" s="368"/>
      <c r="N159" s="369"/>
      <c r="O159" s="367"/>
      <c r="P159" s="368"/>
      <c r="Q159" s="368"/>
      <c r="R159" s="368"/>
      <c r="S159" s="368"/>
      <c r="T159" s="368"/>
      <c r="U159" s="368"/>
      <c r="V159" s="368"/>
      <c r="W159" s="368"/>
      <c r="X159" s="368"/>
      <c r="Y159" s="368"/>
      <c r="Z159" s="368"/>
      <c r="AA159" s="368"/>
      <c r="AB159" s="368"/>
      <c r="AC159" s="369"/>
      <c r="AD159" s="174" t="s">
        <v>122</v>
      </c>
      <c r="AE159" s="229" t="s">
        <v>292</v>
      </c>
      <c r="AF159" s="12"/>
      <c r="AG159" s="12"/>
      <c r="AH159" s="13"/>
      <c r="AI159" s="13"/>
    </row>
    <row r="160" spans="2:35" ht="13.5" customHeight="1">
      <c r="B160" s="9"/>
      <c r="C160" s="389"/>
      <c r="D160" s="390"/>
      <c r="E160" s="390"/>
      <c r="F160" s="390"/>
      <c r="G160" s="390"/>
      <c r="H160" s="390"/>
      <c r="I160" s="390"/>
      <c r="J160" s="390"/>
      <c r="K160" s="390"/>
      <c r="L160" s="390"/>
      <c r="M160" s="390"/>
      <c r="N160" s="391"/>
      <c r="O160" s="389"/>
      <c r="P160" s="390"/>
      <c r="Q160" s="390"/>
      <c r="R160" s="390"/>
      <c r="S160" s="390"/>
      <c r="T160" s="390"/>
      <c r="U160" s="390"/>
      <c r="V160" s="390"/>
      <c r="W160" s="390"/>
      <c r="X160" s="390"/>
      <c r="Y160" s="390"/>
      <c r="Z160" s="390"/>
      <c r="AA160" s="390"/>
      <c r="AB160" s="390"/>
      <c r="AC160" s="391"/>
      <c r="AD160" s="180" t="s">
        <v>122</v>
      </c>
      <c r="AE160" s="230" t="s">
        <v>293</v>
      </c>
      <c r="AF160" s="44"/>
      <c r="AG160" s="44"/>
      <c r="AH160" s="45"/>
      <c r="AI160" s="13"/>
    </row>
    <row r="161" spans="2:35" ht="13.5" customHeight="1">
      <c r="B161" s="9"/>
      <c r="C161" s="364"/>
      <c r="D161" s="365"/>
      <c r="E161" s="365"/>
      <c r="F161" s="365"/>
      <c r="G161" s="365"/>
      <c r="H161" s="365"/>
      <c r="I161" s="365"/>
      <c r="J161" s="365"/>
      <c r="K161" s="365"/>
      <c r="L161" s="365"/>
      <c r="M161" s="365"/>
      <c r="N161" s="366"/>
      <c r="O161" s="364"/>
      <c r="P161" s="365"/>
      <c r="Q161" s="365"/>
      <c r="R161" s="365"/>
      <c r="S161" s="365"/>
      <c r="T161" s="365"/>
      <c r="U161" s="365"/>
      <c r="V161" s="365"/>
      <c r="W161" s="365"/>
      <c r="X161" s="365"/>
      <c r="Y161" s="365"/>
      <c r="Z161" s="365"/>
      <c r="AA161" s="365"/>
      <c r="AB161" s="365"/>
      <c r="AC161" s="366"/>
      <c r="AD161" s="178" t="s">
        <v>122</v>
      </c>
      <c r="AE161" s="450" t="s">
        <v>585</v>
      </c>
      <c r="AF161" s="450"/>
      <c r="AG161" s="450"/>
      <c r="AH161" s="451"/>
      <c r="AI161" s="13"/>
    </row>
    <row r="162" spans="2:35" ht="13.5" customHeight="1">
      <c r="B162" s="9"/>
      <c r="C162" s="367"/>
      <c r="D162" s="368"/>
      <c r="E162" s="368"/>
      <c r="F162" s="368"/>
      <c r="G162" s="368"/>
      <c r="H162" s="368"/>
      <c r="I162" s="368"/>
      <c r="J162" s="368"/>
      <c r="K162" s="368"/>
      <c r="L162" s="368"/>
      <c r="M162" s="368"/>
      <c r="N162" s="369"/>
      <c r="O162" s="367"/>
      <c r="P162" s="368"/>
      <c r="Q162" s="368"/>
      <c r="R162" s="368"/>
      <c r="S162" s="368"/>
      <c r="T162" s="368"/>
      <c r="U162" s="368"/>
      <c r="V162" s="368"/>
      <c r="W162" s="368"/>
      <c r="X162" s="368"/>
      <c r="Y162" s="368"/>
      <c r="Z162" s="368"/>
      <c r="AA162" s="368"/>
      <c r="AB162" s="368"/>
      <c r="AC162" s="369"/>
      <c r="AD162" s="174" t="s">
        <v>122</v>
      </c>
      <c r="AE162" s="229" t="s">
        <v>292</v>
      </c>
      <c r="AF162" s="12"/>
      <c r="AG162" s="12"/>
      <c r="AH162" s="13"/>
      <c r="AI162" s="13"/>
    </row>
    <row r="163" spans="2:35" ht="13.5" customHeight="1">
      <c r="B163" s="9"/>
      <c r="C163" s="389"/>
      <c r="D163" s="390"/>
      <c r="E163" s="390"/>
      <c r="F163" s="390"/>
      <c r="G163" s="390"/>
      <c r="H163" s="390"/>
      <c r="I163" s="390"/>
      <c r="J163" s="390"/>
      <c r="K163" s="390"/>
      <c r="L163" s="390"/>
      <c r="M163" s="390"/>
      <c r="N163" s="391"/>
      <c r="O163" s="389"/>
      <c r="P163" s="390"/>
      <c r="Q163" s="390"/>
      <c r="R163" s="390"/>
      <c r="S163" s="390"/>
      <c r="T163" s="390"/>
      <c r="U163" s="390"/>
      <c r="V163" s="390"/>
      <c r="W163" s="390"/>
      <c r="X163" s="390"/>
      <c r="Y163" s="390"/>
      <c r="Z163" s="390"/>
      <c r="AA163" s="390"/>
      <c r="AB163" s="390"/>
      <c r="AC163" s="391"/>
      <c r="AD163" s="180" t="s">
        <v>122</v>
      </c>
      <c r="AE163" s="230" t="s">
        <v>293</v>
      </c>
      <c r="AF163" s="44"/>
      <c r="AG163" s="44"/>
      <c r="AH163" s="45"/>
      <c r="AI163" s="13"/>
    </row>
    <row r="164" spans="2:35" ht="13.5" customHeight="1">
      <c r="B164" s="9"/>
      <c r="C164" s="364"/>
      <c r="D164" s="365"/>
      <c r="E164" s="365"/>
      <c r="F164" s="365"/>
      <c r="G164" s="365"/>
      <c r="H164" s="365"/>
      <c r="I164" s="365"/>
      <c r="J164" s="365"/>
      <c r="K164" s="365"/>
      <c r="L164" s="365"/>
      <c r="M164" s="365"/>
      <c r="N164" s="366"/>
      <c r="O164" s="364"/>
      <c r="P164" s="365"/>
      <c r="Q164" s="365"/>
      <c r="R164" s="365"/>
      <c r="S164" s="365"/>
      <c r="T164" s="365"/>
      <c r="U164" s="365"/>
      <c r="V164" s="365"/>
      <c r="W164" s="365"/>
      <c r="X164" s="365"/>
      <c r="Y164" s="365"/>
      <c r="Z164" s="365"/>
      <c r="AA164" s="365"/>
      <c r="AB164" s="365"/>
      <c r="AC164" s="366"/>
      <c r="AD164" s="178" t="s">
        <v>122</v>
      </c>
      <c r="AE164" s="450" t="s">
        <v>585</v>
      </c>
      <c r="AF164" s="450"/>
      <c r="AG164" s="450"/>
      <c r="AH164" s="451"/>
      <c r="AI164" s="13"/>
    </row>
    <row r="165" spans="2:35" ht="13.5" customHeight="1">
      <c r="B165" s="9"/>
      <c r="C165" s="367"/>
      <c r="D165" s="368"/>
      <c r="E165" s="368"/>
      <c r="F165" s="368"/>
      <c r="G165" s="368"/>
      <c r="H165" s="368"/>
      <c r="I165" s="368"/>
      <c r="J165" s="368"/>
      <c r="K165" s="368"/>
      <c r="L165" s="368"/>
      <c r="M165" s="368"/>
      <c r="N165" s="369"/>
      <c r="O165" s="367"/>
      <c r="P165" s="368"/>
      <c r="Q165" s="368"/>
      <c r="R165" s="368"/>
      <c r="S165" s="368"/>
      <c r="T165" s="368"/>
      <c r="U165" s="368"/>
      <c r="V165" s="368"/>
      <c r="W165" s="368"/>
      <c r="X165" s="368"/>
      <c r="Y165" s="368"/>
      <c r="Z165" s="368"/>
      <c r="AA165" s="368"/>
      <c r="AB165" s="368"/>
      <c r="AC165" s="369"/>
      <c r="AD165" s="174" t="s">
        <v>122</v>
      </c>
      <c r="AE165" s="229" t="s">
        <v>292</v>
      </c>
      <c r="AF165" s="12"/>
      <c r="AG165" s="12"/>
      <c r="AH165" s="13"/>
      <c r="AI165" s="13"/>
    </row>
    <row r="166" spans="2:35" ht="13.5" customHeight="1">
      <c r="B166" s="9"/>
      <c r="C166" s="389"/>
      <c r="D166" s="390"/>
      <c r="E166" s="390"/>
      <c r="F166" s="390"/>
      <c r="G166" s="390"/>
      <c r="H166" s="390"/>
      <c r="I166" s="390"/>
      <c r="J166" s="390"/>
      <c r="K166" s="390"/>
      <c r="L166" s="390"/>
      <c r="M166" s="390"/>
      <c r="N166" s="391"/>
      <c r="O166" s="389"/>
      <c r="P166" s="390"/>
      <c r="Q166" s="390"/>
      <c r="R166" s="390"/>
      <c r="S166" s="390"/>
      <c r="T166" s="390"/>
      <c r="U166" s="390"/>
      <c r="V166" s="390"/>
      <c r="W166" s="390"/>
      <c r="X166" s="390"/>
      <c r="Y166" s="390"/>
      <c r="Z166" s="390"/>
      <c r="AA166" s="390"/>
      <c r="AB166" s="390"/>
      <c r="AC166" s="391"/>
      <c r="AD166" s="180" t="s">
        <v>122</v>
      </c>
      <c r="AE166" s="230" t="s">
        <v>293</v>
      </c>
      <c r="AF166" s="44"/>
      <c r="AG166" s="44"/>
      <c r="AH166" s="45"/>
      <c r="AI166" s="13"/>
    </row>
    <row r="167" spans="2:35" ht="18" customHeight="1">
      <c r="B167" s="9"/>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3"/>
    </row>
    <row r="168" spans="2:35" ht="18" customHeight="1">
      <c r="B168" s="9" t="s">
        <v>294</v>
      </c>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3"/>
    </row>
    <row r="169" spans="2:35" ht="18" customHeight="1">
      <c r="B169" s="9"/>
      <c r="C169" s="219" t="s">
        <v>295</v>
      </c>
      <c r="D169" s="216"/>
      <c r="E169" s="216"/>
      <c r="F169" s="216"/>
      <c r="G169" s="216"/>
      <c r="H169" s="216"/>
      <c r="I169" s="216"/>
      <c r="J169" s="216"/>
      <c r="K169" s="216"/>
      <c r="L169" s="216"/>
      <c r="M169" s="216"/>
      <c r="N169" s="216"/>
      <c r="O169" s="216"/>
      <c r="P169" s="216"/>
      <c r="Q169" s="216"/>
      <c r="R169" s="216"/>
      <c r="S169" s="216"/>
      <c r="T169" s="216"/>
      <c r="U169" s="216"/>
      <c r="V169" s="216"/>
      <c r="W169" s="216"/>
      <c r="X169" s="216"/>
      <c r="Y169" s="216"/>
      <c r="Z169" s="216"/>
      <c r="AA169" s="216"/>
      <c r="AB169" s="216"/>
      <c r="AC169" s="216"/>
      <c r="AD169" s="216"/>
      <c r="AE169" s="216"/>
      <c r="AF169" s="216"/>
      <c r="AG169" s="216"/>
      <c r="AH169" s="33"/>
      <c r="AI169" s="13"/>
    </row>
    <row r="170" spans="2:35">
      <c r="B170" s="9"/>
      <c r="C170" s="332" t="s">
        <v>296</v>
      </c>
      <c r="D170" s="332"/>
      <c r="E170" s="332"/>
      <c r="F170" s="332"/>
      <c r="G170" s="354"/>
      <c r="H170" s="435" t="s">
        <v>118</v>
      </c>
      <c r="I170" s="436"/>
      <c r="J170" s="436"/>
      <c r="K170" s="437"/>
      <c r="L170" s="437"/>
      <c r="M170" s="437"/>
      <c r="N170" s="437"/>
      <c r="O170" s="437"/>
      <c r="P170" s="437"/>
      <c r="Q170" s="437"/>
      <c r="R170" s="437"/>
      <c r="S170" s="437"/>
      <c r="T170" s="437"/>
      <c r="U170" s="437"/>
      <c r="V170" s="437"/>
      <c r="W170" s="437"/>
      <c r="X170" s="437"/>
      <c r="Y170" s="437"/>
      <c r="Z170" s="437"/>
      <c r="AA170" s="437"/>
      <c r="AB170" s="437"/>
      <c r="AC170" s="437"/>
      <c r="AD170" s="437"/>
      <c r="AE170" s="437"/>
      <c r="AF170" s="437"/>
      <c r="AG170" s="437"/>
      <c r="AH170" s="438"/>
      <c r="AI170" s="13"/>
    </row>
    <row r="171" spans="2:35" ht="18" customHeight="1">
      <c r="B171" s="9"/>
      <c r="C171" s="332"/>
      <c r="D171" s="332"/>
      <c r="E171" s="332"/>
      <c r="F171" s="332"/>
      <c r="G171" s="354"/>
      <c r="H171" s="439"/>
      <c r="I171" s="440"/>
      <c r="J171" s="440"/>
      <c r="K171" s="440"/>
      <c r="L171" s="440"/>
      <c r="M171" s="440"/>
      <c r="N171" s="440"/>
      <c r="O171" s="440"/>
      <c r="P171" s="440"/>
      <c r="Q171" s="440"/>
      <c r="R171" s="440"/>
      <c r="S171" s="440"/>
      <c r="T171" s="440"/>
      <c r="U171" s="440"/>
      <c r="V171" s="440"/>
      <c r="W171" s="440"/>
      <c r="X171" s="440"/>
      <c r="Y171" s="440"/>
      <c r="Z171" s="440"/>
      <c r="AA171" s="440"/>
      <c r="AB171" s="440"/>
      <c r="AC171" s="440"/>
      <c r="AD171" s="440"/>
      <c r="AE171" s="440"/>
      <c r="AF171" s="440"/>
      <c r="AG171" s="440"/>
      <c r="AH171" s="441"/>
      <c r="AI171" s="13"/>
    </row>
    <row r="172" spans="2:35" ht="18" customHeight="1">
      <c r="B172" s="9"/>
      <c r="C172" s="332" t="s">
        <v>297</v>
      </c>
      <c r="D172" s="333"/>
      <c r="E172" s="333"/>
      <c r="F172" s="333"/>
      <c r="G172" s="334"/>
      <c r="H172" s="329" t="s">
        <v>147</v>
      </c>
      <c r="I172" s="330"/>
      <c r="J172" s="330"/>
      <c r="K172" s="330"/>
      <c r="L172" s="331"/>
      <c r="M172" s="331"/>
      <c r="N172" s="331"/>
      <c r="O172" s="331"/>
      <c r="P172" s="331"/>
      <c r="Q172" s="331"/>
      <c r="R172" s="184" t="s">
        <v>129</v>
      </c>
      <c r="S172" s="315"/>
      <c r="T172" s="315"/>
      <c r="U172" s="315"/>
      <c r="V172" s="315"/>
      <c r="W172" s="315"/>
      <c r="X172" s="315"/>
      <c r="Y172" s="315"/>
      <c r="Z172" s="315"/>
      <c r="AA172" s="315"/>
      <c r="AB172" s="315"/>
      <c r="AC172" s="315"/>
      <c r="AD172" s="315"/>
      <c r="AE172" s="315"/>
      <c r="AF172" s="315"/>
      <c r="AG172" s="315"/>
      <c r="AH172" s="316"/>
      <c r="AI172" s="13"/>
    </row>
    <row r="173" spans="2:35" ht="18" customHeight="1">
      <c r="B173" s="9"/>
      <c r="C173" s="333"/>
      <c r="D173" s="333"/>
      <c r="E173" s="333"/>
      <c r="F173" s="333"/>
      <c r="G173" s="334"/>
      <c r="H173" s="346"/>
      <c r="I173" s="347"/>
      <c r="J173" s="347"/>
      <c r="K173" s="347"/>
      <c r="L173" s="347"/>
      <c r="M173" s="347"/>
      <c r="N173" s="347"/>
      <c r="O173" s="347"/>
      <c r="P173" s="347"/>
      <c r="Q173" s="347"/>
      <c r="R173" s="347"/>
      <c r="S173" s="347"/>
      <c r="T173" s="347"/>
      <c r="U173" s="347"/>
      <c r="V173" s="347"/>
      <c r="W173" s="347"/>
      <c r="X173" s="347"/>
      <c r="Y173" s="347"/>
      <c r="Z173" s="347"/>
      <c r="AA173" s="347"/>
      <c r="AB173" s="347"/>
      <c r="AC173" s="347"/>
      <c r="AD173" s="347"/>
      <c r="AE173" s="347"/>
      <c r="AF173" s="347"/>
      <c r="AG173" s="347"/>
      <c r="AH173" s="348"/>
      <c r="AI173" s="13"/>
    </row>
    <row r="174" spans="2:35" ht="18" customHeight="1">
      <c r="B174" s="9"/>
      <c r="C174" s="333"/>
      <c r="D174" s="333"/>
      <c r="E174" s="333"/>
      <c r="F174" s="333"/>
      <c r="G174" s="334"/>
      <c r="H174" s="427"/>
      <c r="I174" s="310"/>
      <c r="J174" s="310"/>
      <c r="K174" s="310"/>
      <c r="L174" s="310"/>
      <c r="M174" s="310"/>
      <c r="N174" s="310"/>
      <c r="O174" s="310"/>
      <c r="P174" s="310"/>
      <c r="Q174" s="310"/>
      <c r="R174" s="310"/>
      <c r="S174" s="310"/>
      <c r="T174" s="310"/>
      <c r="U174" s="419" t="s">
        <v>148</v>
      </c>
      <c r="V174" s="419"/>
      <c r="W174" s="419"/>
      <c r="X174" s="419"/>
      <c r="Y174" s="433"/>
      <c r="Z174" s="433"/>
      <c r="AA174" s="433"/>
      <c r="AB174" s="433"/>
      <c r="AC174" s="433"/>
      <c r="AD174" s="433"/>
      <c r="AE174" s="433"/>
      <c r="AF174" s="433"/>
      <c r="AG174" s="433"/>
      <c r="AH174" s="434"/>
      <c r="AI174" s="13"/>
    </row>
    <row r="175" spans="2:35" ht="18" customHeight="1">
      <c r="B175" s="9"/>
      <c r="C175" s="334" t="s">
        <v>298</v>
      </c>
      <c r="D175" s="343"/>
      <c r="E175" s="343"/>
      <c r="F175" s="343"/>
      <c r="G175" s="344"/>
      <c r="H175" s="357"/>
      <c r="I175" s="358"/>
      <c r="J175" s="358"/>
      <c r="K175" s="358"/>
      <c r="L175" s="358"/>
      <c r="M175" s="358"/>
      <c r="N175" s="358"/>
      <c r="O175" s="358"/>
      <c r="P175" s="358"/>
      <c r="Q175" s="358"/>
      <c r="R175" s="358"/>
      <c r="S175" s="358"/>
      <c r="T175" s="358"/>
      <c r="U175" s="358"/>
      <c r="V175" s="358"/>
      <c r="W175" s="358"/>
      <c r="X175" s="358"/>
      <c r="Y175" s="358"/>
      <c r="Z175" s="358"/>
      <c r="AA175" s="358"/>
      <c r="AB175" s="358"/>
      <c r="AC175" s="358"/>
      <c r="AD175" s="358"/>
      <c r="AE175" s="358"/>
      <c r="AF175" s="358"/>
      <c r="AG175" s="358"/>
      <c r="AH175" s="359"/>
      <c r="AI175" s="13"/>
    </row>
    <row r="176" spans="2:35" ht="54" customHeight="1">
      <c r="B176" s="9"/>
      <c r="C176" s="354" t="s">
        <v>299</v>
      </c>
      <c r="D176" s="355"/>
      <c r="E176" s="355"/>
      <c r="F176" s="355"/>
      <c r="G176" s="356"/>
      <c r="H176" s="340"/>
      <c r="I176" s="341"/>
      <c r="J176" s="341"/>
      <c r="K176" s="341"/>
      <c r="L176" s="341"/>
      <c r="M176" s="341"/>
      <c r="N176" s="341"/>
      <c r="O176" s="341"/>
      <c r="P176" s="341"/>
      <c r="Q176" s="341"/>
      <c r="R176" s="341"/>
      <c r="S176" s="341"/>
      <c r="T176" s="341"/>
      <c r="U176" s="341"/>
      <c r="V176" s="341"/>
      <c r="W176" s="341"/>
      <c r="X176" s="341"/>
      <c r="Y176" s="341"/>
      <c r="Z176" s="341"/>
      <c r="AA176" s="341"/>
      <c r="AB176" s="341"/>
      <c r="AC176" s="341"/>
      <c r="AD176" s="341"/>
      <c r="AE176" s="341"/>
      <c r="AF176" s="341"/>
      <c r="AG176" s="341"/>
      <c r="AH176" s="342"/>
      <c r="AI176" s="13"/>
    </row>
    <row r="177" spans="2:35">
      <c r="B177" s="9"/>
      <c r="C177" s="332" t="s">
        <v>296</v>
      </c>
      <c r="D177" s="332"/>
      <c r="E177" s="332"/>
      <c r="F177" s="332"/>
      <c r="G177" s="354"/>
      <c r="H177" s="435" t="s">
        <v>118</v>
      </c>
      <c r="I177" s="436"/>
      <c r="J177" s="436"/>
      <c r="K177" s="445"/>
      <c r="L177" s="445"/>
      <c r="M177" s="445"/>
      <c r="N177" s="445"/>
      <c r="O177" s="445"/>
      <c r="P177" s="445"/>
      <c r="Q177" s="445"/>
      <c r="R177" s="445"/>
      <c r="S177" s="445"/>
      <c r="T177" s="445"/>
      <c r="U177" s="445"/>
      <c r="V177" s="445"/>
      <c r="W177" s="445"/>
      <c r="X177" s="445"/>
      <c r="Y177" s="445"/>
      <c r="Z177" s="445"/>
      <c r="AA177" s="445"/>
      <c r="AB177" s="445"/>
      <c r="AC177" s="445"/>
      <c r="AD177" s="445"/>
      <c r="AE177" s="445"/>
      <c r="AF177" s="445"/>
      <c r="AG177" s="445"/>
      <c r="AH177" s="446"/>
      <c r="AI177" s="13"/>
    </row>
    <row r="178" spans="2:35" ht="18" customHeight="1">
      <c r="B178" s="9"/>
      <c r="C178" s="332"/>
      <c r="D178" s="332"/>
      <c r="E178" s="332"/>
      <c r="F178" s="332"/>
      <c r="G178" s="354"/>
      <c r="H178" s="447"/>
      <c r="I178" s="448"/>
      <c r="J178" s="448"/>
      <c r="K178" s="448"/>
      <c r="L178" s="448"/>
      <c r="M178" s="448"/>
      <c r="N178" s="448"/>
      <c r="O178" s="448"/>
      <c r="P178" s="448"/>
      <c r="Q178" s="448"/>
      <c r="R178" s="448"/>
      <c r="S178" s="448"/>
      <c r="T178" s="448"/>
      <c r="U178" s="448"/>
      <c r="V178" s="448"/>
      <c r="W178" s="448"/>
      <c r="X178" s="448"/>
      <c r="Y178" s="448"/>
      <c r="Z178" s="448"/>
      <c r="AA178" s="448"/>
      <c r="AB178" s="448"/>
      <c r="AC178" s="448"/>
      <c r="AD178" s="448"/>
      <c r="AE178" s="448"/>
      <c r="AF178" s="448"/>
      <c r="AG178" s="448"/>
      <c r="AH178" s="449"/>
      <c r="AI178" s="13"/>
    </row>
    <row r="179" spans="2:35" ht="18" customHeight="1">
      <c r="B179" s="9"/>
      <c r="C179" s="332" t="s">
        <v>297</v>
      </c>
      <c r="D179" s="333"/>
      <c r="E179" s="333"/>
      <c r="F179" s="333"/>
      <c r="G179" s="334"/>
      <c r="H179" s="329" t="s">
        <v>147</v>
      </c>
      <c r="I179" s="330"/>
      <c r="J179" s="330"/>
      <c r="K179" s="330"/>
      <c r="L179" s="315"/>
      <c r="M179" s="315"/>
      <c r="N179" s="315"/>
      <c r="O179" s="315"/>
      <c r="P179" s="315"/>
      <c r="Q179" s="315"/>
      <c r="R179" s="184" t="s">
        <v>129</v>
      </c>
      <c r="S179" s="315"/>
      <c r="T179" s="315"/>
      <c r="U179" s="315"/>
      <c r="V179" s="315"/>
      <c r="W179" s="315"/>
      <c r="X179" s="315"/>
      <c r="Y179" s="315"/>
      <c r="Z179" s="315"/>
      <c r="AA179" s="315"/>
      <c r="AB179" s="315"/>
      <c r="AC179" s="315"/>
      <c r="AD179" s="315"/>
      <c r="AE179" s="315"/>
      <c r="AF179" s="315"/>
      <c r="AG179" s="315"/>
      <c r="AH179" s="316"/>
      <c r="AI179" s="13"/>
    </row>
    <row r="180" spans="2:35" ht="18" customHeight="1">
      <c r="B180" s="9"/>
      <c r="C180" s="333"/>
      <c r="D180" s="333"/>
      <c r="E180" s="333"/>
      <c r="F180" s="333"/>
      <c r="G180" s="334"/>
      <c r="H180" s="442"/>
      <c r="I180" s="443"/>
      <c r="J180" s="443"/>
      <c r="K180" s="443"/>
      <c r="L180" s="443"/>
      <c r="M180" s="443"/>
      <c r="N180" s="443"/>
      <c r="O180" s="443"/>
      <c r="P180" s="443"/>
      <c r="Q180" s="443"/>
      <c r="R180" s="443"/>
      <c r="S180" s="443"/>
      <c r="T180" s="443"/>
      <c r="U180" s="443"/>
      <c r="V180" s="443"/>
      <c r="W180" s="443"/>
      <c r="X180" s="443"/>
      <c r="Y180" s="443"/>
      <c r="Z180" s="443"/>
      <c r="AA180" s="443"/>
      <c r="AB180" s="443"/>
      <c r="AC180" s="443"/>
      <c r="AD180" s="443"/>
      <c r="AE180" s="443"/>
      <c r="AF180" s="443"/>
      <c r="AG180" s="443"/>
      <c r="AH180" s="444"/>
      <c r="AI180" s="13"/>
    </row>
    <row r="181" spans="2:35" ht="18" customHeight="1">
      <c r="B181" s="9"/>
      <c r="C181" s="333"/>
      <c r="D181" s="333"/>
      <c r="E181" s="333"/>
      <c r="F181" s="333"/>
      <c r="G181" s="334"/>
      <c r="H181" s="427"/>
      <c r="I181" s="310"/>
      <c r="J181" s="310"/>
      <c r="K181" s="310"/>
      <c r="L181" s="310"/>
      <c r="M181" s="310"/>
      <c r="N181" s="310"/>
      <c r="O181" s="310"/>
      <c r="P181" s="310"/>
      <c r="Q181" s="310"/>
      <c r="R181" s="310"/>
      <c r="S181" s="310"/>
      <c r="T181" s="310"/>
      <c r="U181" s="419" t="s">
        <v>148</v>
      </c>
      <c r="V181" s="419"/>
      <c r="W181" s="419"/>
      <c r="X181" s="419"/>
      <c r="Y181" s="310"/>
      <c r="Z181" s="310"/>
      <c r="AA181" s="310"/>
      <c r="AB181" s="310"/>
      <c r="AC181" s="310"/>
      <c r="AD181" s="310"/>
      <c r="AE181" s="310"/>
      <c r="AF181" s="310"/>
      <c r="AG181" s="310"/>
      <c r="AH181" s="428"/>
      <c r="AI181" s="13"/>
    </row>
    <row r="182" spans="2:35" ht="18" customHeight="1">
      <c r="B182" s="9"/>
      <c r="C182" s="334" t="s">
        <v>298</v>
      </c>
      <c r="D182" s="343"/>
      <c r="E182" s="343"/>
      <c r="F182" s="343"/>
      <c r="G182" s="344"/>
      <c r="H182" s="392"/>
      <c r="I182" s="373"/>
      <c r="J182" s="373"/>
      <c r="K182" s="373"/>
      <c r="L182" s="373"/>
      <c r="M182" s="373"/>
      <c r="N182" s="373"/>
      <c r="O182" s="373"/>
      <c r="P182" s="373"/>
      <c r="Q182" s="373"/>
      <c r="R182" s="373"/>
      <c r="S182" s="373"/>
      <c r="T182" s="373"/>
      <c r="U182" s="373"/>
      <c r="V182" s="373"/>
      <c r="W182" s="373"/>
      <c r="X182" s="373"/>
      <c r="Y182" s="373"/>
      <c r="Z182" s="373"/>
      <c r="AA182" s="373"/>
      <c r="AB182" s="373"/>
      <c r="AC182" s="373"/>
      <c r="AD182" s="373"/>
      <c r="AE182" s="373"/>
      <c r="AF182" s="373"/>
      <c r="AG182" s="373"/>
      <c r="AH182" s="393"/>
      <c r="AI182" s="13"/>
    </row>
    <row r="183" spans="2:35" ht="54" customHeight="1">
      <c r="B183" s="9"/>
      <c r="C183" s="354" t="s">
        <v>299</v>
      </c>
      <c r="D183" s="355"/>
      <c r="E183" s="355"/>
      <c r="F183" s="355"/>
      <c r="G183" s="356"/>
      <c r="H183" s="422"/>
      <c r="I183" s="423"/>
      <c r="J183" s="423"/>
      <c r="K183" s="423"/>
      <c r="L183" s="423"/>
      <c r="M183" s="423"/>
      <c r="N183" s="423"/>
      <c r="O183" s="423"/>
      <c r="P183" s="423"/>
      <c r="Q183" s="423"/>
      <c r="R183" s="423"/>
      <c r="S183" s="423"/>
      <c r="T183" s="423"/>
      <c r="U183" s="423"/>
      <c r="V183" s="423"/>
      <c r="W183" s="423"/>
      <c r="X183" s="423"/>
      <c r="Y183" s="423"/>
      <c r="Z183" s="423"/>
      <c r="AA183" s="423"/>
      <c r="AB183" s="423"/>
      <c r="AC183" s="423"/>
      <c r="AD183" s="423"/>
      <c r="AE183" s="423"/>
      <c r="AF183" s="423"/>
      <c r="AG183" s="423"/>
      <c r="AH183" s="424"/>
      <c r="AI183" s="13"/>
    </row>
    <row r="184" spans="2:35" ht="18" customHeight="1">
      <c r="B184" s="9"/>
      <c r="C184" s="219" t="s">
        <v>300</v>
      </c>
      <c r="D184" s="216"/>
      <c r="E184" s="216"/>
      <c r="F184" s="216"/>
      <c r="G184" s="216"/>
      <c r="H184" s="216"/>
      <c r="I184" s="216"/>
      <c r="J184" s="216"/>
      <c r="K184" s="216"/>
      <c r="L184" s="216"/>
      <c r="M184" s="216"/>
      <c r="N184" s="216"/>
      <c r="O184" s="216"/>
      <c r="P184" s="216"/>
      <c r="Q184" s="216"/>
      <c r="R184" s="216"/>
      <c r="S184" s="216"/>
      <c r="T184" s="216"/>
      <c r="U184" s="216"/>
      <c r="V184" s="216"/>
      <c r="W184" s="216"/>
      <c r="X184" s="216"/>
      <c r="Y184" s="216"/>
      <c r="Z184" s="216"/>
      <c r="AA184" s="216"/>
      <c r="AB184" s="216"/>
      <c r="AC184" s="216"/>
      <c r="AD184" s="216"/>
      <c r="AE184" s="216"/>
      <c r="AF184" s="216"/>
      <c r="AG184" s="216"/>
      <c r="AH184" s="33"/>
      <c r="AI184" s="13"/>
    </row>
    <row r="185" spans="2:35">
      <c r="B185" s="9"/>
      <c r="C185" s="332" t="s">
        <v>301</v>
      </c>
      <c r="D185" s="332"/>
      <c r="E185" s="332"/>
      <c r="F185" s="332"/>
      <c r="G185" s="354"/>
      <c r="H185" s="435" t="s">
        <v>118</v>
      </c>
      <c r="I185" s="436"/>
      <c r="J185" s="436"/>
      <c r="K185" s="437"/>
      <c r="L185" s="437"/>
      <c r="M185" s="437"/>
      <c r="N185" s="437"/>
      <c r="O185" s="437"/>
      <c r="P185" s="437"/>
      <c r="Q185" s="437"/>
      <c r="R185" s="437"/>
      <c r="S185" s="437"/>
      <c r="T185" s="437"/>
      <c r="U185" s="437"/>
      <c r="V185" s="437"/>
      <c r="W185" s="437"/>
      <c r="X185" s="437"/>
      <c r="Y185" s="437"/>
      <c r="Z185" s="437"/>
      <c r="AA185" s="437"/>
      <c r="AB185" s="437"/>
      <c r="AC185" s="437"/>
      <c r="AD185" s="437"/>
      <c r="AE185" s="437"/>
      <c r="AF185" s="437"/>
      <c r="AG185" s="437"/>
      <c r="AH185" s="438"/>
      <c r="AI185" s="13"/>
    </row>
    <row r="186" spans="2:35" ht="18" customHeight="1">
      <c r="B186" s="9"/>
      <c r="C186" s="332"/>
      <c r="D186" s="332"/>
      <c r="E186" s="332"/>
      <c r="F186" s="332"/>
      <c r="G186" s="354"/>
      <c r="H186" s="439"/>
      <c r="I186" s="440"/>
      <c r="J186" s="440"/>
      <c r="K186" s="440"/>
      <c r="L186" s="440"/>
      <c r="M186" s="440"/>
      <c r="N186" s="440"/>
      <c r="O186" s="440"/>
      <c r="P186" s="440"/>
      <c r="Q186" s="440"/>
      <c r="R186" s="440"/>
      <c r="S186" s="440"/>
      <c r="T186" s="440"/>
      <c r="U186" s="440"/>
      <c r="V186" s="440"/>
      <c r="W186" s="440"/>
      <c r="X186" s="440"/>
      <c r="Y186" s="440"/>
      <c r="Z186" s="440"/>
      <c r="AA186" s="440"/>
      <c r="AB186" s="440"/>
      <c r="AC186" s="440"/>
      <c r="AD186" s="440"/>
      <c r="AE186" s="440"/>
      <c r="AF186" s="440"/>
      <c r="AG186" s="440"/>
      <c r="AH186" s="441"/>
      <c r="AI186" s="13"/>
    </row>
    <row r="187" spans="2:35" ht="18" customHeight="1">
      <c r="B187" s="9"/>
      <c r="C187" s="332" t="s">
        <v>302</v>
      </c>
      <c r="D187" s="333"/>
      <c r="E187" s="333"/>
      <c r="F187" s="333"/>
      <c r="G187" s="334"/>
      <c r="H187" s="329" t="s">
        <v>147</v>
      </c>
      <c r="I187" s="330"/>
      <c r="J187" s="330"/>
      <c r="K187" s="330"/>
      <c r="L187" s="331"/>
      <c r="M187" s="331"/>
      <c r="N187" s="331"/>
      <c r="O187" s="331"/>
      <c r="P187" s="331"/>
      <c r="Q187" s="331"/>
      <c r="R187" s="184" t="s">
        <v>129</v>
      </c>
      <c r="S187" s="315"/>
      <c r="T187" s="315"/>
      <c r="U187" s="315"/>
      <c r="V187" s="315"/>
      <c r="W187" s="315"/>
      <c r="X187" s="315"/>
      <c r="Y187" s="315"/>
      <c r="Z187" s="315"/>
      <c r="AA187" s="315"/>
      <c r="AB187" s="315"/>
      <c r="AC187" s="315"/>
      <c r="AD187" s="315"/>
      <c r="AE187" s="315"/>
      <c r="AF187" s="315"/>
      <c r="AG187" s="315"/>
      <c r="AH187" s="316"/>
      <c r="AI187" s="13"/>
    </row>
    <row r="188" spans="2:35" ht="18" customHeight="1">
      <c r="B188" s="9"/>
      <c r="C188" s="333"/>
      <c r="D188" s="333"/>
      <c r="E188" s="333"/>
      <c r="F188" s="333"/>
      <c r="G188" s="334"/>
      <c r="H188" s="346"/>
      <c r="I188" s="347"/>
      <c r="J188" s="347"/>
      <c r="K188" s="347"/>
      <c r="L188" s="347"/>
      <c r="M188" s="347"/>
      <c r="N188" s="347"/>
      <c r="O188" s="347"/>
      <c r="P188" s="347"/>
      <c r="Q188" s="347"/>
      <c r="R188" s="347"/>
      <c r="S188" s="347"/>
      <c r="T188" s="347"/>
      <c r="U188" s="347"/>
      <c r="V188" s="347"/>
      <c r="W188" s="347"/>
      <c r="X188" s="347"/>
      <c r="Y188" s="347"/>
      <c r="Z188" s="347"/>
      <c r="AA188" s="347"/>
      <c r="AB188" s="347"/>
      <c r="AC188" s="347"/>
      <c r="AD188" s="347"/>
      <c r="AE188" s="347"/>
      <c r="AF188" s="347"/>
      <c r="AG188" s="347"/>
      <c r="AH188" s="348"/>
      <c r="AI188" s="13"/>
    </row>
    <row r="189" spans="2:35" ht="18" customHeight="1">
      <c r="B189" s="9"/>
      <c r="C189" s="333"/>
      <c r="D189" s="333"/>
      <c r="E189" s="333"/>
      <c r="F189" s="333"/>
      <c r="G189" s="334"/>
      <c r="H189" s="427"/>
      <c r="I189" s="310"/>
      <c r="J189" s="310"/>
      <c r="K189" s="310"/>
      <c r="L189" s="310"/>
      <c r="M189" s="310"/>
      <c r="N189" s="310"/>
      <c r="O189" s="310"/>
      <c r="P189" s="310"/>
      <c r="Q189" s="310"/>
      <c r="R189" s="310"/>
      <c r="S189" s="310"/>
      <c r="T189" s="310"/>
      <c r="U189" s="419" t="s">
        <v>148</v>
      </c>
      <c r="V189" s="419"/>
      <c r="W189" s="419"/>
      <c r="X189" s="419"/>
      <c r="Y189" s="433"/>
      <c r="Z189" s="433"/>
      <c r="AA189" s="433"/>
      <c r="AB189" s="433"/>
      <c r="AC189" s="433"/>
      <c r="AD189" s="433"/>
      <c r="AE189" s="433"/>
      <c r="AF189" s="433"/>
      <c r="AG189" s="433"/>
      <c r="AH189" s="434"/>
      <c r="AI189" s="13"/>
    </row>
    <row r="190" spans="2:35" ht="54" customHeight="1">
      <c r="B190" s="9"/>
      <c r="C190" s="354" t="s">
        <v>299</v>
      </c>
      <c r="D190" s="355"/>
      <c r="E190" s="355"/>
      <c r="F190" s="355"/>
      <c r="G190" s="356"/>
      <c r="H190" s="340"/>
      <c r="I190" s="341"/>
      <c r="J190" s="341"/>
      <c r="K190" s="341"/>
      <c r="L190" s="341"/>
      <c r="M190" s="341"/>
      <c r="N190" s="341"/>
      <c r="O190" s="341"/>
      <c r="P190" s="341"/>
      <c r="Q190" s="341"/>
      <c r="R190" s="341"/>
      <c r="S190" s="341"/>
      <c r="T190" s="341"/>
      <c r="U190" s="341"/>
      <c r="V190" s="341"/>
      <c r="W190" s="341"/>
      <c r="X190" s="341"/>
      <c r="Y190" s="341"/>
      <c r="Z190" s="341"/>
      <c r="AA190" s="341"/>
      <c r="AB190" s="341"/>
      <c r="AC190" s="341"/>
      <c r="AD190" s="341"/>
      <c r="AE190" s="341"/>
      <c r="AF190" s="341"/>
      <c r="AG190" s="341"/>
      <c r="AH190" s="342"/>
      <c r="AI190" s="13"/>
    </row>
    <row r="191" spans="2:35" ht="18" customHeight="1">
      <c r="B191" s="9"/>
      <c r="C191" s="219" t="s">
        <v>303</v>
      </c>
      <c r="D191" s="216"/>
      <c r="E191" s="216"/>
      <c r="F191" s="216"/>
      <c r="G191" s="216"/>
      <c r="H191" s="216"/>
      <c r="I191" s="216"/>
      <c r="J191" s="216"/>
      <c r="K191" s="216"/>
      <c r="L191" s="216"/>
      <c r="M191" s="216"/>
      <c r="N191" s="216"/>
      <c r="O191" s="216"/>
      <c r="P191" s="216"/>
      <c r="Q191" s="216"/>
      <c r="R191" s="216"/>
      <c r="S191" s="216"/>
      <c r="T191" s="216"/>
      <c r="U191" s="216"/>
      <c r="V191" s="216"/>
      <c r="W191" s="216"/>
      <c r="X191" s="216"/>
      <c r="Y191" s="216"/>
      <c r="Z191" s="216"/>
      <c r="AA191" s="216"/>
      <c r="AB191" s="216"/>
      <c r="AC191" s="216"/>
      <c r="AD191" s="216"/>
      <c r="AE191" s="216"/>
      <c r="AF191" s="216"/>
      <c r="AG191" s="216"/>
      <c r="AH191" s="33"/>
      <c r="AI191" s="13"/>
    </row>
    <row r="192" spans="2:35">
      <c r="B192" s="9"/>
      <c r="C192" s="332" t="s">
        <v>304</v>
      </c>
      <c r="D192" s="332"/>
      <c r="E192" s="332"/>
      <c r="F192" s="332"/>
      <c r="G192" s="354"/>
      <c r="H192" s="435" t="s">
        <v>118</v>
      </c>
      <c r="I192" s="436"/>
      <c r="J192" s="436"/>
      <c r="K192" s="437"/>
      <c r="L192" s="437"/>
      <c r="M192" s="437"/>
      <c r="N192" s="437"/>
      <c r="O192" s="437"/>
      <c r="P192" s="437"/>
      <c r="Q192" s="437"/>
      <c r="R192" s="437"/>
      <c r="S192" s="437"/>
      <c r="T192" s="437"/>
      <c r="U192" s="437"/>
      <c r="V192" s="437"/>
      <c r="W192" s="437"/>
      <c r="X192" s="437"/>
      <c r="Y192" s="437"/>
      <c r="Z192" s="437"/>
      <c r="AA192" s="437"/>
      <c r="AB192" s="437"/>
      <c r="AC192" s="437"/>
      <c r="AD192" s="437"/>
      <c r="AE192" s="437"/>
      <c r="AF192" s="437"/>
      <c r="AG192" s="437"/>
      <c r="AH192" s="438"/>
      <c r="AI192" s="13"/>
    </row>
    <row r="193" spans="2:35" ht="18" customHeight="1">
      <c r="B193" s="9"/>
      <c r="C193" s="332"/>
      <c r="D193" s="332"/>
      <c r="E193" s="332"/>
      <c r="F193" s="332"/>
      <c r="G193" s="354"/>
      <c r="H193" s="439"/>
      <c r="I193" s="440"/>
      <c r="J193" s="440"/>
      <c r="K193" s="440"/>
      <c r="L193" s="440"/>
      <c r="M193" s="440"/>
      <c r="N193" s="440"/>
      <c r="O193" s="440"/>
      <c r="P193" s="440"/>
      <c r="Q193" s="440"/>
      <c r="R193" s="440"/>
      <c r="S193" s="440"/>
      <c r="T193" s="440"/>
      <c r="U193" s="440"/>
      <c r="V193" s="440"/>
      <c r="W193" s="440"/>
      <c r="X193" s="440"/>
      <c r="Y193" s="440"/>
      <c r="Z193" s="440"/>
      <c r="AA193" s="440"/>
      <c r="AB193" s="440"/>
      <c r="AC193" s="440"/>
      <c r="AD193" s="440"/>
      <c r="AE193" s="440"/>
      <c r="AF193" s="440"/>
      <c r="AG193" s="440"/>
      <c r="AH193" s="441"/>
      <c r="AI193" s="13"/>
    </row>
    <row r="194" spans="2:35" ht="18" customHeight="1">
      <c r="B194" s="9"/>
      <c r="C194" s="320" t="s">
        <v>305</v>
      </c>
      <c r="D194" s="321"/>
      <c r="E194" s="321"/>
      <c r="F194" s="321"/>
      <c r="G194" s="322"/>
      <c r="H194" s="329" t="s">
        <v>147</v>
      </c>
      <c r="I194" s="330"/>
      <c r="J194" s="330"/>
      <c r="K194" s="330"/>
      <c r="L194" s="331"/>
      <c r="M194" s="331"/>
      <c r="N194" s="331"/>
      <c r="O194" s="331"/>
      <c r="P194" s="331"/>
      <c r="Q194" s="331"/>
      <c r="R194" s="184" t="s">
        <v>129</v>
      </c>
      <c r="S194" s="315"/>
      <c r="T194" s="315"/>
      <c r="U194" s="315"/>
      <c r="V194" s="315"/>
      <c r="W194" s="315"/>
      <c r="X194" s="315"/>
      <c r="Y194" s="315"/>
      <c r="Z194" s="315"/>
      <c r="AA194" s="315"/>
      <c r="AB194" s="315"/>
      <c r="AC194" s="315"/>
      <c r="AD194" s="315"/>
      <c r="AE194" s="315"/>
      <c r="AF194" s="315"/>
      <c r="AG194" s="315"/>
      <c r="AH194" s="316"/>
      <c r="AI194" s="13"/>
    </row>
    <row r="195" spans="2:35" ht="18" customHeight="1">
      <c r="B195" s="9"/>
      <c r="C195" s="323"/>
      <c r="D195" s="324"/>
      <c r="E195" s="324"/>
      <c r="F195" s="324"/>
      <c r="G195" s="325"/>
      <c r="H195" s="346"/>
      <c r="I195" s="347"/>
      <c r="J195" s="347"/>
      <c r="K195" s="347"/>
      <c r="L195" s="347"/>
      <c r="M195" s="347"/>
      <c r="N195" s="347"/>
      <c r="O195" s="347"/>
      <c r="P195" s="347"/>
      <c r="Q195" s="347"/>
      <c r="R195" s="347"/>
      <c r="S195" s="347"/>
      <c r="T195" s="347"/>
      <c r="U195" s="347"/>
      <c r="V195" s="347"/>
      <c r="W195" s="347"/>
      <c r="X195" s="347"/>
      <c r="Y195" s="347"/>
      <c r="Z195" s="347"/>
      <c r="AA195" s="347"/>
      <c r="AB195" s="347"/>
      <c r="AC195" s="347"/>
      <c r="AD195" s="347"/>
      <c r="AE195" s="347"/>
      <c r="AF195" s="347"/>
      <c r="AG195" s="347"/>
      <c r="AH195" s="348"/>
      <c r="AI195" s="13"/>
    </row>
    <row r="196" spans="2:35" ht="18" customHeight="1">
      <c r="B196" s="9"/>
      <c r="C196" s="326"/>
      <c r="D196" s="327"/>
      <c r="E196" s="327"/>
      <c r="F196" s="327"/>
      <c r="G196" s="328"/>
      <c r="H196" s="427"/>
      <c r="I196" s="310"/>
      <c r="J196" s="310"/>
      <c r="K196" s="310"/>
      <c r="L196" s="310"/>
      <c r="M196" s="310"/>
      <c r="N196" s="310"/>
      <c r="O196" s="310"/>
      <c r="P196" s="310"/>
      <c r="Q196" s="310"/>
      <c r="R196" s="310"/>
      <c r="S196" s="310"/>
      <c r="T196" s="310"/>
      <c r="U196" s="419" t="s">
        <v>148</v>
      </c>
      <c r="V196" s="419"/>
      <c r="W196" s="419"/>
      <c r="X196" s="419"/>
      <c r="Y196" s="433"/>
      <c r="Z196" s="433"/>
      <c r="AA196" s="433"/>
      <c r="AB196" s="433"/>
      <c r="AC196" s="433"/>
      <c r="AD196" s="433"/>
      <c r="AE196" s="433"/>
      <c r="AF196" s="433"/>
      <c r="AG196" s="433"/>
      <c r="AH196" s="434"/>
      <c r="AI196" s="13"/>
    </row>
    <row r="197" spans="2:35" ht="54" customHeight="1">
      <c r="B197" s="9"/>
      <c r="C197" s="354" t="s">
        <v>299</v>
      </c>
      <c r="D197" s="355"/>
      <c r="E197" s="355"/>
      <c r="F197" s="355"/>
      <c r="G197" s="356"/>
      <c r="H197" s="340"/>
      <c r="I197" s="341"/>
      <c r="J197" s="341"/>
      <c r="K197" s="341"/>
      <c r="L197" s="341"/>
      <c r="M197" s="341"/>
      <c r="N197" s="341"/>
      <c r="O197" s="341"/>
      <c r="P197" s="341"/>
      <c r="Q197" s="341"/>
      <c r="R197" s="341"/>
      <c r="S197" s="341"/>
      <c r="T197" s="341"/>
      <c r="U197" s="341"/>
      <c r="V197" s="341"/>
      <c r="W197" s="341"/>
      <c r="X197" s="341"/>
      <c r="Y197" s="341"/>
      <c r="Z197" s="341"/>
      <c r="AA197" s="341"/>
      <c r="AB197" s="341"/>
      <c r="AC197" s="341"/>
      <c r="AD197" s="341"/>
      <c r="AE197" s="341"/>
      <c r="AF197" s="341"/>
      <c r="AG197" s="341"/>
      <c r="AH197" s="342"/>
      <c r="AI197" s="13"/>
    </row>
    <row r="198" spans="2:35" ht="18" customHeight="1">
      <c r="B198" s="9"/>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3"/>
    </row>
    <row r="199" spans="2:35" ht="18" customHeight="1">
      <c r="B199" s="9" t="s">
        <v>306</v>
      </c>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3"/>
    </row>
    <row r="200" spans="2:35" ht="54" customHeight="1">
      <c r="B200" s="9"/>
      <c r="C200" s="357"/>
      <c r="D200" s="358"/>
      <c r="E200" s="358"/>
      <c r="F200" s="358"/>
      <c r="G200" s="358"/>
      <c r="H200" s="358"/>
      <c r="I200" s="358"/>
      <c r="J200" s="358"/>
      <c r="K200" s="358"/>
      <c r="L200" s="358"/>
      <c r="M200" s="358"/>
      <c r="N200" s="358"/>
      <c r="O200" s="358"/>
      <c r="P200" s="358"/>
      <c r="Q200" s="358"/>
      <c r="R200" s="358"/>
      <c r="S200" s="358"/>
      <c r="T200" s="358"/>
      <c r="U200" s="358"/>
      <c r="V200" s="358"/>
      <c r="W200" s="358"/>
      <c r="X200" s="358"/>
      <c r="Y200" s="358"/>
      <c r="Z200" s="358"/>
      <c r="AA200" s="358"/>
      <c r="AB200" s="358"/>
      <c r="AC200" s="358"/>
      <c r="AD200" s="358"/>
      <c r="AE200" s="358"/>
      <c r="AF200" s="358"/>
      <c r="AG200" s="358"/>
      <c r="AH200" s="359"/>
      <c r="AI200" s="13"/>
    </row>
    <row r="201" spans="2:35" ht="18" customHeight="1">
      <c r="B201" s="9"/>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3"/>
    </row>
    <row r="202" spans="2:35" ht="18" customHeight="1">
      <c r="B202" s="9" t="s">
        <v>576</v>
      </c>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3"/>
    </row>
    <row r="203" spans="2:35" ht="18" customHeight="1">
      <c r="B203" s="9"/>
      <c r="C203" s="320" t="s">
        <v>583</v>
      </c>
      <c r="D203" s="321"/>
      <c r="E203" s="321"/>
      <c r="F203" s="321"/>
      <c r="G203" s="322"/>
      <c r="H203" s="178" t="s">
        <v>664</v>
      </c>
      <c r="I203" s="41" t="s">
        <v>106</v>
      </c>
      <c r="J203" s="41"/>
      <c r="K203" s="360" t="s">
        <v>189</v>
      </c>
      <c r="L203" s="360"/>
      <c r="M203" s="331"/>
      <c r="N203" s="331"/>
      <c r="O203" s="331"/>
      <c r="P203" s="331"/>
      <c r="Q203" s="331"/>
      <c r="R203" s="331"/>
      <c r="S203" s="331"/>
      <c r="T203" s="331"/>
      <c r="U203" s="331"/>
      <c r="V203" s="331"/>
      <c r="W203" s="331"/>
      <c r="X203" s="331"/>
      <c r="Y203" s="331"/>
      <c r="Z203" s="331"/>
      <c r="AA203" s="331"/>
      <c r="AB203" s="331"/>
      <c r="AC203" s="331"/>
      <c r="AD203" s="331"/>
      <c r="AE203" s="331"/>
      <c r="AF203" s="331"/>
      <c r="AG203" s="331"/>
      <c r="AH203" s="36" t="s">
        <v>599</v>
      </c>
      <c r="AI203" s="13"/>
    </row>
    <row r="204" spans="2:35" ht="18" customHeight="1">
      <c r="B204" s="9"/>
      <c r="C204" s="326"/>
      <c r="D204" s="327"/>
      <c r="E204" s="327"/>
      <c r="F204" s="327"/>
      <c r="G204" s="328"/>
      <c r="H204" s="180" t="s">
        <v>591</v>
      </c>
      <c r="I204" s="44" t="s">
        <v>592</v>
      </c>
      <c r="J204" s="44"/>
      <c r="K204" s="39"/>
      <c r="L204" s="39"/>
      <c r="M204" s="185"/>
      <c r="N204" s="185"/>
      <c r="O204" s="185"/>
      <c r="P204" s="185"/>
      <c r="Q204" s="185"/>
      <c r="R204" s="185"/>
      <c r="S204" s="185"/>
      <c r="T204" s="185"/>
      <c r="U204" s="185"/>
      <c r="V204" s="185"/>
      <c r="W204" s="185"/>
      <c r="X204" s="185"/>
      <c r="Y204" s="185"/>
      <c r="Z204" s="185"/>
      <c r="AA204" s="185"/>
      <c r="AB204" s="185"/>
      <c r="AC204" s="185"/>
      <c r="AD204" s="185"/>
      <c r="AE204" s="44"/>
      <c r="AF204" s="181"/>
      <c r="AG204" s="44"/>
      <c r="AH204" s="45"/>
      <c r="AI204" s="13"/>
    </row>
    <row r="205" spans="2:35" ht="18" customHeight="1">
      <c r="B205" s="9"/>
      <c r="C205" s="374" t="s">
        <v>637</v>
      </c>
      <c r="D205" s="375"/>
      <c r="E205" s="375"/>
      <c r="F205" s="375"/>
      <c r="G205" s="376"/>
      <c r="H205" s="380" t="s">
        <v>190</v>
      </c>
      <c r="I205" s="381"/>
      <c r="J205" s="381"/>
      <c r="K205" s="381"/>
      <c r="L205" s="381"/>
      <c r="M205" s="381"/>
      <c r="N205" s="381"/>
      <c r="O205" s="381"/>
      <c r="P205" s="381"/>
      <c r="Q205" s="382"/>
      <c r="R205" s="178" t="s">
        <v>122</v>
      </c>
      <c r="S205" s="41" t="s">
        <v>625</v>
      </c>
      <c r="T205" s="41"/>
      <c r="U205" s="41"/>
      <c r="V205" s="41"/>
      <c r="W205" s="41"/>
      <c r="X205" s="41"/>
      <c r="Y205" s="41"/>
      <c r="Z205" s="41"/>
      <c r="AA205" s="41"/>
      <c r="AB205" s="41"/>
      <c r="AC205" s="41"/>
      <c r="AD205" s="41"/>
      <c r="AE205" s="41"/>
      <c r="AF205" s="41"/>
      <c r="AG205" s="41"/>
      <c r="AH205" s="36"/>
      <c r="AI205" s="13"/>
    </row>
    <row r="206" spans="2:35" ht="18" customHeight="1">
      <c r="B206" s="9"/>
      <c r="C206" s="377"/>
      <c r="D206" s="378"/>
      <c r="E206" s="378"/>
      <c r="F206" s="378"/>
      <c r="G206" s="379"/>
      <c r="H206" s="383"/>
      <c r="I206" s="384"/>
      <c r="J206" s="384"/>
      <c r="K206" s="384"/>
      <c r="L206" s="384"/>
      <c r="M206" s="384"/>
      <c r="N206" s="384"/>
      <c r="O206" s="384"/>
      <c r="P206" s="384"/>
      <c r="Q206" s="385"/>
      <c r="R206" s="174" t="s">
        <v>834</v>
      </c>
      <c r="S206" s="10" t="s">
        <v>626</v>
      </c>
      <c r="T206" s="12"/>
      <c r="U206" s="12"/>
      <c r="V206" s="12"/>
      <c r="W206" s="12"/>
      <c r="X206" s="12"/>
      <c r="Y206" s="12"/>
      <c r="Z206" s="12"/>
      <c r="AA206" s="12"/>
      <c r="AB206" s="12"/>
      <c r="AC206" s="12"/>
      <c r="AD206" s="12"/>
      <c r="AE206" s="12"/>
      <c r="AF206" s="12"/>
      <c r="AG206" s="12"/>
      <c r="AH206" s="13"/>
      <c r="AI206" s="13"/>
    </row>
    <row r="207" spans="2:35" ht="18" customHeight="1">
      <c r="B207" s="9"/>
      <c r="C207" s="377"/>
      <c r="D207" s="378"/>
      <c r="E207" s="378"/>
      <c r="F207" s="378"/>
      <c r="G207" s="379"/>
      <c r="H207" s="386"/>
      <c r="I207" s="387"/>
      <c r="J207" s="387"/>
      <c r="K207" s="387"/>
      <c r="L207" s="387"/>
      <c r="M207" s="387"/>
      <c r="N207" s="387"/>
      <c r="O207" s="387"/>
      <c r="P207" s="387"/>
      <c r="Q207" s="388"/>
      <c r="R207" s="174" t="s">
        <v>122</v>
      </c>
      <c r="S207" s="10" t="s">
        <v>28</v>
      </c>
      <c r="T207" s="12"/>
      <c r="U207" s="12"/>
      <c r="V207" s="12"/>
      <c r="W207" s="77" t="s">
        <v>628</v>
      </c>
      <c r="X207" s="310"/>
      <c r="Y207" s="310"/>
      <c r="Z207" s="310"/>
      <c r="AA207" s="310"/>
      <c r="AB207" s="310"/>
      <c r="AC207" s="310"/>
      <c r="AD207" s="310"/>
      <c r="AE207" s="310"/>
      <c r="AF207" s="310"/>
      <c r="AG207" s="310"/>
      <c r="AH207" s="13" t="s">
        <v>630</v>
      </c>
      <c r="AI207" s="13"/>
    </row>
    <row r="208" spans="2:35" ht="40.5" customHeight="1">
      <c r="B208" s="9"/>
      <c r="C208" s="377"/>
      <c r="D208" s="378"/>
      <c r="E208" s="378"/>
      <c r="F208" s="378"/>
      <c r="G208" s="379"/>
      <c r="H208" s="311" t="s">
        <v>191</v>
      </c>
      <c r="I208" s="312"/>
      <c r="J208" s="312"/>
      <c r="K208" s="312"/>
      <c r="L208" s="312"/>
      <c r="M208" s="312"/>
      <c r="N208" s="312"/>
      <c r="O208" s="312"/>
      <c r="P208" s="312"/>
      <c r="Q208" s="313"/>
      <c r="R208" s="314"/>
      <c r="S208" s="314"/>
      <c r="T208" s="314"/>
      <c r="U208" s="314"/>
      <c r="V208" s="314"/>
      <c r="W208" s="314"/>
      <c r="X208" s="314"/>
      <c r="Y208" s="314"/>
      <c r="Z208" s="314"/>
      <c r="AA208" s="314"/>
      <c r="AB208" s="314"/>
      <c r="AC208" s="314"/>
      <c r="AD208" s="314"/>
      <c r="AE208" s="314"/>
      <c r="AF208" s="314"/>
      <c r="AG208" s="314"/>
      <c r="AH208" s="314"/>
      <c r="AI208" s="13"/>
    </row>
    <row r="209" spans="2:35" ht="40.5" customHeight="1">
      <c r="B209" s="9"/>
      <c r="C209" s="377"/>
      <c r="D209" s="378"/>
      <c r="E209" s="378"/>
      <c r="F209" s="378"/>
      <c r="G209" s="379"/>
      <c r="H209" s="361" t="s">
        <v>192</v>
      </c>
      <c r="I209" s="362"/>
      <c r="J209" s="362"/>
      <c r="K209" s="362"/>
      <c r="L209" s="362"/>
      <c r="M209" s="362"/>
      <c r="N209" s="362"/>
      <c r="O209" s="362"/>
      <c r="P209" s="362"/>
      <c r="Q209" s="363"/>
      <c r="R209" s="314"/>
      <c r="S209" s="314"/>
      <c r="T209" s="314"/>
      <c r="U209" s="314"/>
      <c r="V209" s="314"/>
      <c r="W209" s="314"/>
      <c r="X209" s="314"/>
      <c r="Y209" s="314"/>
      <c r="Z209" s="314"/>
      <c r="AA209" s="314"/>
      <c r="AB209" s="314"/>
      <c r="AC209" s="314"/>
      <c r="AD209" s="314"/>
      <c r="AE209" s="314"/>
      <c r="AF209" s="314"/>
      <c r="AG209" s="314"/>
      <c r="AH209" s="314"/>
      <c r="AI209" s="13"/>
    </row>
    <row r="210" spans="2:35" ht="18" customHeight="1">
      <c r="B210" s="9"/>
      <c r="C210" s="377"/>
      <c r="D210" s="378"/>
      <c r="E210" s="378"/>
      <c r="F210" s="378"/>
      <c r="G210" s="379"/>
      <c r="H210" s="311" t="s">
        <v>193</v>
      </c>
      <c r="I210" s="312"/>
      <c r="J210" s="312"/>
      <c r="K210" s="312"/>
      <c r="L210" s="312"/>
      <c r="M210" s="312"/>
      <c r="N210" s="312"/>
      <c r="O210" s="312"/>
      <c r="P210" s="312"/>
      <c r="Q210" s="313"/>
      <c r="R210" s="408"/>
      <c r="S210" s="408"/>
      <c r="T210" s="408"/>
      <c r="U210" s="408"/>
      <c r="V210" s="408"/>
      <c r="W210" s="408"/>
      <c r="X210" s="408"/>
      <c r="Y210" s="408"/>
      <c r="Z210" s="408"/>
      <c r="AA210" s="408"/>
      <c r="AB210" s="408"/>
      <c r="AC210" s="408"/>
      <c r="AD210" s="408"/>
      <c r="AE210" s="408"/>
      <c r="AF210" s="408"/>
      <c r="AG210" s="408"/>
      <c r="AH210" s="408"/>
      <c r="AI210" s="13"/>
    </row>
    <row r="211" spans="2:35" ht="18" customHeight="1">
      <c r="B211" s="9"/>
      <c r="C211" s="377"/>
      <c r="D211" s="378"/>
      <c r="E211" s="378"/>
      <c r="F211" s="378"/>
      <c r="G211" s="379"/>
      <c r="H211" s="361" t="s">
        <v>194</v>
      </c>
      <c r="I211" s="362"/>
      <c r="J211" s="362"/>
      <c r="K211" s="362"/>
      <c r="L211" s="362"/>
      <c r="M211" s="362"/>
      <c r="N211" s="362"/>
      <c r="O211" s="362"/>
      <c r="P211" s="362"/>
      <c r="Q211" s="363"/>
      <c r="R211" s="182" t="s">
        <v>122</v>
      </c>
      <c r="S211" s="216" t="s">
        <v>106</v>
      </c>
      <c r="T211" s="216"/>
      <c r="U211" s="183" t="s">
        <v>664</v>
      </c>
      <c r="V211" s="216" t="s">
        <v>167</v>
      </c>
      <c r="W211" s="216"/>
      <c r="X211" s="216"/>
      <c r="Y211" s="216"/>
      <c r="Z211" s="216"/>
      <c r="AA211" s="216"/>
      <c r="AB211" s="216"/>
      <c r="AC211" s="216"/>
      <c r="AD211" s="216"/>
      <c r="AE211" s="216"/>
      <c r="AF211" s="216"/>
      <c r="AG211" s="216"/>
      <c r="AH211" s="33"/>
      <c r="AI211" s="13"/>
    </row>
    <row r="212" spans="2:35" ht="18" customHeight="1">
      <c r="B212" s="9"/>
      <c r="C212" s="377"/>
      <c r="D212" s="378"/>
      <c r="E212" s="378"/>
      <c r="F212" s="378"/>
      <c r="G212" s="379"/>
      <c r="H212" s="361" t="s">
        <v>195</v>
      </c>
      <c r="I212" s="362"/>
      <c r="J212" s="362"/>
      <c r="K212" s="362"/>
      <c r="L212" s="362"/>
      <c r="M212" s="362"/>
      <c r="N212" s="362"/>
      <c r="O212" s="362"/>
      <c r="P212" s="362"/>
      <c r="Q212" s="363"/>
      <c r="R212" s="182" t="s">
        <v>122</v>
      </c>
      <c r="S212" s="216" t="s">
        <v>106</v>
      </c>
      <c r="T212" s="216"/>
      <c r="U212" s="183" t="s">
        <v>664</v>
      </c>
      <c r="V212" s="216" t="s">
        <v>167</v>
      </c>
      <c r="W212" s="216"/>
      <c r="X212" s="216"/>
      <c r="Y212" s="216"/>
      <c r="Z212" s="216"/>
      <c r="AA212" s="216"/>
      <c r="AB212" s="216"/>
      <c r="AC212" s="216"/>
      <c r="AD212" s="216"/>
      <c r="AE212" s="216"/>
      <c r="AF212" s="216"/>
      <c r="AG212" s="216"/>
      <c r="AH212" s="33"/>
      <c r="AI212" s="13"/>
    </row>
    <row r="213" spans="2:35" ht="18" customHeight="1">
      <c r="B213" s="9"/>
      <c r="C213" s="377"/>
      <c r="D213" s="378"/>
      <c r="E213" s="378"/>
      <c r="F213" s="378"/>
      <c r="G213" s="379"/>
      <c r="H213" s="364" t="s">
        <v>196</v>
      </c>
      <c r="I213" s="365"/>
      <c r="J213" s="365"/>
      <c r="K213" s="365"/>
      <c r="L213" s="365"/>
      <c r="M213" s="366"/>
      <c r="N213" s="231" t="s">
        <v>197</v>
      </c>
      <c r="O213" s="231"/>
      <c r="P213" s="231"/>
      <c r="Q213" s="231"/>
      <c r="R213" s="182" t="s">
        <v>835</v>
      </c>
      <c r="S213" s="216" t="s">
        <v>106</v>
      </c>
      <c r="T213" s="216"/>
      <c r="U213" s="183" t="s">
        <v>122</v>
      </c>
      <c r="V213" s="216" t="s">
        <v>167</v>
      </c>
      <c r="W213" s="216"/>
      <c r="X213" s="370" t="s">
        <v>198</v>
      </c>
      <c r="Y213" s="371"/>
      <c r="Z213" s="371"/>
      <c r="AA213" s="371"/>
      <c r="AB213" s="372"/>
      <c r="AC213" s="178" t="s">
        <v>664</v>
      </c>
      <c r="AD213" s="41" t="s">
        <v>106</v>
      </c>
      <c r="AE213" s="41"/>
      <c r="AF213" s="179" t="s">
        <v>122</v>
      </c>
      <c r="AG213" s="41" t="s">
        <v>167</v>
      </c>
      <c r="AH213" s="36"/>
      <c r="AI213" s="13"/>
    </row>
    <row r="214" spans="2:35" ht="18" customHeight="1">
      <c r="B214" s="9"/>
      <c r="C214" s="377"/>
      <c r="D214" s="378"/>
      <c r="E214" s="378"/>
      <c r="F214" s="378"/>
      <c r="G214" s="379"/>
      <c r="H214" s="367"/>
      <c r="I214" s="368"/>
      <c r="J214" s="368"/>
      <c r="K214" s="368"/>
      <c r="L214" s="368"/>
      <c r="M214" s="369"/>
      <c r="N214" s="231" t="s">
        <v>199</v>
      </c>
      <c r="O214" s="231"/>
      <c r="P214" s="231"/>
      <c r="Q214" s="231"/>
      <c r="R214" s="182" t="s">
        <v>664</v>
      </c>
      <c r="S214" s="216" t="s">
        <v>106</v>
      </c>
      <c r="T214" s="216"/>
      <c r="U214" s="183" t="s">
        <v>122</v>
      </c>
      <c r="V214" s="216" t="s">
        <v>167</v>
      </c>
      <c r="W214" s="216"/>
      <c r="X214" s="370" t="s">
        <v>627</v>
      </c>
      <c r="Y214" s="371"/>
      <c r="Z214" s="371"/>
      <c r="AA214" s="371"/>
      <c r="AB214" s="372"/>
      <c r="AC214" s="178" t="s">
        <v>664</v>
      </c>
      <c r="AD214" s="41" t="s">
        <v>106</v>
      </c>
      <c r="AE214" s="41"/>
      <c r="AF214" s="179" t="s">
        <v>122</v>
      </c>
      <c r="AG214" s="41" t="s">
        <v>167</v>
      </c>
      <c r="AH214" s="36"/>
      <c r="AI214" s="13"/>
    </row>
    <row r="215" spans="2:35" ht="18" customHeight="1">
      <c r="B215" s="9"/>
      <c r="C215" s="377"/>
      <c r="D215" s="378"/>
      <c r="E215" s="378"/>
      <c r="F215" s="378"/>
      <c r="G215" s="379"/>
      <c r="H215" s="367"/>
      <c r="I215" s="368"/>
      <c r="J215" s="368"/>
      <c r="K215" s="368"/>
      <c r="L215" s="368"/>
      <c r="M215" s="369"/>
      <c r="N215" s="231" t="s">
        <v>200</v>
      </c>
      <c r="O215" s="231"/>
      <c r="P215" s="231"/>
      <c r="Q215" s="231"/>
      <c r="R215" s="182" t="s">
        <v>664</v>
      </c>
      <c r="S215" s="216" t="s">
        <v>106</v>
      </c>
      <c r="T215" s="216"/>
      <c r="U215" s="183" t="s">
        <v>122</v>
      </c>
      <c r="V215" s="216" t="s">
        <v>167</v>
      </c>
      <c r="W215" s="216"/>
      <c r="X215" s="370" t="s">
        <v>606</v>
      </c>
      <c r="Y215" s="371"/>
      <c r="Z215" s="371"/>
      <c r="AA215" s="371"/>
      <c r="AB215" s="372"/>
      <c r="AC215" s="178" t="s">
        <v>122</v>
      </c>
      <c r="AD215" s="41" t="s">
        <v>106</v>
      </c>
      <c r="AE215" s="41"/>
      <c r="AF215" s="179" t="s">
        <v>664</v>
      </c>
      <c r="AG215" s="41" t="s">
        <v>167</v>
      </c>
      <c r="AH215" s="36"/>
      <c r="AI215" s="13"/>
    </row>
    <row r="216" spans="2:35" ht="18" customHeight="1">
      <c r="B216" s="9"/>
      <c r="C216" s="377"/>
      <c r="D216" s="378"/>
      <c r="E216" s="378"/>
      <c r="F216" s="378"/>
      <c r="G216" s="379"/>
      <c r="H216" s="367"/>
      <c r="I216" s="368"/>
      <c r="J216" s="368"/>
      <c r="K216" s="368"/>
      <c r="L216" s="368"/>
      <c r="M216" s="369"/>
      <c r="N216" s="231" t="s">
        <v>201</v>
      </c>
      <c r="O216" s="231"/>
      <c r="P216" s="231"/>
      <c r="Q216" s="231"/>
      <c r="R216" s="182" t="s">
        <v>664</v>
      </c>
      <c r="S216" s="216" t="s">
        <v>106</v>
      </c>
      <c r="T216" s="216"/>
      <c r="U216" s="183" t="s">
        <v>122</v>
      </c>
      <c r="V216" s="216" t="s">
        <v>167</v>
      </c>
      <c r="W216" s="216"/>
      <c r="X216" s="46"/>
      <c r="Y216" s="232"/>
      <c r="Z216" s="35" t="s">
        <v>629</v>
      </c>
      <c r="AA216" s="373"/>
      <c r="AB216" s="373"/>
      <c r="AC216" s="373"/>
      <c r="AD216" s="373"/>
      <c r="AE216" s="373"/>
      <c r="AF216" s="373"/>
      <c r="AG216" s="373"/>
      <c r="AH216" s="65" t="s">
        <v>599</v>
      </c>
      <c r="AI216" s="13"/>
    </row>
    <row r="217" spans="2:35" ht="18" customHeight="1">
      <c r="B217" s="9"/>
      <c r="C217" s="333" t="s">
        <v>307</v>
      </c>
      <c r="D217" s="333"/>
      <c r="E217" s="333"/>
      <c r="F217" s="333"/>
      <c r="G217" s="333"/>
      <c r="H217" s="219" t="s">
        <v>712</v>
      </c>
      <c r="I217" s="216"/>
      <c r="J217" s="216"/>
      <c r="K217" s="216"/>
      <c r="L217" s="216"/>
      <c r="M217" s="216"/>
      <c r="N217" s="216"/>
      <c r="O217" s="216"/>
      <c r="P217" s="216"/>
      <c r="Q217" s="216"/>
      <c r="R217" s="216"/>
      <c r="S217" s="216"/>
      <c r="T217" s="216"/>
      <c r="U217" s="216"/>
      <c r="V217" s="216"/>
      <c r="W217" s="216"/>
      <c r="X217" s="216"/>
      <c r="Y217" s="216"/>
      <c r="Z217" s="216"/>
      <c r="AA217" s="216"/>
      <c r="AB217" s="216"/>
      <c r="AC217" s="216"/>
      <c r="AD217" s="216"/>
      <c r="AE217" s="216"/>
      <c r="AF217" s="216"/>
      <c r="AG217" s="216"/>
      <c r="AH217" s="33"/>
      <c r="AI217" s="13"/>
    </row>
    <row r="218" spans="2:35" ht="18" customHeight="1">
      <c r="B218" s="9"/>
      <c r="C218" s="332" t="s">
        <v>308</v>
      </c>
      <c r="D218" s="332"/>
      <c r="E218" s="332"/>
      <c r="F218" s="332"/>
      <c r="G218" s="332"/>
      <c r="H218" s="392" t="s">
        <v>309</v>
      </c>
      <c r="I218" s="373"/>
      <c r="J218" s="373"/>
      <c r="K218" s="373"/>
      <c r="L218" s="373"/>
      <c r="M218" s="393"/>
      <c r="N218" s="357"/>
      <c r="O218" s="358"/>
      <c r="P218" s="358"/>
      <c r="Q218" s="358"/>
      <c r="R218" s="358"/>
      <c r="S218" s="358"/>
      <c r="T218" s="358"/>
      <c r="U218" s="358"/>
      <c r="V218" s="358"/>
      <c r="W218" s="358"/>
      <c r="X218" s="408"/>
      <c r="Y218" s="408"/>
      <c r="Z218" s="408"/>
      <c r="AA218" s="408"/>
      <c r="AB218" s="408"/>
      <c r="AC218" s="408"/>
      <c r="AD218" s="408"/>
      <c r="AE218" s="408"/>
      <c r="AF218" s="408"/>
      <c r="AG218" s="408"/>
      <c r="AH218" s="408"/>
      <c r="AI218" s="13"/>
    </row>
    <row r="219" spans="2:35" ht="18" customHeight="1">
      <c r="B219" s="9"/>
      <c r="C219" s="332"/>
      <c r="D219" s="332"/>
      <c r="E219" s="332"/>
      <c r="F219" s="332"/>
      <c r="G219" s="332"/>
      <c r="H219" s="392" t="s">
        <v>148</v>
      </c>
      <c r="I219" s="373"/>
      <c r="J219" s="373"/>
      <c r="K219" s="373"/>
      <c r="L219" s="373"/>
      <c r="M219" s="393"/>
      <c r="N219" s="357"/>
      <c r="O219" s="358"/>
      <c r="P219" s="358"/>
      <c r="Q219" s="358"/>
      <c r="R219" s="358"/>
      <c r="S219" s="358"/>
      <c r="T219" s="358"/>
      <c r="U219" s="358"/>
      <c r="V219" s="358"/>
      <c r="W219" s="358"/>
      <c r="X219" s="408"/>
      <c r="Y219" s="408"/>
      <c r="Z219" s="408"/>
      <c r="AA219" s="408"/>
      <c r="AB219" s="408"/>
      <c r="AC219" s="408"/>
      <c r="AD219" s="408"/>
      <c r="AE219" s="408"/>
      <c r="AF219" s="408"/>
      <c r="AG219" s="408"/>
      <c r="AH219" s="408"/>
      <c r="AI219" s="13"/>
    </row>
    <row r="220" spans="2:35" ht="18" customHeight="1">
      <c r="B220" s="9"/>
      <c r="C220" s="332"/>
      <c r="D220" s="332"/>
      <c r="E220" s="332"/>
      <c r="F220" s="332"/>
      <c r="G220" s="332"/>
      <c r="H220" s="364" t="s">
        <v>310</v>
      </c>
      <c r="I220" s="365"/>
      <c r="J220" s="366"/>
      <c r="K220" s="392" t="s">
        <v>311</v>
      </c>
      <c r="L220" s="373"/>
      <c r="M220" s="393"/>
      <c r="N220" s="357"/>
      <c r="O220" s="358"/>
      <c r="P220" s="358"/>
      <c r="Q220" s="358"/>
      <c r="R220" s="358"/>
      <c r="S220" s="358"/>
      <c r="T220" s="358"/>
      <c r="U220" s="358"/>
      <c r="V220" s="358"/>
      <c r="W220" s="359"/>
      <c r="X220" s="408"/>
      <c r="Y220" s="408"/>
      <c r="Z220" s="408"/>
      <c r="AA220" s="408"/>
      <c r="AB220" s="408"/>
      <c r="AC220" s="408"/>
      <c r="AD220" s="408"/>
      <c r="AE220" s="408"/>
      <c r="AF220" s="408"/>
      <c r="AG220" s="408"/>
      <c r="AH220" s="408"/>
      <c r="AI220" s="13"/>
    </row>
    <row r="221" spans="2:35" ht="18" customHeight="1">
      <c r="B221" s="9"/>
      <c r="C221" s="332"/>
      <c r="D221" s="332"/>
      <c r="E221" s="332"/>
      <c r="F221" s="332"/>
      <c r="G221" s="332"/>
      <c r="H221" s="367"/>
      <c r="I221" s="368"/>
      <c r="J221" s="369"/>
      <c r="K221" s="392" t="s">
        <v>312</v>
      </c>
      <c r="L221" s="373"/>
      <c r="M221" s="393"/>
      <c r="N221" s="357"/>
      <c r="O221" s="358"/>
      <c r="P221" s="358"/>
      <c r="Q221" s="358"/>
      <c r="R221" s="358"/>
      <c r="S221" s="358"/>
      <c r="T221" s="358"/>
      <c r="U221" s="358"/>
      <c r="V221" s="358"/>
      <c r="W221" s="359"/>
      <c r="X221" s="411"/>
      <c r="Y221" s="411"/>
      <c r="Z221" s="411"/>
      <c r="AA221" s="411"/>
      <c r="AB221" s="411"/>
      <c r="AC221" s="411"/>
      <c r="AD221" s="411"/>
      <c r="AE221" s="411"/>
      <c r="AF221" s="411"/>
      <c r="AG221" s="411"/>
      <c r="AH221" s="411"/>
      <c r="AI221" s="13"/>
    </row>
    <row r="222" spans="2:35" ht="18" customHeight="1">
      <c r="B222" s="9"/>
      <c r="C222" s="332"/>
      <c r="D222" s="332"/>
      <c r="E222" s="332"/>
      <c r="F222" s="332"/>
      <c r="G222" s="332"/>
      <c r="H222" s="389"/>
      <c r="I222" s="390"/>
      <c r="J222" s="391"/>
      <c r="K222" s="317" t="s">
        <v>313</v>
      </c>
      <c r="L222" s="318"/>
      <c r="M222" s="319"/>
      <c r="N222" s="409"/>
      <c r="O222" s="410"/>
      <c r="P222" s="410"/>
      <c r="Q222" s="410"/>
      <c r="R222" s="410"/>
      <c r="S222" s="410"/>
      <c r="T222" s="410"/>
      <c r="U222" s="410"/>
      <c r="V222" s="410"/>
      <c r="W222" s="410"/>
      <c r="X222" s="411"/>
      <c r="Y222" s="411"/>
      <c r="Z222" s="411"/>
      <c r="AA222" s="411"/>
      <c r="AB222" s="411"/>
      <c r="AC222" s="411"/>
      <c r="AD222" s="411"/>
      <c r="AE222" s="411"/>
      <c r="AF222" s="411"/>
      <c r="AG222" s="411"/>
      <c r="AH222" s="411"/>
      <c r="AI222" s="13"/>
    </row>
    <row r="223" spans="2:35" ht="18" customHeight="1">
      <c r="B223" s="9"/>
      <c r="C223" s="332"/>
      <c r="D223" s="332"/>
      <c r="E223" s="332"/>
      <c r="F223" s="332"/>
      <c r="G223" s="332"/>
      <c r="H223" s="392" t="s">
        <v>314</v>
      </c>
      <c r="I223" s="373"/>
      <c r="J223" s="373"/>
      <c r="K223" s="373"/>
      <c r="L223" s="373"/>
      <c r="M223" s="393"/>
      <c r="N223" s="357"/>
      <c r="O223" s="358"/>
      <c r="P223" s="358"/>
      <c r="Q223" s="358"/>
      <c r="R223" s="358"/>
      <c r="S223" s="358"/>
      <c r="T223" s="358"/>
      <c r="U223" s="358"/>
      <c r="V223" s="358"/>
      <c r="W223" s="358"/>
      <c r="X223" s="408"/>
      <c r="Y223" s="408"/>
      <c r="Z223" s="408"/>
      <c r="AA223" s="408"/>
      <c r="AB223" s="408"/>
      <c r="AC223" s="408"/>
      <c r="AD223" s="408"/>
      <c r="AE223" s="408"/>
      <c r="AF223" s="408"/>
      <c r="AG223" s="408"/>
      <c r="AH223" s="408"/>
      <c r="AI223" s="13"/>
    </row>
    <row r="224" spans="2:35" ht="54" customHeight="1">
      <c r="B224" s="9"/>
      <c r="C224" s="377" t="s">
        <v>646</v>
      </c>
      <c r="D224" s="378"/>
      <c r="E224" s="378"/>
      <c r="F224" s="378"/>
      <c r="G224" s="379"/>
      <c r="H224" s="478" t="s">
        <v>648</v>
      </c>
      <c r="I224" s="479"/>
      <c r="J224" s="479"/>
      <c r="K224" s="479"/>
      <c r="L224" s="479"/>
      <c r="M224" s="480"/>
      <c r="N224" s="340"/>
      <c r="O224" s="341"/>
      <c r="P224" s="341"/>
      <c r="Q224" s="341"/>
      <c r="R224" s="341"/>
      <c r="S224" s="341"/>
      <c r="T224" s="341"/>
      <c r="U224" s="341"/>
      <c r="V224" s="341"/>
      <c r="W224" s="341"/>
      <c r="X224" s="341"/>
      <c r="Y224" s="341"/>
      <c r="Z224" s="341"/>
      <c r="AA224" s="341"/>
      <c r="AB224" s="341"/>
      <c r="AC224" s="341"/>
      <c r="AD224" s="341"/>
      <c r="AE224" s="341"/>
      <c r="AF224" s="341"/>
      <c r="AG224" s="341"/>
      <c r="AH224" s="342"/>
      <c r="AI224" s="13"/>
    </row>
    <row r="225" spans="2:35" ht="54" customHeight="1">
      <c r="B225" s="9"/>
      <c r="C225" s="377"/>
      <c r="D225" s="378"/>
      <c r="E225" s="378"/>
      <c r="F225" s="378"/>
      <c r="G225" s="379"/>
      <c r="H225" s="422" t="s">
        <v>649</v>
      </c>
      <c r="I225" s="423"/>
      <c r="J225" s="423"/>
      <c r="K225" s="423"/>
      <c r="L225" s="423"/>
      <c r="M225" s="424"/>
      <c r="N225" s="399"/>
      <c r="O225" s="400"/>
      <c r="P225" s="400"/>
      <c r="Q225" s="400"/>
      <c r="R225" s="400"/>
      <c r="S225" s="400"/>
      <c r="T225" s="400"/>
      <c r="U225" s="400"/>
      <c r="V225" s="400"/>
      <c r="W225" s="400"/>
      <c r="X225" s="400"/>
      <c r="Y225" s="400"/>
      <c r="Z225" s="400"/>
      <c r="AA225" s="400"/>
      <c r="AB225" s="400"/>
      <c r="AC225" s="400"/>
      <c r="AD225" s="400"/>
      <c r="AE225" s="400"/>
      <c r="AF225" s="400"/>
      <c r="AG225" s="400"/>
      <c r="AH225" s="401"/>
      <c r="AI225" s="13"/>
    </row>
    <row r="226" spans="2:35" ht="54" customHeight="1">
      <c r="B226" s="9"/>
      <c r="C226" s="377"/>
      <c r="D226" s="378"/>
      <c r="E226" s="378"/>
      <c r="F226" s="378"/>
      <c r="G226" s="379"/>
      <c r="H226" s="364" t="s">
        <v>647</v>
      </c>
      <c r="I226" s="365"/>
      <c r="J226" s="365"/>
      <c r="K226" s="365"/>
      <c r="L226" s="365"/>
      <c r="M226" s="366"/>
      <c r="N226" s="399"/>
      <c r="O226" s="400"/>
      <c r="P226" s="400"/>
      <c r="Q226" s="400"/>
      <c r="R226" s="400"/>
      <c r="S226" s="400"/>
      <c r="T226" s="400"/>
      <c r="U226" s="400"/>
      <c r="V226" s="400"/>
      <c r="W226" s="400"/>
      <c r="X226" s="400"/>
      <c r="Y226" s="400"/>
      <c r="Z226" s="400"/>
      <c r="AA226" s="400"/>
      <c r="AB226" s="400"/>
      <c r="AC226" s="400"/>
      <c r="AD226" s="400"/>
      <c r="AE226" s="400"/>
      <c r="AF226" s="400"/>
      <c r="AG226" s="400"/>
      <c r="AH226" s="401"/>
      <c r="AI226" s="13"/>
    </row>
    <row r="227" spans="2:35" ht="18" customHeight="1">
      <c r="B227" s="9"/>
      <c r="C227" s="377"/>
      <c r="D227" s="378"/>
      <c r="E227" s="378"/>
      <c r="F227" s="378"/>
      <c r="G227" s="379"/>
      <c r="H227" s="402" t="s">
        <v>316</v>
      </c>
      <c r="I227" s="403"/>
      <c r="J227" s="403"/>
      <c r="K227" s="403"/>
      <c r="L227" s="403"/>
      <c r="M227" s="404"/>
      <c r="N227" s="178" t="s">
        <v>664</v>
      </c>
      <c r="O227" s="41" t="s">
        <v>106</v>
      </c>
      <c r="P227" s="41"/>
      <c r="Q227" s="41"/>
      <c r="R227" s="41"/>
      <c r="S227" s="41"/>
      <c r="T227" s="41"/>
      <c r="U227" s="41"/>
      <c r="V227" s="41"/>
      <c r="W227" s="41"/>
      <c r="X227" s="41"/>
      <c r="Y227" s="41"/>
      <c r="Z227" s="41"/>
      <c r="AA227" s="41"/>
      <c r="AB227" s="41"/>
      <c r="AC227" s="41"/>
      <c r="AD227" s="41"/>
      <c r="AE227" s="41"/>
      <c r="AF227" s="41"/>
      <c r="AG227" s="41"/>
      <c r="AH227" s="194"/>
      <c r="AI227" s="13"/>
    </row>
    <row r="228" spans="2:35" ht="18" customHeight="1">
      <c r="B228" s="9"/>
      <c r="C228" s="377"/>
      <c r="D228" s="378"/>
      <c r="E228" s="378"/>
      <c r="F228" s="378"/>
      <c r="G228" s="379"/>
      <c r="H228" s="405"/>
      <c r="I228" s="406"/>
      <c r="J228" s="406"/>
      <c r="K228" s="406"/>
      <c r="L228" s="406"/>
      <c r="M228" s="407"/>
      <c r="N228" s="180" t="s">
        <v>122</v>
      </c>
      <c r="O228" s="44" t="s">
        <v>167</v>
      </c>
      <c r="P228" s="44"/>
      <c r="Q228" s="44"/>
      <c r="R228" s="44"/>
      <c r="S228" s="44"/>
      <c r="T228" s="44"/>
      <c r="U228" s="44"/>
      <c r="V228" s="44"/>
      <c r="W228" s="44"/>
      <c r="X228" s="44"/>
      <c r="Y228" s="44"/>
      <c r="Z228" s="44"/>
      <c r="AA228" s="44"/>
      <c r="AB228" s="44"/>
      <c r="AC228" s="44"/>
      <c r="AD228" s="44"/>
      <c r="AE228" s="44"/>
      <c r="AF228" s="44"/>
      <c r="AG228" s="44"/>
      <c r="AH228" s="195"/>
      <c r="AI228" s="13"/>
    </row>
    <row r="229" spans="2:35" ht="18" customHeight="1">
      <c r="B229" s="9"/>
      <c r="C229" s="377"/>
      <c r="D229" s="378"/>
      <c r="E229" s="378"/>
      <c r="F229" s="378"/>
      <c r="G229" s="379"/>
      <c r="H229" s="364" t="s">
        <v>315</v>
      </c>
      <c r="I229" s="365"/>
      <c r="J229" s="365"/>
      <c r="K229" s="365"/>
      <c r="L229" s="365"/>
      <c r="M229" s="366"/>
      <c r="N229" s="178" t="s">
        <v>664</v>
      </c>
      <c r="O229" s="41" t="s">
        <v>106</v>
      </c>
      <c r="P229" s="41"/>
      <c r="Q229" s="360" t="s">
        <v>189</v>
      </c>
      <c r="R229" s="360"/>
      <c r="S229" s="331"/>
      <c r="T229" s="331"/>
      <c r="U229" s="331"/>
      <c r="V229" s="331"/>
      <c r="W229" s="331"/>
      <c r="X229" s="331"/>
      <c r="Y229" s="331"/>
      <c r="Z229" s="331"/>
      <c r="AA229" s="331"/>
      <c r="AB229" s="331"/>
      <c r="AC229" s="331"/>
      <c r="AD229" s="331"/>
      <c r="AE229" s="331"/>
      <c r="AF229" s="331"/>
      <c r="AG229" s="331"/>
      <c r="AH229" s="194" t="s">
        <v>129</v>
      </c>
      <c r="AI229" s="13"/>
    </row>
    <row r="230" spans="2:35" ht="18" customHeight="1">
      <c r="B230" s="9"/>
      <c r="C230" s="394"/>
      <c r="D230" s="395"/>
      <c r="E230" s="395"/>
      <c r="F230" s="395"/>
      <c r="G230" s="396"/>
      <c r="H230" s="389"/>
      <c r="I230" s="390"/>
      <c r="J230" s="390"/>
      <c r="K230" s="390"/>
      <c r="L230" s="390"/>
      <c r="M230" s="391"/>
      <c r="N230" s="180" t="s">
        <v>122</v>
      </c>
      <c r="O230" s="44" t="s">
        <v>167</v>
      </c>
      <c r="P230" s="44"/>
      <c r="Q230" s="44"/>
      <c r="R230" s="44"/>
      <c r="S230" s="44"/>
      <c r="T230" s="44"/>
      <c r="U230" s="44"/>
      <c r="V230" s="44"/>
      <c r="W230" s="44"/>
      <c r="X230" s="44"/>
      <c r="Y230" s="44"/>
      <c r="Z230" s="44"/>
      <c r="AA230" s="44"/>
      <c r="AB230" s="44"/>
      <c r="AC230" s="44"/>
      <c r="AD230" s="44"/>
      <c r="AE230" s="44"/>
      <c r="AF230" s="44"/>
      <c r="AG230" s="44"/>
      <c r="AH230" s="195"/>
      <c r="AI230" s="13"/>
    </row>
    <row r="231" spans="2:35" ht="18" customHeight="1">
      <c r="B231" s="9"/>
      <c r="C231" s="374" t="s">
        <v>607</v>
      </c>
      <c r="D231" s="375"/>
      <c r="E231" s="375"/>
      <c r="F231" s="375"/>
      <c r="G231" s="376"/>
      <c r="H231" s="392" t="s">
        <v>608</v>
      </c>
      <c r="I231" s="373"/>
      <c r="J231" s="373"/>
      <c r="K231" s="373"/>
      <c r="L231" s="373"/>
      <c r="M231" s="393"/>
      <c r="N231" s="178" t="s">
        <v>664</v>
      </c>
      <c r="O231" s="184" t="s">
        <v>609</v>
      </c>
      <c r="P231" s="184"/>
      <c r="Q231" s="184"/>
      <c r="R231" s="184"/>
      <c r="S231" s="179" t="s">
        <v>591</v>
      </c>
      <c r="T231" s="184" t="s">
        <v>610</v>
      </c>
      <c r="U231" s="184"/>
      <c r="V231" s="184"/>
      <c r="W231" s="184"/>
      <c r="X231" s="184"/>
      <c r="Y231" s="179" t="s">
        <v>591</v>
      </c>
      <c r="Z231" s="184" t="s">
        <v>598</v>
      </c>
      <c r="AA231" s="184"/>
      <c r="AB231" s="184"/>
      <c r="AC231" s="336"/>
      <c r="AD231" s="336"/>
      <c r="AE231" s="336"/>
      <c r="AF231" s="336"/>
      <c r="AG231" s="336"/>
      <c r="AH231" s="36" t="s">
        <v>599</v>
      </c>
      <c r="AI231" s="13"/>
    </row>
    <row r="232" spans="2:35" ht="18" customHeight="1">
      <c r="B232" s="9"/>
      <c r="C232" s="377"/>
      <c r="D232" s="378"/>
      <c r="E232" s="378"/>
      <c r="F232" s="378"/>
      <c r="G232" s="379"/>
      <c r="H232" s="392" t="s">
        <v>724</v>
      </c>
      <c r="I232" s="373"/>
      <c r="J232" s="373"/>
      <c r="K232" s="373"/>
      <c r="L232" s="373"/>
      <c r="M232" s="393"/>
      <c r="N232" s="178" t="s">
        <v>664</v>
      </c>
      <c r="O232" s="184" t="s">
        <v>613</v>
      </c>
      <c r="P232" s="184"/>
      <c r="Q232" s="179" t="s">
        <v>591</v>
      </c>
      <c r="R232" s="184" t="s">
        <v>592</v>
      </c>
      <c r="S232" s="184"/>
      <c r="T232" s="184"/>
      <c r="U232" s="392" t="s">
        <v>615</v>
      </c>
      <c r="V232" s="373"/>
      <c r="W232" s="373"/>
      <c r="X232" s="373"/>
      <c r="Y232" s="373"/>
      <c r="Z232" s="393"/>
      <c r="AA232" s="179" t="s">
        <v>664</v>
      </c>
      <c r="AB232" s="184" t="s">
        <v>613</v>
      </c>
      <c r="AC232" s="184"/>
      <c r="AD232" s="179" t="s">
        <v>591</v>
      </c>
      <c r="AE232" s="184" t="s">
        <v>592</v>
      </c>
      <c r="AF232" s="184"/>
      <c r="AG232" s="184"/>
      <c r="AH232" s="36"/>
      <c r="AI232" s="13"/>
    </row>
    <row r="233" spans="2:35" ht="18" customHeight="1">
      <c r="B233" s="9"/>
      <c r="C233" s="377"/>
      <c r="D233" s="378"/>
      <c r="E233" s="378"/>
      <c r="F233" s="378"/>
      <c r="G233" s="379"/>
      <c r="H233" s="392" t="s">
        <v>611</v>
      </c>
      <c r="I233" s="373"/>
      <c r="J233" s="373"/>
      <c r="K233" s="373"/>
      <c r="L233" s="373"/>
      <c r="M233" s="393"/>
      <c r="N233" s="178" t="s">
        <v>664</v>
      </c>
      <c r="O233" s="184" t="s">
        <v>613</v>
      </c>
      <c r="P233" s="184"/>
      <c r="Q233" s="179" t="s">
        <v>591</v>
      </c>
      <c r="R233" s="184" t="s">
        <v>592</v>
      </c>
      <c r="S233" s="184"/>
      <c r="T233" s="184"/>
      <c r="U233" s="392" t="s">
        <v>616</v>
      </c>
      <c r="V233" s="373"/>
      <c r="W233" s="373"/>
      <c r="X233" s="373"/>
      <c r="Y233" s="373"/>
      <c r="Z233" s="393"/>
      <c r="AA233" s="179" t="s">
        <v>836</v>
      </c>
      <c r="AB233" s="184" t="s">
        <v>613</v>
      </c>
      <c r="AC233" s="184"/>
      <c r="AD233" s="179" t="s">
        <v>591</v>
      </c>
      <c r="AE233" s="184" t="s">
        <v>592</v>
      </c>
      <c r="AF233" s="184"/>
      <c r="AG233" s="184"/>
      <c r="AH233" s="36"/>
      <c r="AI233" s="13"/>
    </row>
    <row r="234" spans="2:35" ht="18" customHeight="1">
      <c r="B234" s="9"/>
      <c r="C234" s="377"/>
      <c r="D234" s="378"/>
      <c r="E234" s="378"/>
      <c r="F234" s="378"/>
      <c r="G234" s="379"/>
      <c r="H234" s="392" t="s">
        <v>612</v>
      </c>
      <c r="I234" s="373"/>
      <c r="J234" s="373"/>
      <c r="K234" s="373"/>
      <c r="L234" s="373"/>
      <c r="M234" s="393"/>
      <c r="N234" s="178" t="s">
        <v>664</v>
      </c>
      <c r="O234" s="184" t="s">
        <v>613</v>
      </c>
      <c r="P234" s="184"/>
      <c r="Q234" s="179" t="s">
        <v>591</v>
      </c>
      <c r="R234" s="184" t="s">
        <v>592</v>
      </c>
      <c r="S234" s="184"/>
      <c r="T234" s="184"/>
      <c r="U234" s="426" t="s">
        <v>650</v>
      </c>
      <c r="V234" s="315"/>
      <c r="W234" s="315"/>
      <c r="X234" s="315"/>
      <c r="Y234" s="315"/>
      <c r="Z234" s="316"/>
      <c r="AA234" s="178" t="s">
        <v>837</v>
      </c>
      <c r="AB234" s="184" t="s">
        <v>613</v>
      </c>
      <c r="AC234" s="184"/>
      <c r="AD234" s="179" t="s">
        <v>591</v>
      </c>
      <c r="AE234" s="184" t="s">
        <v>592</v>
      </c>
      <c r="AF234" s="184"/>
      <c r="AG234" s="184"/>
      <c r="AH234" s="36"/>
      <c r="AI234" s="13"/>
    </row>
    <row r="235" spans="2:35" ht="18" customHeight="1">
      <c r="B235" s="9"/>
      <c r="C235" s="394"/>
      <c r="D235" s="395"/>
      <c r="E235" s="395"/>
      <c r="F235" s="395"/>
      <c r="G235" s="396"/>
      <c r="H235" s="349" t="s">
        <v>614</v>
      </c>
      <c r="I235" s="349"/>
      <c r="J235" s="349"/>
      <c r="K235" s="349"/>
      <c r="L235" s="349"/>
      <c r="M235" s="349"/>
      <c r="N235" s="182" t="s">
        <v>664</v>
      </c>
      <c r="O235" s="170" t="s">
        <v>613</v>
      </c>
      <c r="P235" s="170"/>
      <c r="Q235" s="183" t="s">
        <v>591</v>
      </c>
      <c r="R235" s="170" t="s">
        <v>592</v>
      </c>
      <c r="S235" s="170"/>
      <c r="T235" s="171"/>
      <c r="U235" s="427"/>
      <c r="V235" s="310"/>
      <c r="W235" s="310"/>
      <c r="X235" s="310"/>
      <c r="Y235" s="310"/>
      <c r="Z235" s="428"/>
      <c r="AA235" s="181"/>
      <c r="AB235" s="39" t="s">
        <v>651</v>
      </c>
      <c r="AC235" s="233"/>
      <c r="AD235" s="185" t="s">
        <v>652</v>
      </c>
      <c r="AE235" s="181"/>
      <c r="AF235" s="185"/>
      <c r="AG235" s="185"/>
      <c r="AH235" s="45"/>
      <c r="AI235" s="13"/>
    </row>
    <row r="236" spans="2:35" ht="18" customHeight="1">
      <c r="B236" s="9"/>
      <c r="C236" s="374" t="s">
        <v>317</v>
      </c>
      <c r="D236" s="375"/>
      <c r="E236" s="375"/>
      <c r="F236" s="375"/>
      <c r="G236" s="375"/>
      <c r="H236" s="375"/>
      <c r="I236" s="375"/>
      <c r="J236" s="375"/>
      <c r="K236" s="375"/>
      <c r="L236" s="375"/>
      <c r="M236" s="376"/>
      <c r="N236" s="178" t="s">
        <v>664</v>
      </c>
      <c r="O236" s="41" t="s">
        <v>106</v>
      </c>
      <c r="P236" s="41"/>
      <c r="Q236" s="360" t="s">
        <v>318</v>
      </c>
      <c r="R236" s="360"/>
      <c r="S236" s="360"/>
      <c r="T236" s="397"/>
      <c r="U236" s="397"/>
      <c r="V236" s="397"/>
      <c r="W236" s="397"/>
      <c r="X236" s="184" t="s">
        <v>129</v>
      </c>
      <c r="Y236" s="398" t="s">
        <v>319</v>
      </c>
      <c r="Z236" s="398"/>
      <c r="AA236" s="398"/>
      <c r="AB236" s="398"/>
      <c r="AC236" s="179" t="s">
        <v>664</v>
      </c>
      <c r="AD236" s="41" t="s">
        <v>106</v>
      </c>
      <c r="AE236" s="41"/>
      <c r="AF236" s="179" t="s">
        <v>122</v>
      </c>
      <c r="AG236" s="41" t="s">
        <v>167</v>
      </c>
      <c r="AH236" s="194"/>
      <c r="AI236" s="13"/>
    </row>
    <row r="237" spans="2:35" ht="18" customHeight="1">
      <c r="B237" s="9"/>
      <c r="C237" s="394"/>
      <c r="D237" s="395"/>
      <c r="E237" s="395"/>
      <c r="F237" s="395"/>
      <c r="G237" s="395"/>
      <c r="H237" s="395"/>
      <c r="I237" s="395"/>
      <c r="J237" s="395"/>
      <c r="K237" s="395"/>
      <c r="L237" s="395"/>
      <c r="M237" s="396"/>
      <c r="N237" s="180" t="s">
        <v>122</v>
      </c>
      <c r="O237" s="44" t="s">
        <v>167</v>
      </c>
      <c r="P237" s="44"/>
      <c r="Q237" s="44"/>
      <c r="R237" s="44"/>
      <c r="S237" s="44"/>
      <c r="T237" s="44"/>
      <c r="U237" s="44"/>
      <c r="V237" s="44"/>
      <c r="W237" s="44"/>
      <c r="X237" s="44"/>
      <c r="Y237" s="44"/>
      <c r="Z237" s="44"/>
      <c r="AA237" s="44"/>
      <c r="AB237" s="44"/>
      <c r="AC237" s="44"/>
      <c r="AD237" s="44"/>
      <c r="AE237" s="44"/>
      <c r="AF237" s="44"/>
      <c r="AG237" s="44"/>
      <c r="AH237" s="195"/>
      <c r="AI237" s="13"/>
    </row>
    <row r="238" spans="2:35" ht="18" customHeight="1">
      <c r="B238" s="9"/>
      <c r="C238" s="413" t="s">
        <v>634</v>
      </c>
      <c r="D238" s="398"/>
      <c r="E238" s="398"/>
      <c r="F238" s="398"/>
      <c r="G238" s="398"/>
      <c r="H238" s="398"/>
      <c r="I238" s="398"/>
      <c r="J238" s="398"/>
      <c r="K238" s="398"/>
      <c r="L238" s="398"/>
      <c r="M238" s="414"/>
      <c r="N238" s="178" t="s">
        <v>664</v>
      </c>
      <c r="O238" s="41" t="s">
        <v>106</v>
      </c>
      <c r="P238" s="41"/>
      <c r="Q238" s="41"/>
      <c r="R238" s="41"/>
      <c r="S238" s="35" t="s">
        <v>635</v>
      </c>
      <c r="T238" s="421"/>
      <c r="U238" s="421"/>
      <c r="V238" s="421"/>
      <c r="W238" s="421"/>
      <c r="X238" s="41" t="s">
        <v>599</v>
      </c>
      <c r="Y238" s="41"/>
      <c r="Z238" s="41"/>
      <c r="AA238" s="41"/>
      <c r="AB238" s="41"/>
      <c r="AC238" s="41"/>
      <c r="AD238" s="41"/>
      <c r="AE238" s="41"/>
      <c r="AF238" s="41"/>
      <c r="AG238" s="41"/>
      <c r="AH238" s="194"/>
      <c r="AI238" s="13"/>
    </row>
    <row r="239" spans="2:35" ht="18" customHeight="1">
      <c r="B239" s="9"/>
      <c r="C239" s="415"/>
      <c r="D239" s="416"/>
      <c r="E239" s="416"/>
      <c r="F239" s="416"/>
      <c r="G239" s="416"/>
      <c r="H239" s="416"/>
      <c r="I239" s="416"/>
      <c r="J239" s="416"/>
      <c r="K239" s="416"/>
      <c r="L239" s="416"/>
      <c r="M239" s="417"/>
      <c r="N239" s="174"/>
      <c r="O239" s="12"/>
      <c r="P239" s="12"/>
      <c r="Q239" s="12"/>
      <c r="R239" s="12"/>
      <c r="S239" s="77" t="s">
        <v>653</v>
      </c>
      <c r="T239" s="429"/>
      <c r="U239" s="429"/>
      <c r="V239" s="429"/>
      <c r="W239" s="429"/>
      <c r="X239" s="429"/>
      <c r="Y239" s="429"/>
      <c r="Z239" s="429"/>
      <c r="AA239" s="429"/>
      <c r="AB239" s="429"/>
      <c r="AC239" s="429"/>
      <c r="AD239" s="429"/>
      <c r="AE239" s="429"/>
      <c r="AF239" s="429"/>
      <c r="AG239" s="429"/>
      <c r="AH239" s="199" t="s">
        <v>654</v>
      </c>
      <c r="AI239" s="13"/>
    </row>
    <row r="240" spans="2:35" ht="18" customHeight="1">
      <c r="B240" s="9"/>
      <c r="C240" s="418"/>
      <c r="D240" s="419"/>
      <c r="E240" s="419"/>
      <c r="F240" s="419"/>
      <c r="G240" s="419"/>
      <c r="H240" s="419"/>
      <c r="I240" s="419"/>
      <c r="J240" s="419"/>
      <c r="K240" s="419"/>
      <c r="L240" s="419"/>
      <c r="M240" s="420"/>
      <c r="N240" s="180" t="s">
        <v>122</v>
      </c>
      <c r="O240" s="44" t="s">
        <v>167</v>
      </c>
      <c r="P240" s="44"/>
      <c r="Q240" s="44"/>
      <c r="R240" s="44"/>
      <c r="S240" s="44"/>
      <c r="T240" s="44"/>
      <c r="U240" s="44"/>
      <c r="V240" s="44"/>
      <c r="W240" s="44"/>
      <c r="X240" s="44"/>
      <c r="Y240" s="44"/>
      <c r="Z240" s="44"/>
      <c r="AA240" s="44"/>
      <c r="AB240" s="44"/>
      <c r="AC240" s="44"/>
      <c r="AD240" s="44"/>
      <c r="AE240" s="44"/>
      <c r="AF240" s="44"/>
      <c r="AG240" s="44"/>
      <c r="AH240" s="195"/>
      <c r="AI240" s="13"/>
    </row>
    <row r="241" spans="2:36" ht="18" customHeight="1">
      <c r="B241" s="9"/>
      <c r="C241" s="333" t="s">
        <v>320</v>
      </c>
      <c r="D241" s="333"/>
      <c r="E241" s="333"/>
      <c r="F241" s="333"/>
      <c r="G241" s="333"/>
      <c r="H241" s="333"/>
      <c r="I241" s="333"/>
      <c r="J241" s="333"/>
      <c r="K241" s="333"/>
      <c r="L241" s="333"/>
      <c r="M241" s="333"/>
      <c r="N241" s="178" t="s">
        <v>664</v>
      </c>
      <c r="O241" s="41" t="s">
        <v>106</v>
      </c>
      <c r="P241" s="41"/>
      <c r="Q241" s="360" t="s">
        <v>318</v>
      </c>
      <c r="R241" s="360"/>
      <c r="S241" s="360"/>
      <c r="T241" s="397"/>
      <c r="U241" s="397"/>
      <c r="V241" s="397"/>
      <c r="W241" s="397"/>
      <c r="X241" s="184" t="s">
        <v>129</v>
      </c>
      <c r="Y241" s="398" t="s">
        <v>319</v>
      </c>
      <c r="Z241" s="398"/>
      <c r="AA241" s="398"/>
      <c r="AB241" s="398"/>
      <c r="AC241" s="179" t="s">
        <v>664</v>
      </c>
      <c r="AD241" s="41" t="s">
        <v>106</v>
      </c>
      <c r="AE241" s="41"/>
      <c r="AF241" s="179" t="s">
        <v>122</v>
      </c>
      <c r="AG241" s="41" t="s">
        <v>167</v>
      </c>
      <c r="AH241" s="194"/>
      <c r="AI241" s="13"/>
    </row>
    <row r="242" spans="2:36" ht="18" customHeight="1">
      <c r="B242" s="9"/>
      <c r="C242" s="333"/>
      <c r="D242" s="333"/>
      <c r="E242" s="333"/>
      <c r="F242" s="333"/>
      <c r="G242" s="333"/>
      <c r="H242" s="333"/>
      <c r="I242" s="333"/>
      <c r="J242" s="333"/>
      <c r="K242" s="333"/>
      <c r="L242" s="333"/>
      <c r="M242" s="333"/>
      <c r="N242" s="174"/>
      <c r="O242" s="12"/>
      <c r="P242" s="12"/>
      <c r="Q242" s="10"/>
      <c r="R242" s="77"/>
      <c r="S242" s="77" t="s">
        <v>636</v>
      </c>
      <c r="T242" s="430"/>
      <c r="U242" s="430"/>
      <c r="V242" s="430"/>
      <c r="W242" s="430"/>
      <c r="X242" s="430"/>
      <c r="Y242" s="430"/>
      <c r="Z242" s="430"/>
      <c r="AA242" s="430"/>
      <c r="AB242" s="430"/>
      <c r="AC242" s="430"/>
      <c r="AD242" s="430"/>
      <c r="AE242" s="430"/>
      <c r="AF242" s="430"/>
      <c r="AG242" s="430"/>
      <c r="AH242" s="199" t="s">
        <v>129</v>
      </c>
      <c r="AI242" s="13"/>
    </row>
    <row r="243" spans="2:36" ht="18" customHeight="1">
      <c r="B243" s="9"/>
      <c r="C243" s="333"/>
      <c r="D243" s="333"/>
      <c r="E243" s="333"/>
      <c r="F243" s="333"/>
      <c r="G243" s="333"/>
      <c r="H243" s="333"/>
      <c r="I243" s="333"/>
      <c r="J243" s="333"/>
      <c r="K243" s="333"/>
      <c r="L243" s="333"/>
      <c r="M243" s="333"/>
      <c r="N243" s="180" t="s">
        <v>122</v>
      </c>
      <c r="O243" s="44" t="s">
        <v>167</v>
      </c>
      <c r="P243" s="44"/>
      <c r="Q243" s="44"/>
      <c r="R243" s="44"/>
      <c r="S243" s="44"/>
      <c r="T243" s="44"/>
      <c r="U243" s="44"/>
      <c r="V243" s="44"/>
      <c r="W243" s="44"/>
      <c r="X243" s="44"/>
      <c r="Y243" s="44"/>
      <c r="Z243" s="44"/>
      <c r="AA243" s="44"/>
      <c r="AB243" s="44"/>
      <c r="AC243" s="44"/>
      <c r="AD243" s="44"/>
      <c r="AE243" s="44"/>
      <c r="AF243" s="44"/>
      <c r="AG243" s="44"/>
      <c r="AH243" s="195"/>
      <c r="AI243" s="13"/>
    </row>
    <row r="244" spans="2:36" ht="18" customHeight="1">
      <c r="B244" s="9"/>
      <c r="C244" s="332" t="s">
        <v>819</v>
      </c>
      <c r="D244" s="332"/>
      <c r="E244" s="332"/>
      <c r="F244" s="332"/>
      <c r="G244" s="332"/>
      <c r="H244" s="349" t="s">
        <v>321</v>
      </c>
      <c r="I244" s="349"/>
      <c r="J244" s="349"/>
      <c r="K244" s="349"/>
      <c r="L244" s="349"/>
      <c r="M244" s="349"/>
      <c r="N244" s="182" t="s">
        <v>122</v>
      </c>
      <c r="O244" s="216" t="s">
        <v>322</v>
      </c>
      <c r="P244" s="216"/>
      <c r="Q244" s="216"/>
      <c r="R244" s="216"/>
      <c r="S244" s="216"/>
      <c r="T244" s="183" t="s">
        <v>664</v>
      </c>
      <c r="U244" s="216" t="s">
        <v>323</v>
      </c>
      <c r="V244" s="216"/>
      <c r="W244" s="216"/>
      <c r="X244" s="216"/>
      <c r="Y244" s="216"/>
      <c r="Z244" s="183" t="s">
        <v>122</v>
      </c>
      <c r="AA244" s="216" t="s">
        <v>324</v>
      </c>
      <c r="AB244" s="216"/>
      <c r="AC244" s="216"/>
      <c r="AD244" s="183" t="s">
        <v>122</v>
      </c>
      <c r="AE244" s="216" t="s">
        <v>325</v>
      </c>
      <c r="AF244" s="216"/>
      <c r="AG244" s="216"/>
      <c r="AH244" s="33"/>
      <c r="AI244" s="13"/>
    </row>
    <row r="245" spans="2:36" ht="18" customHeight="1">
      <c r="B245" s="9"/>
      <c r="C245" s="332"/>
      <c r="D245" s="332"/>
      <c r="E245" s="332"/>
      <c r="F245" s="332"/>
      <c r="G245" s="332"/>
      <c r="H245" s="349" t="s">
        <v>326</v>
      </c>
      <c r="I245" s="349"/>
      <c r="J245" s="349"/>
      <c r="K245" s="349"/>
      <c r="L245" s="349"/>
      <c r="M245" s="349"/>
      <c r="N245" s="182" t="s">
        <v>122</v>
      </c>
      <c r="O245" s="216" t="s">
        <v>322</v>
      </c>
      <c r="P245" s="216"/>
      <c r="Q245" s="216"/>
      <c r="R245" s="216"/>
      <c r="S245" s="216"/>
      <c r="T245" s="183" t="s">
        <v>664</v>
      </c>
      <c r="U245" s="216" t="s">
        <v>323</v>
      </c>
      <c r="V245" s="216"/>
      <c r="W245" s="216"/>
      <c r="X245" s="216"/>
      <c r="Y245" s="216"/>
      <c r="Z245" s="183" t="s">
        <v>122</v>
      </c>
      <c r="AA245" s="216" t="s">
        <v>324</v>
      </c>
      <c r="AB245" s="216"/>
      <c r="AC245" s="216"/>
      <c r="AD245" s="183" t="s">
        <v>122</v>
      </c>
      <c r="AE245" s="216" t="s">
        <v>325</v>
      </c>
      <c r="AF245" s="216"/>
      <c r="AG245" s="216"/>
      <c r="AH245" s="33"/>
      <c r="AI245" s="13"/>
      <c r="AJ245" s="11"/>
    </row>
    <row r="246" spans="2:36" ht="18" customHeight="1">
      <c r="B246" s="9"/>
      <c r="C246" s="332"/>
      <c r="D246" s="332"/>
      <c r="E246" s="332"/>
      <c r="F246" s="332"/>
      <c r="G246" s="332"/>
      <c r="H246" s="349" t="s">
        <v>327</v>
      </c>
      <c r="I246" s="349"/>
      <c r="J246" s="349"/>
      <c r="K246" s="349"/>
      <c r="L246" s="349"/>
      <c r="M246" s="349"/>
      <c r="N246" s="182" t="s">
        <v>122</v>
      </c>
      <c r="O246" s="216" t="s">
        <v>322</v>
      </c>
      <c r="P246" s="216"/>
      <c r="Q246" s="216"/>
      <c r="R246" s="216"/>
      <c r="S246" s="216"/>
      <c r="T246" s="183" t="s">
        <v>664</v>
      </c>
      <c r="U246" s="216" t="s">
        <v>323</v>
      </c>
      <c r="V246" s="216"/>
      <c r="W246" s="216"/>
      <c r="X246" s="216"/>
      <c r="Y246" s="216"/>
      <c r="Z246" s="183" t="s">
        <v>122</v>
      </c>
      <c r="AA246" s="216" t="s">
        <v>324</v>
      </c>
      <c r="AB246" s="216"/>
      <c r="AC246" s="216"/>
      <c r="AD246" s="183" t="s">
        <v>122</v>
      </c>
      <c r="AE246" s="216" t="s">
        <v>325</v>
      </c>
      <c r="AF246" s="216"/>
      <c r="AG246" s="216"/>
      <c r="AH246" s="33"/>
      <c r="AI246" s="13"/>
      <c r="AJ246" s="11"/>
    </row>
    <row r="247" spans="2:36" ht="18" customHeight="1">
      <c r="B247" s="9"/>
      <c r="C247" s="332"/>
      <c r="D247" s="332"/>
      <c r="E247" s="332"/>
      <c r="F247" s="332"/>
      <c r="G247" s="332"/>
      <c r="H247" s="349" t="s">
        <v>328</v>
      </c>
      <c r="I247" s="349"/>
      <c r="J247" s="349"/>
      <c r="K247" s="349"/>
      <c r="L247" s="349"/>
      <c r="M247" s="349"/>
      <c r="N247" s="182" t="s">
        <v>122</v>
      </c>
      <c r="O247" s="216" t="s">
        <v>322</v>
      </c>
      <c r="P247" s="216"/>
      <c r="Q247" s="216"/>
      <c r="R247" s="216"/>
      <c r="S247" s="216"/>
      <c r="T247" s="183" t="s">
        <v>664</v>
      </c>
      <c r="U247" s="216" t="s">
        <v>323</v>
      </c>
      <c r="V247" s="216"/>
      <c r="W247" s="216"/>
      <c r="X247" s="216"/>
      <c r="Y247" s="216"/>
      <c r="Z247" s="183" t="s">
        <v>122</v>
      </c>
      <c r="AA247" s="216" t="s">
        <v>324</v>
      </c>
      <c r="AB247" s="216"/>
      <c r="AC247" s="216"/>
      <c r="AD247" s="183" t="s">
        <v>122</v>
      </c>
      <c r="AE247" s="216" t="s">
        <v>325</v>
      </c>
      <c r="AF247" s="216"/>
      <c r="AG247" s="216"/>
      <c r="AH247" s="33"/>
      <c r="AI247" s="13"/>
      <c r="AJ247" s="11"/>
    </row>
    <row r="248" spans="2:36" ht="18" customHeight="1">
      <c r="B248" s="9"/>
      <c r="C248" s="332"/>
      <c r="D248" s="332"/>
      <c r="E248" s="332"/>
      <c r="F248" s="332"/>
      <c r="G248" s="332"/>
      <c r="H248" s="349" t="s">
        <v>329</v>
      </c>
      <c r="I248" s="349"/>
      <c r="J248" s="349"/>
      <c r="K248" s="349"/>
      <c r="L248" s="349"/>
      <c r="M248" s="349"/>
      <c r="N248" s="182" t="s">
        <v>122</v>
      </c>
      <c r="O248" s="216" t="s">
        <v>322</v>
      </c>
      <c r="P248" s="216"/>
      <c r="Q248" s="216"/>
      <c r="R248" s="216"/>
      <c r="S248" s="216"/>
      <c r="T248" s="183" t="s">
        <v>664</v>
      </c>
      <c r="U248" s="216" t="s">
        <v>323</v>
      </c>
      <c r="V248" s="216"/>
      <c r="W248" s="216"/>
      <c r="X248" s="216"/>
      <c r="Y248" s="216"/>
      <c r="Z248" s="183" t="s">
        <v>122</v>
      </c>
      <c r="AA248" s="216" t="s">
        <v>324</v>
      </c>
      <c r="AB248" s="216"/>
      <c r="AC248" s="216"/>
      <c r="AD248" s="183" t="s">
        <v>122</v>
      </c>
      <c r="AE248" s="216" t="s">
        <v>325</v>
      </c>
      <c r="AF248" s="216"/>
      <c r="AG248" s="216"/>
      <c r="AH248" s="33"/>
      <c r="AI248" s="13"/>
      <c r="AJ248" s="11"/>
    </row>
    <row r="249" spans="2:36" ht="18" customHeight="1">
      <c r="B249" s="9"/>
      <c r="C249" s="374" t="s">
        <v>815</v>
      </c>
      <c r="D249" s="375"/>
      <c r="E249" s="375"/>
      <c r="F249" s="375"/>
      <c r="G249" s="375"/>
      <c r="H249" s="375"/>
      <c r="I249" s="375"/>
      <c r="J249" s="375"/>
      <c r="K249" s="375"/>
      <c r="L249" s="375"/>
      <c r="M249" s="376"/>
      <c r="N249" s="522"/>
      <c r="O249" s="523"/>
      <c r="P249" s="523"/>
      <c r="Q249" s="523"/>
      <c r="R249" s="523"/>
      <c r="S249" s="523"/>
      <c r="T249" s="523"/>
      <c r="U249" s="523"/>
      <c r="V249" s="523"/>
      <c r="W249" s="523"/>
      <c r="X249" s="523"/>
      <c r="Y249" s="523"/>
      <c r="Z249" s="523"/>
      <c r="AA249" s="523"/>
      <c r="AB249" s="523"/>
      <c r="AC249" s="523"/>
      <c r="AD249" s="523"/>
      <c r="AE249" s="523"/>
      <c r="AF249" s="523"/>
      <c r="AG249" s="523"/>
      <c r="AH249" s="524"/>
      <c r="AI249" s="13"/>
      <c r="AJ249" s="11"/>
    </row>
    <row r="250" spans="2:36" ht="18" customHeight="1">
      <c r="B250" s="9"/>
      <c r="C250" s="377"/>
      <c r="D250" s="378"/>
      <c r="E250" s="378"/>
      <c r="F250" s="378"/>
      <c r="G250" s="378"/>
      <c r="H250" s="378"/>
      <c r="I250" s="378"/>
      <c r="J250" s="378"/>
      <c r="K250" s="378"/>
      <c r="L250" s="378"/>
      <c r="M250" s="379"/>
      <c r="N250" s="525"/>
      <c r="O250" s="526"/>
      <c r="P250" s="526"/>
      <c r="Q250" s="526"/>
      <c r="R250" s="526"/>
      <c r="S250" s="526"/>
      <c r="T250" s="526"/>
      <c r="U250" s="526"/>
      <c r="V250" s="526"/>
      <c r="W250" s="526"/>
      <c r="X250" s="526"/>
      <c r="Y250" s="526"/>
      <c r="Z250" s="526"/>
      <c r="AA250" s="526"/>
      <c r="AB250" s="526"/>
      <c r="AC250" s="526"/>
      <c r="AD250" s="526"/>
      <c r="AE250" s="526"/>
      <c r="AF250" s="526"/>
      <c r="AG250" s="526"/>
      <c r="AH250" s="527"/>
      <c r="AI250" s="13"/>
      <c r="AJ250" s="11"/>
    </row>
    <row r="251" spans="2:36" ht="18" customHeight="1">
      <c r="B251" s="9"/>
      <c r="C251" s="377"/>
      <c r="D251" s="378"/>
      <c r="E251" s="378"/>
      <c r="F251" s="378"/>
      <c r="G251" s="378"/>
      <c r="H251" s="378"/>
      <c r="I251" s="378"/>
      <c r="J251" s="378"/>
      <c r="K251" s="378"/>
      <c r="L251" s="378"/>
      <c r="M251" s="379"/>
      <c r="N251" s="525"/>
      <c r="O251" s="526"/>
      <c r="P251" s="526"/>
      <c r="Q251" s="526"/>
      <c r="R251" s="526"/>
      <c r="S251" s="526"/>
      <c r="T251" s="526"/>
      <c r="U251" s="526"/>
      <c r="V251" s="526"/>
      <c r="W251" s="526"/>
      <c r="X251" s="526"/>
      <c r="Y251" s="526"/>
      <c r="Z251" s="526"/>
      <c r="AA251" s="526"/>
      <c r="AB251" s="526"/>
      <c r="AC251" s="526"/>
      <c r="AD251" s="526"/>
      <c r="AE251" s="526"/>
      <c r="AF251" s="526"/>
      <c r="AG251" s="526"/>
      <c r="AH251" s="527"/>
      <c r="AI251" s="13"/>
      <c r="AJ251" s="11"/>
    </row>
    <row r="252" spans="2:36" ht="18" customHeight="1">
      <c r="B252" s="9"/>
      <c r="C252" s="394"/>
      <c r="D252" s="395"/>
      <c r="E252" s="395"/>
      <c r="F252" s="395"/>
      <c r="G252" s="395"/>
      <c r="H252" s="395"/>
      <c r="I252" s="395"/>
      <c r="J252" s="395"/>
      <c r="K252" s="395"/>
      <c r="L252" s="395"/>
      <c r="M252" s="396"/>
      <c r="N252" s="528"/>
      <c r="O252" s="529"/>
      <c r="P252" s="529"/>
      <c r="Q252" s="529"/>
      <c r="R252" s="529"/>
      <c r="S252" s="529"/>
      <c r="T252" s="529"/>
      <c r="U252" s="529"/>
      <c r="V252" s="529"/>
      <c r="W252" s="529"/>
      <c r="X252" s="529"/>
      <c r="Y252" s="529"/>
      <c r="Z252" s="529"/>
      <c r="AA252" s="529"/>
      <c r="AB252" s="529"/>
      <c r="AC252" s="529"/>
      <c r="AD252" s="529"/>
      <c r="AE252" s="529"/>
      <c r="AF252" s="529"/>
      <c r="AG252" s="529"/>
      <c r="AH252" s="530"/>
      <c r="AI252" s="13"/>
      <c r="AJ252" s="11"/>
    </row>
    <row r="253" spans="2:36" ht="18" customHeight="1">
      <c r="B253" s="9"/>
      <c r="C253" s="374" t="s">
        <v>621</v>
      </c>
      <c r="D253" s="375"/>
      <c r="E253" s="375"/>
      <c r="F253" s="375"/>
      <c r="G253" s="376"/>
      <c r="H253" s="531" t="s">
        <v>822</v>
      </c>
      <c r="I253" s="360"/>
      <c r="J253" s="360"/>
      <c r="K253" s="532"/>
      <c r="L253" s="532"/>
      <c r="M253" s="65" t="s">
        <v>617</v>
      </c>
      <c r="N253" s="392" t="s">
        <v>600</v>
      </c>
      <c r="O253" s="373"/>
      <c r="P253" s="373"/>
      <c r="Q253" s="393"/>
      <c r="R253" s="357"/>
      <c r="S253" s="358"/>
      <c r="T253" s="33" t="s">
        <v>536</v>
      </c>
      <c r="U253" s="392" t="s">
        <v>601</v>
      </c>
      <c r="V253" s="373"/>
      <c r="W253" s="373"/>
      <c r="X253" s="393"/>
      <c r="Y253" s="357"/>
      <c r="Z253" s="358"/>
      <c r="AA253" s="33" t="s">
        <v>536</v>
      </c>
      <c r="AB253" s="361" t="s">
        <v>602</v>
      </c>
      <c r="AC253" s="362"/>
      <c r="AD253" s="362"/>
      <c r="AE253" s="363"/>
      <c r="AF253" s="431" t="str">
        <f>IF(ISERR(Y253/R253),"",Y253/R253*100)</f>
        <v/>
      </c>
      <c r="AG253" s="432"/>
      <c r="AH253" s="33" t="s">
        <v>539</v>
      </c>
      <c r="AI253" s="13"/>
    </row>
    <row r="254" spans="2:36" ht="18" customHeight="1">
      <c r="B254" s="9"/>
      <c r="C254" s="377"/>
      <c r="D254" s="378"/>
      <c r="E254" s="378"/>
      <c r="F254" s="378"/>
      <c r="G254" s="379"/>
      <c r="H254" s="234"/>
      <c r="I254" s="185" t="s">
        <v>618</v>
      </c>
      <c r="J254" s="218"/>
      <c r="K254" s="185" t="s">
        <v>619</v>
      </c>
      <c r="L254" s="185"/>
      <c r="M254" s="198"/>
      <c r="N254" s="392" t="s">
        <v>603</v>
      </c>
      <c r="O254" s="373"/>
      <c r="P254" s="373"/>
      <c r="Q254" s="393"/>
      <c r="R254" s="357"/>
      <c r="S254" s="358"/>
      <c r="T254" s="216" t="s">
        <v>537</v>
      </c>
      <c r="U254" s="392" t="s">
        <v>604</v>
      </c>
      <c r="V254" s="373"/>
      <c r="W254" s="373"/>
      <c r="X254" s="393"/>
      <c r="Y254" s="357"/>
      <c r="Z254" s="358"/>
      <c r="AA254" s="33" t="s">
        <v>537</v>
      </c>
      <c r="AB254" s="361" t="s">
        <v>605</v>
      </c>
      <c r="AC254" s="362"/>
      <c r="AD254" s="362"/>
      <c r="AE254" s="363"/>
      <c r="AF254" s="431" t="str">
        <f>IF(ISERR(Y254/R254),"",Y254/R254*100)</f>
        <v/>
      </c>
      <c r="AG254" s="432"/>
      <c r="AH254" s="33" t="s">
        <v>538</v>
      </c>
      <c r="AI254" s="13"/>
    </row>
    <row r="255" spans="2:36" ht="18" customHeight="1">
      <c r="B255" s="9"/>
      <c r="C255" s="377"/>
      <c r="D255" s="378"/>
      <c r="E255" s="378"/>
      <c r="F255" s="378"/>
      <c r="G255" s="379"/>
      <c r="H255" s="364" t="s">
        <v>565</v>
      </c>
      <c r="I255" s="365"/>
      <c r="J255" s="365"/>
      <c r="K255" s="392" t="s">
        <v>566</v>
      </c>
      <c r="L255" s="373"/>
      <c r="M255" s="393"/>
      <c r="N255" s="392" t="s">
        <v>540</v>
      </c>
      <c r="O255" s="373"/>
      <c r="P255" s="373"/>
      <c r="Q255" s="393"/>
      <c r="R255" s="357"/>
      <c r="S255" s="358"/>
      <c r="T255" s="216" t="s">
        <v>537</v>
      </c>
      <c r="U255" s="392" t="s">
        <v>541</v>
      </c>
      <c r="V255" s="373"/>
      <c r="W255" s="373"/>
      <c r="X255" s="393"/>
      <c r="Y255" s="357"/>
      <c r="Z255" s="358"/>
      <c r="AA255" s="33" t="s">
        <v>537</v>
      </c>
      <c r="AB255" s="392"/>
      <c r="AC255" s="373"/>
      <c r="AD255" s="373"/>
      <c r="AE255" s="373"/>
      <c r="AF255" s="373"/>
      <c r="AG255" s="373"/>
      <c r="AH255" s="393"/>
      <c r="AI255" s="13"/>
    </row>
    <row r="256" spans="2:36" ht="18" customHeight="1">
      <c r="B256" s="9"/>
      <c r="C256" s="377"/>
      <c r="D256" s="378"/>
      <c r="E256" s="378"/>
      <c r="F256" s="378"/>
      <c r="G256" s="379"/>
      <c r="H256" s="367"/>
      <c r="I256" s="368"/>
      <c r="J256" s="368"/>
      <c r="K256" s="426" t="s">
        <v>567</v>
      </c>
      <c r="L256" s="315"/>
      <c r="M256" s="316"/>
      <c r="N256" s="392" t="s">
        <v>544</v>
      </c>
      <c r="O256" s="373"/>
      <c r="P256" s="373"/>
      <c r="Q256" s="393"/>
      <c r="R256" s="357"/>
      <c r="S256" s="358"/>
      <c r="T256" s="33" t="s">
        <v>537</v>
      </c>
      <c r="U256" s="392" t="s">
        <v>545</v>
      </c>
      <c r="V256" s="373"/>
      <c r="W256" s="373"/>
      <c r="X256" s="393"/>
      <c r="Y256" s="357"/>
      <c r="Z256" s="358"/>
      <c r="AA256" s="33" t="s">
        <v>537</v>
      </c>
      <c r="AB256" s="392" t="s">
        <v>546</v>
      </c>
      <c r="AC256" s="373"/>
      <c r="AD256" s="373"/>
      <c r="AE256" s="393"/>
      <c r="AF256" s="357"/>
      <c r="AG256" s="358"/>
      <c r="AH256" s="33" t="s">
        <v>537</v>
      </c>
      <c r="AI256" s="13"/>
    </row>
    <row r="257" spans="2:36" ht="18" customHeight="1">
      <c r="B257" s="9"/>
      <c r="C257" s="377"/>
      <c r="D257" s="378"/>
      <c r="E257" s="378"/>
      <c r="F257" s="378"/>
      <c r="G257" s="379"/>
      <c r="H257" s="367"/>
      <c r="I257" s="368"/>
      <c r="J257" s="368"/>
      <c r="K257" s="427"/>
      <c r="L257" s="310"/>
      <c r="M257" s="428"/>
      <c r="N257" s="392" t="s">
        <v>547</v>
      </c>
      <c r="O257" s="373"/>
      <c r="P257" s="373"/>
      <c r="Q257" s="393"/>
      <c r="R257" s="357"/>
      <c r="S257" s="358"/>
      <c r="T257" s="33" t="s">
        <v>537</v>
      </c>
      <c r="U257" s="392" t="s">
        <v>548</v>
      </c>
      <c r="V257" s="373"/>
      <c r="W257" s="373"/>
      <c r="X257" s="393"/>
      <c r="Y257" s="357"/>
      <c r="Z257" s="358"/>
      <c r="AA257" s="33" t="s">
        <v>537</v>
      </c>
      <c r="AB257" s="392" t="s">
        <v>542</v>
      </c>
      <c r="AC257" s="373"/>
      <c r="AD257" s="373"/>
      <c r="AE257" s="393"/>
      <c r="AF257" s="431"/>
      <c r="AG257" s="432"/>
      <c r="AH257" s="33" t="s">
        <v>543</v>
      </c>
      <c r="AI257" s="13"/>
    </row>
    <row r="258" spans="2:36" ht="18" customHeight="1">
      <c r="B258" s="9"/>
      <c r="C258" s="377"/>
      <c r="D258" s="378"/>
      <c r="E258" s="378"/>
      <c r="F258" s="378"/>
      <c r="G258" s="379"/>
      <c r="H258" s="367"/>
      <c r="I258" s="368"/>
      <c r="J258" s="368"/>
      <c r="K258" s="380" t="s">
        <v>568</v>
      </c>
      <c r="L258" s="381"/>
      <c r="M258" s="382"/>
      <c r="N258" s="392" t="s">
        <v>549</v>
      </c>
      <c r="O258" s="373"/>
      <c r="P258" s="373"/>
      <c r="Q258" s="393"/>
      <c r="R258" s="357"/>
      <c r="S258" s="358"/>
      <c r="T258" s="33" t="s">
        <v>537</v>
      </c>
      <c r="U258" s="392" t="s">
        <v>550</v>
      </c>
      <c r="V258" s="373"/>
      <c r="W258" s="373"/>
      <c r="X258" s="393"/>
      <c r="Y258" s="357"/>
      <c r="Z258" s="358"/>
      <c r="AA258" s="33" t="s">
        <v>537</v>
      </c>
      <c r="AB258" s="392" t="s">
        <v>551</v>
      </c>
      <c r="AC258" s="373"/>
      <c r="AD258" s="373"/>
      <c r="AE258" s="393"/>
      <c r="AF258" s="357"/>
      <c r="AG258" s="358"/>
      <c r="AH258" s="33" t="s">
        <v>537</v>
      </c>
      <c r="AI258" s="13"/>
    </row>
    <row r="259" spans="2:36" ht="18" customHeight="1">
      <c r="B259" s="9"/>
      <c r="C259" s="377"/>
      <c r="D259" s="378"/>
      <c r="E259" s="378"/>
      <c r="F259" s="378"/>
      <c r="G259" s="379"/>
      <c r="H259" s="367"/>
      <c r="I259" s="368"/>
      <c r="J259" s="368"/>
      <c r="K259" s="383"/>
      <c r="L259" s="384"/>
      <c r="M259" s="385"/>
      <c r="N259" s="392" t="s">
        <v>552</v>
      </c>
      <c r="O259" s="373"/>
      <c r="P259" s="373"/>
      <c r="Q259" s="393"/>
      <c r="R259" s="357"/>
      <c r="S259" s="358"/>
      <c r="T259" s="33" t="s">
        <v>537</v>
      </c>
      <c r="U259" s="392" t="s">
        <v>553</v>
      </c>
      <c r="V259" s="373"/>
      <c r="W259" s="373"/>
      <c r="X259" s="393"/>
      <c r="Y259" s="357"/>
      <c r="Z259" s="358"/>
      <c r="AA259" s="33" t="s">
        <v>537</v>
      </c>
      <c r="AB259" s="392" t="s">
        <v>554</v>
      </c>
      <c r="AC259" s="373"/>
      <c r="AD259" s="373"/>
      <c r="AE259" s="393"/>
      <c r="AF259" s="357"/>
      <c r="AG259" s="358"/>
      <c r="AH259" s="33" t="s">
        <v>537</v>
      </c>
      <c r="AI259" s="13"/>
    </row>
    <row r="260" spans="2:36" ht="18" customHeight="1">
      <c r="B260" s="9"/>
      <c r="C260" s="377"/>
      <c r="D260" s="378"/>
      <c r="E260" s="378"/>
      <c r="F260" s="378"/>
      <c r="G260" s="379"/>
      <c r="H260" s="367"/>
      <c r="I260" s="368"/>
      <c r="J260" s="368"/>
      <c r="K260" s="386"/>
      <c r="L260" s="387"/>
      <c r="M260" s="388"/>
      <c r="N260" s="392" t="s">
        <v>555</v>
      </c>
      <c r="O260" s="373"/>
      <c r="P260" s="373"/>
      <c r="Q260" s="393"/>
      <c r="R260" s="357"/>
      <c r="S260" s="358"/>
      <c r="T260" s="33" t="s">
        <v>537</v>
      </c>
      <c r="U260" s="392" t="s">
        <v>556</v>
      </c>
      <c r="V260" s="373"/>
      <c r="W260" s="373"/>
      <c r="X260" s="393"/>
      <c r="Y260" s="357"/>
      <c r="Z260" s="358"/>
      <c r="AA260" s="33" t="s">
        <v>537</v>
      </c>
      <c r="AB260" s="392"/>
      <c r="AC260" s="373"/>
      <c r="AD260" s="373"/>
      <c r="AE260" s="373"/>
      <c r="AF260" s="373"/>
      <c r="AG260" s="373"/>
      <c r="AH260" s="393"/>
      <c r="AI260" s="13"/>
    </row>
    <row r="261" spans="2:36" ht="18" customHeight="1">
      <c r="B261" s="9"/>
      <c r="C261" s="377"/>
      <c r="D261" s="378"/>
      <c r="E261" s="378"/>
      <c r="F261" s="378"/>
      <c r="G261" s="379"/>
      <c r="H261" s="367"/>
      <c r="I261" s="368"/>
      <c r="J261" s="368"/>
      <c r="K261" s="364" t="s">
        <v>655</v>
      </c>
      <c r="L261" s="365"/>
      <c r="M261" s="366"/>
      <c r="N261" s="392" t="s">
        <v>656</v>
      </c>
      <c r="O261" s="373"/>
      <c r="P261" s="373"/>
      <c r="Q261" s="393"/>
      <c r="R261" s="357"/>
      <c r="S261" s="358"/>
      <c r="T261" s="33" t="s">
        <v>537</v>
      </c>
      <c r="U261" s="317" t="s">
        <v>657</v>
      </c>
      <c r="V261" s="318"/>
      <c r="W261" s="318"/>
      <c r="X261" s="319"/>
      <c r="Y261" s="357"/>
      <c r="Z261" s="358"/>
      <c r="AA261" s="33" t="s">
        <v>537</v>
      </c>
      <c r="AB261" s="317" t="s">
        <v>658</v>
      </c>
      <c r="AC261" s="318"/>
      <c r="AD261" s="318"/>
      <c r="AE261" s="319"/>
      <c r="AF261" s="357"/>
      <c r="AG261" s="358"/>
      <c r="AH261" s="33" t="s">
        <v>537</v>
      </c>
      <c r="AI261" s="13"/>
    </row>
    <row r="262" spans="2:36" ht="18" customHeight="1">
      <c r="B262" s="9"/>
      <c r="C262" s="394"/>
      <c r="D262" s="395"/>
      <c r="E262" s="395"/>
      <c r="F262" s="395"/>
      <c r="G262" s="396"/>
      <c r="H262" s="389"/>
      <c r="I262" s="390"/>
      <c r="J262" s="390"/>
      <c r="K262" s="389"/>
      <c r="L262" s="390"/>
      <c r="M262" s="391"/>
      <c r="N262" s="317" t="s">
        <v>659</v>
      </c>
      <c r="O262" s="318"/>
      <c r="P262" s="318"/>
      <c r="Q262" s="319"/>
      <c r="R262" s="357"/>
      <c r="S262" s="358"/>
      <c r="T262" s="33" t="s">
        <v>537</v>
      </c>
      <c r="U262" s="317" t="s">
        <v>660</v>
      </c>
      <c r="V262" s="318"/>
      <c r="W262" s="318"/>
      <c r="X262" s="319"/>
      <c r="Y262" s="357"/>
      <c r="Z262" s="358"/>
      <c r="AA262" s="33" t="s">
        <v>537</v>
      </c>
      <c r="AB262" s="392" t="s">
        <v>661</v>
      </c>
      <c r="AC262" s="373"/>
      <c r="AD262" s="373"/>
      <c r="AE262" s="393"/>
      <c r="AF262" s="357"/>
      <c r="AG262" s="358"/>
      <c r="AH262" s="33" t="s">
        <v>537</v>
      </c>
      <c r="AI262" s="13"/>
    </row>
    <row r="263" spans="2:36" ht="18" customHeight="1">
      <c r="B263" s="9"/>
      <c r="C263" s="332" t="s">
        <v>562</v>
      </c>
      <c r="D263" s="332"/>
      <c r="E263" s="332"/>
      <c r="F263" s="332"/>
      <c r="G263" s="332"/>
      <c r="H263" s="426" t="s">
        <v>563</v>
      </c>
      <c r="I263" s="315"/>
      <c r="J263" s="315"/>
      <c r="K263" s="315"/>
      <c r="L263" s="315"/>
      <c r="M263" s="316"/>
      <c r="N263" s="361" t="s">
        <v>557</v>
      </c>
      <c r="O263" s="362"/>
      <c r="P263" s="362"/>
      <c r="Q263" s="363"/>
      <c r="R263" s="357"/>
      <c r="S263" s="358"/>
      <c r="T263" s="33" t="s">
        <v>537</v>
      </c>
      <c r="U263" s="311" t="s">
        <v>558</v>
      </c>
      <c r="V263" s="312"/>
      <c r="W263" s="312"/>
      <c r="X263" s="313"/>
      <c r="Y263" s="357"/>
      <c r="Z263" s="358"/>
      <c r="AA263" s="33" t="s">
        <v>537</v>
      </c>
      <c r="AB263" s="361" t="s">
        <v>559</v>
      </c>
      <c r="AC263" s="362"/>
      <c r="AD263" s="362"/>
      <c r="AE263" s="363"/>
      <c r="AF263" s="357"/>
      <c r="AG263" s="358"/>
      <c r="AH263" s="33" t="s">
        <v>537</v>
      </c>
      <c r="AI263" s="13"/>
    </row>
    <row r="264" spans="2:36" ht="18" customHeight="1">
      <c r="B264" s="9"/>
      <c r="C264" s="332"/>
      <c r="D264" s="332"/>
      <c r="E264" s="332"/>
      <c r="F264" s="332"/>
      <c r="G264" s="332"/>
      <c r="H264" s="427"/>
      <c r="I264" s="310"/>
      <c r="J264" s="310"/>
      <c r="K264" s="310"/>
      <c r="L264" s="310"/>
      <c r="M264" s="428"/>
      <c r="N264" s="361" t="s">
        <v>560</v>
      </c>
      <c r="O264" s="362"/>
      <c r="P264" s="362"/>
      <c r="Q264" s="363"/>
      <c r="R264" s="357"/>
      <c r="S264" s="358"/>
      <c r="T264" s="33" t="s">
        <v>537</v>
      </c>
      <c r="U264" s="361" t="s">
        <v>32</v>
      </c>
      <c r="V264" s="362"/>
      <c r="W264" s="362"/>
      <c r="X264" s="363"/>
      <c r="Y264" s="357"/>
      <c r="Z264" s="358"/>
      <c r="AA264" s="33" t="s">
        <v>537</v>
      </c>
      <c r="AB264" s="361" t="s">
        <v>561</v>
      </c>
      <c r="AC264" s="362"/>
      <c r="AD264" s="362"/>
      <c r="AE264" s="363"/>
      <c r="AF264" s="357"/>
      <c r="AG264" s="358"/>
      <c r="AH264" s="33" t="s">
        <v>537</v>
      </c>
      <c r="AI264" s="13"/>
    </row>
    <row r="265" spans="2:36" ht="40.5" customHeight="1">
      <c r="B265" s="9"/>
      <c r="C265" s="332"/>
      <c r="D265" s="332"/>
      <c r="E265" s="332"/>
      <c r="F265" s="332"/>
      <c r="G265" s="332"/>
      <c r="H265" s="425" t="s">
        <v>564</v>
      </c>
      <c r="I265" s="425"/>
      <c r="J265" s="425"/>
      <c r="K265" s="425" t="s">
        <v>569</v>
      </c>
      <c r="L265" s="425"/>
      <c r="M265" s="425"/>
      <c r="N265" s="340"/>
      <c r="O265" s="341"/>
      <c r="P265" s="65" t="s">
        <v>537</v>
      </c>
      <c r="Q265" s="354" t="s">
        <v>624</v>
      </c>
      <c r="R265" s="356"/>
      <c r="S265" s="422"/>
      <c r="T265" s="423"/>
      <c r="U265" s="423"/>
      <c r="V265" s="423"/>
      <c r="W265" s="423"/>
      <c r="X265" s="423"/>
      <c r="Y265" s="423"/>
      <c r="Z265" s="423"/>
      <c r="AA265" s="423"/>
      <c r="AB265" s="423"/>
      <c r="AC265" s="423"/>
      <c r="AD265" s="423"/>
      <c r="AE265" s="423"/>
      <c r="AF265" s="423"/>
      <c r="AG265" s="423"/>
      <c r="AH265" s="424"/>
      <c r="AI265" s="13"/>
    </row>
    <row r="266" spans="2:36" ht="40.5" customHeight="1">
      <c r="B266" s="9"/>
      <c r="C266" s="332"/>
      <c r="D266" s="332"/>
      <c r="E266" s="332"/>
      <c r="F266" s="332"/>
      <c r="G266" s="332"/>
      <c r="H266" s="425"/>
      <c r="I266" s="425"/>
      <c r="J266" s="425"/>
      <c r="K266" s="425" t="s">
        <v>570</v>
      </c>
      <c r="L266" s="425"/>
      <c r="M266" s="425"/>
      <c r="N266" s="340"/>
      <c r="O266" s="341"/>
      <c r="P266" s="171" t="s">
        <v>537</v>
      </c>
      <c r="Q266" s="354" t="s">
        <v>624</v>
      </c>
      <c r="R266" s="356"/>
      <c r="S266" s="340"/>
      <c r="T266" s="341"/>
      <c r="U266" s="341"/>
      <c r="V266" s="341"/>
      <c r="W266" s="341"/>
      <c r="X266" s="341"/>
      <c r="Y266" s="341"/>
      <c r="Z266" s="341"/>
      <c r="AA266" s="341"/>
      <c r="AB266" s="341"/>
      <c r="AC266" s="341"/>
      <c r="AD266" s="341"/>
      <c r="AE266" s="341"/>
      <c r="AF266" s="341"/>
      <c r="AG266" s="341"/>
      <c r="AH266" s="342"/>
      <c r="AI266" s="13"/>
    </row>
    <row r="267" spans="2:36" ht="18" customHeight="1">
      <c r="B267" s="235"/>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7"/>
      <c r="AJ267" s="11"/>
    </row>
    <row r="268" spans="2:36" ht="18" customHeight="1">
      <c r="B268" s="166"/>
      <c r="C268" s="167"/>
      <c r="D268" s="167"/>
      <c r="E268" s="167"/>
      <c r="F268" s="167"/>
      <c r="G268" s="167"/>
      <c r="H268" s="167"/>
      <c r="I268" s="167"/>
      <c r="J268" s="167"/>
      <c r="K268" s="167"/>
      <c r="L268" s="167"/>
      <c r="M268" s="167"/>
      <c r="N268" s="167"/>
      <c r="O268" s="167"/>
      <c r="P268" s="167"/>
      <c r="Q268" s="167"/>
      <c r="R268" s="167"/>
      <c r="S268" s="167"/>
      <c r="T268" s="167"/>
      <c r="U268" s="167"/>
      <c r="V268" s="167"/>
      <c r="W268" s="167"/>
      <c r="X268" s="167"/>
      <c r="Y268" s="167"/>
      <c r="Z268" s="167"/>
      <c r="AA268" s="167"/>
      <c r="AB268" s="167"/>
      <c r="AC268" s="167"/>
      <c r="AD268" s="167"/>
      <c r="AE268" s="167"/>
      <c r="AF268" s="167"/>
      <c r="AG268" s="167"/>
      <c r="AH268" s="167"/>
      <c r="AI268" s="168"/>
      <c r="AJ268" s="1"/>
    </row>
    <row r="269" spans="2:36" ht="27" customHeight="1">
      <c r="B269" s="9"/>
      <c r="C269" s="368" t="s">
        <v>579</v>
      </c>
      <c r="D269" s="368"/>
      <c r="E269" s="368"/>
      <c r="F269" s="368"/>
      <c r="G269" s="368"/>
      <c r="H269" s="368"/>
      <c r="I269" s="368"/>
      <c r="J269" s="368"/>
      <c r="K269" s="368"/>
      <c r="L269" s="368"/>
      <c r="M269" s="368"/>
      <c r="N269" s="368"/>
      <c r="O269" s="368"/>
      <c r="P269" s="368"/>
      <c r="Q269" s="368"/>
      <c r="R269" s="368"/>
      <c r="S269" s="368"/>
      <c r="T269" s="368"/>
      <c r="U269" s="368"/>
      <c r="V269" s="368"/>
      <c r="W269" s="368"/>
      <c r="X269" s="368"/>
      <c r="Y269" s="368"/>
      <c r="Z269" s="368"/>
      <c r="AA269" s="368"/>
      <c r="AB269" s="368"/>
      <c r="AC269" s="368"/>
      <c r="AD269" s="368"/>
      <c r="AE269" s="368"/>
      <c r="AF269" s="368"/>
      <c r="AG269" s="368"/>
      <c r="AH269" s="368"/>
      <c r="AI269" s="13"/>
      <c r="AJ269" s="1"/>
    </row>
    <row r="270" spans="2:36" ht="18" customHeight="1">
      <c r="B270" s="9"/>
      <c r="C270" s="177"/>
      <c r="D270" s="177"/>
      <c r="E270" s="177"/>
      <c r="F270" s="177"/>
      <c r="G270" s="177"/>
      <c r="H270" s="177"/>
      <c r="I270" s="177"/>
      <c r="J270" s="177"/>
      <c r="K270" s="177"/>
      <c r="L270" s="177"/>
      <c r="M270" s="177"/>
      <c r="N270" s="177"/>
      <c r="O270" s="177"/>
      <c r="P270" s="177"/>
      <c r="Q270" s="177"/>
      <c r="R270" s="177"/>
      <c r="S270" s="177" t="s">
        <v>816</v>
      </c>
      <c r="T270" s="177"/>
      <c r="U270" s="177"/>
      <c r="V270" s="177"/>
      <c r="W270" s="12"/>
      <c r="X270" s="12"/>
      <c r="Y270" s="12"/>
      <c r="Z270" s="12"/>
      <c r="AA270" s="12"/>
      <c r="AB270" s="12"/>
      <c r="AC270" s="12"/>
      <c r="AD270" s="12"/>
      <c r="AE270" s="12"/>
      <c r="AF270" s="12"/>
      <c r="AG270" s="12"/>
      <c r="AH270" s="12"/>
      <c r="AI270" s="13"/>
      <c r="AJ270" s="1"/>
    </row>
    <row r="271" spans="2:36" ht="18" customHeight="1">
      <c r="B271" s="9"/>
      <c r="C271" s="12"/>
      <c r="D271" s="518"/>
      <c r="E271" s="518"/>
      <c r="F271" s="518"/>
      <c r="G271" s="175" t="s">
        <v>107</v>
      </c>
      <c r="H271" s="238"/>
      <c r="I271" s="175" t="s">
        <v>108</v>
      </c>
      <c r="J271" s="238"/>
      <c r="K271" s="175" t="s">
        <v>109</v>
      </c>
      <c r="L271" s="12"/>
      <c r="M271" s="12"/>
      <c r="N271" s="77"/>
      <c r="O271" s="412" t="s">
        <v>330</v>
      </c>
      <c r="P271" s="412"/>
      <c r="Q271" s="412"/>
      <c r="R271" s="412"/>
      <c r="S271" s="14" t="s">
        <v>114</v>
      </c>
      <c r="T271" s="190"/>
      <c r="U271" s="519"/>
      <c r="V271" s="519"/>
      <c r="W271" s="519"/>
      <c r="X271" s="519"/>
      <c r="Y271" s="519"/>
      <c r="Z271" s="519"/>
      <c r="AA271" s="519"/>
      <c r="AB271" s="519"/>
      <c r="AC271" s="519"/>
      <c r="AD271" s="519"/>
      <c r="AE271" s="519"/>
      <c r="AF271" s="519"/>
      <c r="AG271" s="519"/>
      <c r="AH271" s="12"/>
      <c r="AI271" s="13"/>
      <c r="AJ271" s="1"/>
    </row>
    <row r="272" spans="2:36" ht="18" customHeight="1">
      <c r="B272" s="9"/>
      <c r="C272" s="12"/>
      <c r="D272" s="12"/>
      <c r="E272" s="12"/>
      <c r="F272" s="12"/>
      <c r="G272" s="12"/>
      <c r="H272" s="12"/>
      <c r="I272" s="12"/>
      <c r="J272" s="12"/>
      <c r="K272" s="12"/>
      <c r="L272" s="12"/>
      <c r="M272" s="12"/>
      <c r="N272" s="6"/>
      <c r="O272" s="190"/>
      <c r="P272" s="190"/>
      <c r="Q272" s="190"/>
      <c r="R272" s="173"/>
      <c r="S272" s="14" t="s">
        <v>331</v>
      </c>
      <c r="T272" s="190"/>
      <c r="U272" s="519"/>
      <c r="V272" s="519"/>
      <c r="W272" s="519"/>
      <c r="X272" s="519"/>
      <c r="Y272" s="519"/>
      <c r="Z272" s="519"/>
      <c r="AA272" s="519"/>
      <c r="AB272" s="519"/>
      <c r="AC272" s="519"/>
      <c r="AD272" s="519"/>
      <c r="AE272" s="416" t="s">
        <v>571</v>
      </c>
      <c r="AF272" s="416"/>
      <c r="AG272" s="416"/>
      <c r="AH272" s="12"/>
      <c r="AI272" s="13"/>
      <c r="AJ272" s="1"/>
    </row>
    <row r="273" spans="2:36" ht="18" customHeight="1">
      <c r="B273" s="9"/>
      <c r="C273" s="12"/>
      <c r="D273" s="12"/>
      <c r="E273" s="12"/>
      <c r="F273" s="12"/>
      <c r="G273" s="12"/>
      <c r="H273" s="12"/>
      <c r="I273" s="12"/>
      <c r="J273" s="12"/>
      <c r="K273" s="12"/>
      <c r="L273" s="12"/>
      <c r="M273" s="12"/>
      <c r="N273" s="6"/>
      <c r="O273" s="190"/>
      <c r="P273" s="190"/>
      <c r="Q273" s="190"/>
      <c r="R273" s="173"/>
      <c r="S273" s="14"/>
      <c r="T273" s="190"/>
      <c r="U273" s="165"/>
      <c r="V273" s="165"/>
      <c r="W273" s="165"/>
      <c r="X273" s="165"/>
      <c r="Y273" s="165"/>
      <c r="Z273" s="165"/>
      <c r="AA273" s="165"/>
      <c r="AB273" s="165"/>
      <c r="AC273" s="165"/>
      <c r="AD273" s="165"/>
      <c r="AE273" s="175"/>
      <c r="AF273" s="175"/>
      <c r="AG273" s="175"/>
      <c r="AH273" s="12"/>
      <c r="AI273" s="13"/>
      <c r="AJ273" s="1"/>
    </row>
    <row r="274" spans="2:36" ht="18" customHeight="1">
      <c r="B274" s="9"/>
      <c r="C274" s="12"/>
      <c r="D274" s="12"/>
      <c r="E274" s="12"/>
      <c r="F274" s="12"/>
      <c r="G274" s="12"/>
      <c r="H274" s="12"/>
      <c r="I274" s="12"/>
      <c r="J274" s="12"/>
      <c r="K274" s="12"/>
      <c r="L274" s="12"/>
      <c r="M274" s="12"/>
      <c r="N274" s="6"/>
      <c r="O274" s="190"/>
      <c r="P274" s="190"/>
      <c r="Q274" s="190"/>
      <c r="R274" s="173"/>
      <c r="S274" s="14" t="s">
        <v>817</v>
      </c>
      <c r="T274" s="190"/>
      <c r="U274" s="239"/>
      <c r="V274" s="14" t="s">
        <v>114</v>
      </c>
      <c r="W274" s="190"/>
      <c r="X274" s="519"/>
      <c r="Y274" s="519"/>
      <c r="Z274" s="519"/>
      <c r="AA274" s="519"/>
      <c r="AB274" s="519"/>
      <c r="AC274" s="519"/>
      <c r="AD274" s="519"/>
      <c r="AE274" s="519"/>
      <c r="AF274" s="519"/>
      <c r="AG274" s="519"/>
      <c r="AH274" s="519"/>
      <c r="AI274" s="240"/>
      <c r="AJ274" s="1"/>
    </row>
    <row r="275" spans="2:36" ht="18" customHeight="1">
      <c r="B275" s="9"/>
      <c r="C275" s="12"/>
      <c r="D275" s="12"/>
      <c r="E275" s="12"/>
      <c r="F275" s="12"/>
      <c r="G275" s="12"/>
      <c r="H275" s="12"/>
      <c r="I275" s="12"/>
      <c r="J275" s="12"/>
      <c r="K275" s="12"/>
      <c r="L275" s="12"/>
      <c r="M275" s="12"/>
      <c r="N275" s="6"/>
      <c r="O275" s="190"/>
      <c r="P275" s="190"/>
      <c r="Q275" s="190"/>
      <c r="R275" s="173"/>
      <c r="S275" s="14"/>
      <c r="T275" s="190"/>
      <c r="U275" s="239"/>
      <c r="V275" s="14" t="s">
        <v>331</v>
      </c>
      <c r="W275" s="190"/>
      <c r="X275" s="519"/>
      <c r="Y275" s="519"/>
      <c r="Z275" s="519"/>
      <c r="AA275" s="519"/>
      <c r="AB275" s="519"/>
      <c r="AC275" s="519"/>
      <c r="AD275" s="519"/>
      <c r="AE275" s="519"/>
      <c r="AF275" s="519"/>
      <c r="AG275" s="175" t="s">
        <v>571</v>
      </c>
      <c r="AH275" s="175"/>
      <c r="AI275" s="176"/>
      <c r="AJ275" s="1"/>
    </row>
    <row r="276" spans="2:36" ht="18" customHeight="1">
      <c r="B276" s="9"/>
      <c r="C276" s="12"/>
      <c r="D276" s="12"/>
      <c r="E276" s="12"/>
      <c r="F276" s="12"/>
      <c r="G276" s="12"/>
      <c r="H276" s="12"/>
      <c r="I276" s="12"/>
      <c r="J276" s="12"/>
      <c r="K276" s="12"/>
      <c r="L276" s="12"/>
      <c r="M276" s="12"/>
      <c r="N276" s="6"/>
      <c r="O276" s="190"/>
      <c r="P276" s="190"/>
      <c r="Q276" s="190"/>
      <c r="R276" s="173"/>
      <c r="S276" s="14"/>
      <c r="T276" s="190"/>
      <c r="U276" s="14"/>
      <c r="V276" s="14" t="s">
        <v>818</v>
      </c>
      <c r="W276" s="165"/>
      <c r="X276" s="165"/>
      <c r="Y276" s="165"/>
      <c r="Z276" s="519"/>
      <c r="AA276" s="519"/>
      <c r="AB276" s="519"/>
      <c r="AC276" s="519"/>
      <c r="AD276" s="519"/>
      <c r="AE276" s="519"/>
      <c r="AF276" s="519"/>
      <c r="AG276" s="519"/>
      <c r="AH276" s="519"/>
      <c r="AI276" s="176"/>
      <c r="AJ276" s="1"/>
    </row>
    <row r="277" spans="2:36" ht="18" customHeight="1">
      <c r="B277" s="46"/>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5"/>
      <c r="AJ277" s="11"/>
    </row>
    <row r="278" spans="2:36">
      <c r="B278" s="241"/>
      <c r="C278" s="241"/>
      <c r="D278" s="241"/>
      <c r="E278" s="241"/>
      <c r="F278" s="241"/>
      <c r="G278" s="241"/>
      <c r="H278" s="241"/>
      <c r="I278" s="241"/>
      <c r="J278" s="241"/>
      <c r="K278" s="241"/>
      <c r="L278" s="241"/>
      <c r="M278" s="241"/>
      <c r="N278" s="241"/>
      <c r="O278" s="241"/>
      <c r="P278" s="241"/>
      <c r="Q278" s="241"/>
      <c r="R278" s="241"/>
      <c r="S278" s="241"/>
      <c r="T278" s="241"/>
      <c r="U278" s="241"/>
      <c r="V278" s="241"/>
      <c r="W278" s="241"/>
      <c r="X278" s="241"/>
      <c r="Y278" s="241"/>
      <c r="Z278" s="241"/>
      <c r="AA278" s="241"/>
      <c r="AB278" s="241"/>
      <c r="AC278" s="241"/>
      <c r="AD278" s="241"/>
      <c r="AE278" s="241"/>
      <c r="AF278" s="241"/>
      <c r="AG278" s="241"/>
      <c r="AH278" s="241"/>
      <c r="AI278" s="241"/>
    </row>
    <row r="279" spans="2:36">
      <c r="B279" s="241"/>
      <c r="C279" s="241"/>
      <c r="D279" s="241"/>
      <c r="E279" s="241"/>
      <c r="F279" s="241"/>
      <c r="G279" s="241"/>
      <c r="H279" s="241"/>
      <c r="I279" s="241"/>
      <c r="J279" s="241"/>
      <c r="K279" s="241"/>
      <c r="L279" s="241"/>
      <c r="M279" s="241"/>
      <c r="N279" s="241"/>
      <c r="O279" s="241"/>
      <c r="P279" s="241"/>
      <c r="Q279" s="241"/>
      <c r="R279" s="241"/>
      <c r="S279" s="241"/>
      <c r="T279" s="241"/>
      <c r="U279" s="241"/>
      <c r="V279" s="241"/>
      <c r="W279" s="241"/>
      <c r="X279" s="241"/>
      <c r="Y279" s="241"/>
      <c r="Z279" s="241"/>
      <c r="AA279" s="241"/>
      <c r="AB279" s="241"/>
      <c r="AC279" s="241"/>
      <c r="AD279" s="241"/>
      <c r="AE279" s="241"/>
      <c r="AF279" s="241"/>
      <c r="AG279" s="241"/>
      <c r="AH279" s="241"/>
      <c r="AI279" s="241"/>
    </row>
    <row r="280" spans="2:36">
      <c r="B280" s="241"/>
      <c r="C280" s="241"/>
      <c r="D280" s="241"/>
      <c r="E280" s="241"/>
      <c r="F280" s="241"/>
      <c r="G280" s="241"/>
      <c r="H280" s="241"/>
      <c r="I280" s="241"/>
      <c r="J280" s="241"/>
      <c r="K280" s="241"/>
      <c r="L280" s="241"/>
      <c r="M280" s="241"/>
      <c r="N280" s="241"/>
      <c r="O280" s="241"/>
      <c r="P280" s="241"/>
      <c r="Q280" s="241"/>
      <c r="R280" s="241"/>
      <c r="S280" s="241"/>
      <c r="T280" s="241"/>
      <c r="U280" s="241"/>
      <c r="V280" s="241"/>
      <c r="W280" s="241"/>
      <c r="X280" s="241"/>
      <c r="Y280" s="241"/>
      <c r="Z280" s="241"/>
      <c r="AA280" s="241"/>
      <c r="AB280" s="241"/>
      <c r="AC280" s="241"/>
      <c r="AD280" s="241"/>
      <c r="AE280" s="241"/>
      <c r="AF280" s="241"/>
      <c r="AG280" s="241"/>
      <c r="AH280" s="241"/>
      <c r="AI280" s="241"/>
    </row>
  </sheetData>
  <mergeCells count="536">
    <mergeCell ref="C249:M252"/>
    <mergeCell ref="N249:AH252"/>
    <mergeCell ref="X275:AF275"/>
    <mergeCell ref="X274:AH274"/>
    <mergeCell ref="Z276:AH276"/>
    <mergeCell ref="H253:J253"/>
    <mergeCell ref="K253:L253"/>
    <mergeCell ref="V129:AB129"/>
    <mergeCell ref="G130:M130"/>
    <mergeCell ref="G131:M131"/>
    <mergeCell ref="G133:M133"/>
    <mergeCell ref="C124:F133"/>
    <mergeCell ref="G124:M124"/>
    <mergeCell ref="V124:AB124"/>
    <mergeCell ref="G125:M125"/>
    <mergeCell ref="V125:AB125"/>
    <mergeCell ref="G126:M126"/>
    <mergeCell ref="V126:AB126"/>
    <mergeCell ref="G127:M127"/>
    <mergeCell ref="V127:AB127"/>
    <mergeCell ref="G129:M129"/>
    <mergeCell ref="G128:M128"/>
    <mergeCell ref="V128:AB128"/>
    <mergeCell ref="G132:M132"/>
    <mergeCell ref="D271:F271"/>
    <mergeCell ref="U271:AG271"/>
    <mergeCell ref="U272:AD272"/>
    <mergeCell ref="AE272:AG272"/>
    <mergeCell ref="O1:V2"/>
    <mergeCell ref="T6:AI6"/>
    <mergeCell ref="X7:AF7"/>
    <mergeCell ref="AG7:AI8"/>
    <mergeCell ref="X8:AF8"/>
    <mergeCell ref="T9:AI9"/>
    <mergeCell ref="X10:AF10"/>
    <mergeCell ref="AG10:AI11"/>
    <mergeCell ref="X11:AF11"/>
    <mergeCell ref="AA2:AC2"/>
    <mergeCell ref="T118:W118"/>
    <mergeCell ref="T119:W119"/>
    <mergeCell ref="T120:W120"/>
    <mergeCell ref="T121:W121"/>
    <mergeCell ref="T122:W122"/>
    <mergeCell ref="T123:W123"/>
    <mergeCell ref="Y116:AH123"/>
    <mergeCell ref="C161:N163"/>
    <mergeCell ref="O161:AC163"/>
    <mergeCell ref="AE161:AH161"/>
    <mergeCell ref="C155:N157"/>
    <mergeCell ref="O155:AC157"/>
    <mergeCell ref="AE155:AH155"/>
    <mergeCell ref="C158:N160"/>
    <mergeCell ref="O158:AC160"/>
    <mergeCell ref="T116:X116"/>
    <mergeCell ref="T117:W117"/>
    <mergeCell ref="G121:I121"/>
    <mergeCell ref="G122:I122"/>
    <mergeCell ref="G123:I123"/>
    <mergeCell ref="C116:F123"/>
    <mergeCell ref="J121:M121"/>
    <mergeCell ref="O121:R121"/>
    <mergeCell ref="J122:M122"/>
    <mergeCell ref="O122:R122"/>
    <mergeCell ref="J123:M123"/>
    <mergeCell ref="O123:R123"/>
    <mergeCell ref="G120:I120"/>
    <mergeCell ref="J120:M120"/>
    <mergeCell ref="O120:R120"/>
    <mergeCell ref="O116:S116"/>
    <mergeCell ref="O117:R117"/>
    <mergeCell ref="O118:R118"/>
    <mergeCell ref="O119:R119"/>
    <mergeCell ref="N253:Q253"/>
    <mergeCell ref="R253:S253"/>
    <mergeCell ref="U253:X253"/>
    <mergeCell ref="R256:S256"/>
    <mergeCell ref="U256:X256"/>
    <mergeCell ref="Y256:Z256"/>
    <mergeCell ref="Y253:Z253"/>
    <mergeCell ref="Q134:X134"/>
    <mergeCell ref="Y134:Z134"/>
    <mergeCell ref="U234:Z234"/>
    <mergeCell ref="H209:Q209"/>
    <mergeCell ref="R209:AH209"/>
    <mergeCell ref="H210:Q210"/>
    <mergeCell ref="R210:AH210"/>
    <mergeCell ref="H211:Q211"/>
    <mergeCell ref="H233:M233"/>
    <mergeCell ref="U233:Z233"/>
    <mergeCell ref="H234:M234"/>
    <mergeCell ref="Q229:R229"/>
    <mergeCell ref="K255:M255"/>
    <mergeCell ref="N255:Q255"/>
    <mergeCell ref="O154:AC154"/>
    <mergeCell ref="AD154:AH154"/>
    <mergeCell ref="U147:X147"/>
    <mergeCell ref="C38:G38"/>
    <mergeCell ref="C24:G24"/>
    <mergeCell ref="C25:G25"/>
    <mergeCell ref="C26:G26"/>
    <mergeCell ref="C27:G27"/>
    <mergeCell ref="C28:G28"/>
    <mergeCell ref="P41:U41"/>
    <mergeCell ref="W41:AH41"/>
    <mergeCell ref="L42:AH42"/>
    <mergeCell ref="H37:T37"/>
    <mergeCell ref="U37:X37"/>
    <mergeCell ref="Y37:AH37"/>
    <mergeCell ref="C32:G32"/>
    <mergeCell ref="C33:G34"/>
    <mergeCell ref="H33:J33"/>
    <mergeCell ref="K33:AH33"/>
    <mergeCell ref="H34:AH34"/>
    <mergeCell ref="C35:G37"/>
    <mergeCell ref="H35:K35"/>
    <mergeCell ref="L35:Q35"/>
    <mergeCell ref="S35:AH35"/>
    <mergeCell ref="H36:AH36"/>
    <mergeCell ref="T28:V28"/>
    <mergeCell ref="J28:L28"/>
    <mergeCell ref="B4:AI4"/>
    <mergeCell ref="N6:Q6"/>
    <mergeCell ref="N9:Q9"/>
    <mergeCell ref="C12:AH12"/>
    <mergeCell ref="C18:G19"/>
    <mergeCell ref="H18:J18"/>
    <mergeCell ref="K18:AH18"/>
    <mergeCell ref="H19:AH19"/>
    <mergeCell ref="C23:G23"/>
    <mergeCell ref="C20:G20"/>
    <mergeCell ref="L20:AH20"/>
    <mergeCell ref="C21:G22"/>
    <mergeCell ref="M21:Q21"/>
    <mergeCell ref="S21:V21"/>
    <mergeCell ref="W21:Y21"/>
    <mergeCell ref="Z21:AC21"/>
    <mergeCell ref="AE21:AF21"/>
    <mergeCell ref="M22:AG22"/>
    <mergeCell ref="C15:AH15"/>
    <mergeCell ref="N10:Q10"/>
    <mergeCell ref="Y51:AH51"/>
    <mergeCell ref="C54:G54"/>
    <mergeCell ref="H54:M54"/>
    <mergeCell ref="N54:P54"/>
    <mergeCell ref="X54:Z54"/>
    <mergeCell ref="H44:K44"/>
    <mergeCell ref="C47:G48"/>
    <mergeCell ref="H47:J47"/>
    <mergeCell ref="K47:AH47"/>
    <mergeCell ref="H48:AH48"/>
    <mergeCell ref="C49:G51"/>
    <mergeCell ref="H49:K49"/>
    <mergeCell ref="L49:Q49"/>
    <mergeCell ref="S49:AH49"/>
    <mergeCell ref="H50:AH50"/>
    <mergeCell ref="C39:G44"/>
    <mergeCell ref="H39:K40"/>
    <mergeCell ref="L39:N39"/>
    <mergeCell ref="O39:AH39"/>
    <mergeCell ref="L40:AH40"/>
    <mergeCell ref="W58:X58"/>
    <mergeCell ref="C59:G59"/>
    <mergeCell ref="H59:J59"/>
    <mergeCell ref="C60:G62"/>
    <mergeCell ref="C65:G65"/>
    <mergeCell ref="C66:G66"/>
    <mergeCell ref="H66:AH66"/>
    <mergeCell ref="H41:K43"/>
    <mergeCell ref="L41:O41"/>
    <mergeCell ref="C55:G56"/>
    <mergeCell ref="K55:M55"/>
    <mergeCell ref="N55:P55"/>
    <mergeCell ref="U55:AH57"/>
    <mergeCell ref="K56:M56"/>
    <mergeCell ref="N56:P56"/>
    <mergeCell ref="C57:G58"/>
    <mergeCell ref="H57:L57"/>
    <mergeCell ref="H58:I58"/>
    <mergeCell ref="J58:R58"/>
    <mergeCell ref="L43:T43"/>
    <mergeCell ref="U43:X43"/>
    <mergeCell ref="Y43:AH43"/>
    <mergeCell ref="H51:T51"/>
    <mergeCell ref="U51:X51"/>
    <mergeCell ref="Q111:W111"/>
    <mergeCell ref="X111:AD111"/>
    <mergeCell ref="C113:G113"/>
    <mergeCell ref="H113:AH113"/>
    <mergeCell ref="C67:G67"/>
    <mergeCell ref="C68:G68"/>
    <mergeCell ref="I68:AH68"/>
    <mergeCell ref="C69:G70"/>
    <mergeCell ref="H70:J70"/>
    <mergeCell ref="K70:AH70"/>
    <mergeCell ref="AE80:AH86"/>
    <mergeCell ref="C71:G71"/>
    <mergeCell ref="C72:G74"/>
    <mergeCell ref="H72:M73"/>
    <mergeCell ref="N72:Q72"/>
    <mergeCell ref="R72:AH72"/>
    <mergeCell ref="N73:Q73"/>
    <mergeCell ref="R73:AH73"/>
    <mergeCell ref="R74:AH74"/>
    <mergeCell ref="C87:G88"/>
    <mergeCell ref="H87:J87"/>
    <mergeCell ref="L87:O87"/>
    <mergeCell ref="R87:AH88"/>
    <mergeCell ref="H88:J88"/>
    <mergeCell ref="L88:O88"/>
    <mergeCell ref="Z82:AC82"/>
    <mergeCell ref="H83:M83"/>
    <mergeCell ref="Z83:AC83"/>
    <mergeCell ref="H84:M84"/>
    <mergeCell ref="Z84:AC84"/>
    <mergeCell ref="H85:M85"/>
    <mergeCell ref="C77:G77"/>
    <mergeCell ref="H77:J77"/>
    <mergeCell ref="H86:M86"/>
    <mergeCell ref="Y80:AD80"/>
    <mergeCell ref="C80:G85"/>
    <mergeCell ref="H80:M80"/>
    <mergeCell ref="N80:X80"/>
    <mergeCell ref="H81:M81"/>
    <mergeCell ref="Z81:AC81"/>
    <mergeCell ref="H82:M82"/>
    <mergeCell ref="Z86:AC86"/>
    <mergeCell ref="Z85:AC85"/>
    <mergeCell ref="H104:AH104"/>
    <mergeCell ref="C105:G106"/>
    <mergeCell ref="W106:AG106"/>
    <mergeCell ref="K258:M260"/>
    <mergeCell ref="N258:Q258"/>
    <mergeCell ref="R258:S258"/>
    <mergeCell ref="U258:X258"/>
    <mergeCell ref="Y258:Z258"/>
    <mergeCell ref="AB258:AE258"/>
    <mergeCell ref="N260:Q260"/>
    <mergeCell ref="R260:S260"/>
    <mergeCell ref="U260:X260"/>
    <mergeCell ref="Y260:Z260"/>
    <mergeCell ref="Y259:Z259"/>
    <mergeCell ref="AB259:AE259"/>
    <mergeCell ref="C224:G230"/>
    <mergeCell ref="H224:M224"/>
    <mergeCell ref="N224:AH224"/>
    <mergeCell ref="H225:M225"/>
    <mergeCell ref="N225:AH225"/>
    <mergeCell ref="C231:G235"/>
    <mergeCell ref="H235:M235"/>
    <mergeCell ref="C115:AH115"/>
    <mergeCell ref="C111:G112"/>
    <mergeCell ref="C91:G92"/>
    <mergeCell ref="H91:J91"/>
    <mergeCell ref="L91:O91"/>
    <mergeCell ref="C263:G266"/>
    <mergeCell ref="H263:M264"/>
    <mergeCell ref="R91:T92"/>
    <mergeCell ref="U91:W92"/>
    <mergeCell ref="X91:Y92"/>
    <mergeCell ref="H92:J92"/>
    <mergeCell ref="L92:O92"/>
    <mergeCell ref="C114:AH114"/>
    <mergeCell ref="C107:G108"/>
    <mergeCell ref="Q107:W107"/>
    <mergeCell ref="X107:AD107"/>
    <mergeCell ref="C109:G110"/>
    <mergeCell ref="Q109:W109"/>
    <mergeCell ref="X109:AD109"/>
    <mergeCell ref="L95:AH95"/>
    <mergeCell ref="C96:G96"/>
    <mergeCell ref="C97:G97"/>
    <mergeCell ref="C98:G98"/>
    <mergeCell ref="H98:J98"/>
    <mergeCell ref="L98:O98"/>
    <mergeCell ref="R98:T98"/>
    <mergeCell ref="C89:G90"/>
    <mergeCell ref="H89:J89"/>
    <mergeCell ref="L89:O89"/>
    <mergeCell ref="H90:J90"/>
    <mergeCell ref="L90:O90"/>
    <mergeCell ref="C93:G93"/>
    <mergeCell ref="H93:AH93"/>
    <mergeCell ref="C103:G103"/>
    <mergeCell ref="H103:J103"/>
    <mergeCell ref="C99:G100"/>
    <mergeCell ref="H99:K99"/>
    <mergeCell ref="L99:AH99"/>
    <mergeCell ref="H100:K100"/>
    <mergeCell ref="L100:AH100"/>
    <mergeCell ref="C101:G102"/>
    <mergeCell ref="H101:K101"/>
    <mergeCell ref="L101:AH101"/>
    <mergeCell ref="H102:K102"/>
    <mergeCell ref="L102:AH102"/>
    <mergeCell ref="H95:K95"/>
    <mergeCell ref="L94:AH94"/>
    <mergeCell ref="V98:Y98"/>
    <mergeCell ref="C94:G95"/>
    <mergeCell ref="H94:K94"/>
    <mergeCell ref="H97:J97"/>
    <mergeCell ref="L97:O97"/>
    <mergeCell ref="R97:T97"/>
    <mergeCell ref="V97:Y97"/>
    <mergeCell ref="L145:Q145"/>
    <mergeCell ref="S145:AH145"/>
    <mergeCell ref="C145:G147"/>
    <mergeCell ref="H145:K145"/>
    <mergeCell ref="C140:G140"/>
    <mergeCell ref="C141:G141"/>
    <mergeCell ref="H141:AH141"/>
    <mergeCell ref="C143:G144"/>
    <mergeCell ref="H143:J143"/>
    <mergeCell ref="K143:AH143"/>
    <mergeCell ref="H144:AH144"/>
    <mergeCell ref="AF134:AF135"/>
    <mergeCell ref="AG134:AH135"/>
    <mergeCell ref="Q135:W135"/>
    <mergeCell ref="X135:AA135"/>
    <mergeCell ref="N134:N135"/>
    <mergeCell ref="O134:P135"/>
    <mergeCell ref="H146:AH146"/>
    <mergeCell ref="H147:T147"/>
    <mergeCell ref="C104:G104"/>
    <mergeCell ref="C253:G262"/>
    <mergeCell ref="H255:J262"/>
    <mergeCell ref="K261:M262"/>
    <mergeCell ref="U261:X261"/>
    <mergeCell ref="R261:S261"/>
    <mergeCell ref="R262:S262"/>
    <mergeCell ref="N261:Q261"/>
    <mergeCell ref="AB261:AE261"/>
    <mergeCell ref="U264:X264"/>
    <mergeCell ref="Y264:Z264"/>
    <mergeCell ref="AB264:AE264"/>
    <mergeCell ref="U262:X262"/>
    <mergeCell ref="N262:Q262"/>
    <mergeCell ref="Y261:Z261"/>
    <mergeCell ref="Y262:Z262"/>
    <mergeCell ref="U254:X254"/>
    <mergeCell ref="Y254:Z254"/>
    <mergeCell ref="U257:X257"/>
    <mergeCell ref="AB255:AH255"/>
    <mergeCell ref="R255:S255"/>
    <mergeCell ref="U255:X255"/>
    <mergeCell ref="Y255:Z255"/>
    <mergeCell ref="N254:Q254"/>
    <mergeCell ref="R254:S254"/>
    <mergeCell ref="Y147:AH147"/>
    <mergeCell ref="H265:J266"/>
    <mergeCell ref="K265:M265"/>
    <mergeCell ref="N265:O265"/>
    <mergeCell ref="Q265:R265"/>
    <mergeCell ref="AB263:AE263"/>
    <mergeCell ref="AF263:AG263"/>
    <mergeCell ref="AB260:AH260"/>
    <mergeCell ref="N259:Q259"/>
    <mergeCell ref="AF264:AG264"/>
    <mergeCell ref="C164:N166"/>
    <mergeCell ref="O164:AC166"/>
    <mergeCell ref="AE164:AH164"/>
    <mergeCell ref="AE158:AH158"/>
    <mergeCell ref="C172:G174"/>
    <mergeCell ref="H172:K172"/>
    <mergeCell ref="L172:Q172"/>
    <mergeCell ref="S172:AH172"/>
    <mergeCell ref="H173:AH173"/>
    <mergeCell ref="H174:T174"/>
    <mergeCell ref="U174:X174"/>
    <mergeCell ref="Y174:AH174"/>
    <mergeCell ref="C170:G171"/>
    <mergeCell ref="H170:J170"/>
    <mergeCell ref="K170:AH170"/>
    <mergeCell ref="H171:AH171"/>
    <mergeCell ref="S179:AH179"/>
    <mergeCell ref="H180:AH180"/>
    <mergeCell ref="H181:T181"/>
    <mergeCell ref="U181:X181"/>
    <mergeCell ref="Y181:AH181"/>
    <mergeCell ref="C175:G175"/>
    <mergeCell ref="H175:AH175"/>
    <mergeCell ref="C176:G176"/>
    <mergeCell ref="H176:AH176"/>
    <mergeCell ref="C177:G178"/>
    <mergeCell ref="H177:J177"/>
    <mergeCell ref="K177:AH177"/>
    <mergeCell ref="H178:AH178"/>
    <mergeCell ref="S187:AH187"/>
    <mergeCell ref="H188:AH188"/>
    <mergeCell ref="H189:T189"/>
    <mergeCell ref="U189:X189"/>
    <mergeCell ref="Y189:AH189"/>
    <mergeCell ref="C182:G182"/>
    <mergeCell ref="H182:AH182"/>
    <mergeCell ref="C183:G183"/>
    <mergeCell ref="H183:AH183"/>
    <mergeCell ref="C185:G186"/>
    <mergeCell ref="H185:J185"/>
    <mergeCell ref="K185:AH185"/>
    <mergeCell ref="H186:AH186"/>
    <mergeCell ref="H196:T196"/>
    <mergeCell ref="U196:X196"/>
    <mergeCell ref="Y196:AH196"/>
    <mergeCell ref="C190:G190"/>
    <mergeCell ref="H190:AH190"/>
    <mergeCell ref="C192:G193"/>
    <mergeCell ref="H192:J192"/>
    <mergeCell ref="K192:AH192"/>
    <mergeCell ref="H193:AH193"/>
    <mergeCell ref="N256:Q256"/>
    <mergeCell ref="AF259:AG259"/>
    <mergeCell ref="Y257:Z257"/>
    <mergeCell ref="AB257:AE257"/>
    <mergeCell ref="AB256:AE256"/>
    <mergeCell ref="AF256:AG256"/>
    <mergeCell ref="AF258:AG258"/>
    <mergeCell ref="AF254:AG254"/>
    <mergeCell ref="AF257:AG257"/>
    <mergeCell ref="AB254:AE254"/>
    <mergeCell ref="R263:S263"/>
    <mergeCell ref="U263:X263"/>
    <mergeCell ref="Y263:Z263"/>
    <mergeCell ref="R259:S259"/>
    <mergeCell ref="U259:X259"/>
    <mergeCell ref="U235:Z235"/>
    <mergeCell ref="T239:AG239"/>
    <mergeCell ref="AF261:AG261"/>
    <mergeCell ref="AF262:AG262"/>
    <mergeCell ref="AB262:AE262"/>
    <mergeCell ref="T242:AG242"/>
    <mergeCell ref="AB253:AE253"/>
    <mergeCell ref="AF253:AG253"/>
    <mergeCell ref="C269:AH269"/>
    <mergeCell ref="O271:R271"/>
    <mergeCell ref="C238:M240"/>
    <mergeCell ref="T238:W238"/>
    <mergeCell ref="C241:M243"/>
    <mergeCell ref="Q241:S241"/>
    <mergeCell ref="T241:W241"/>
    <mergeCell ref="Y241:AB241"/>
    <mergeCell ref="C244:G248"/>
    <mergeCell ref="H244:M244"/>
    <mergeCell ref="H245:M245"/>
    <mergeCell ref="H246:M246"/>
    <mergeCell ref="H247:M247"/>
    <mergeCell ref="S265:AH265"/>
    <mergeCell ref="K266:M266"/>
    <mergeCell ref="N266:O266"/>
    <mergeCell ref="Q266:R266"/>
    <mergeCell ref="S266:AH266"/>
    <mergeCell ref="N264:Q264"/>
    <mergeCell ref="R264:S264"/>
    <mergeCell ref="K256:M257"/>
    <mergeCell ref="N257:Q257"/>
    <mergeCell ref="R257:S257"/>
    <mergeCell ref="N263:Q263"/>
    <mergeCell ref="H226:M226"/>
    <mergeCell ref="N226:AH226"/>
    <mergeCell ref="H227:M228"/>
    <mergeCell ref="H229:M230"/>
    <mergeCell ref="C218:G223"/>
    <mergeCell ref="H218:M218"/>
    <mergeCell ref="H219:M219"/>
    <mergeCell ref="H220:J222"/>
    <mergeCell ref="K220:M220"/>
    <mergeCell ref="K221:M221"/>
    <mergeCell ref="X218:AH218"/>
    <mergeCell ref="N218:W218"/>
    <mergeCell ref="N219:W219"/>
    <mergeCell ref="N220:W220"/>
    <mergeCell ref="N221:W221"/>
    <mergeCell ref="N222:W222"/>
    <mergeCell ref="N223:W223"/>
    <mergeCell ref="X219:AH219"/>
    <mergeCell ref="X220:AH220"/>
    <mergeCell ref="X221:AH221"/>
    <mergeCell ref="X222:AH222"/>
    <mergeCell ref="X223:AH223"/>
    <mergeCell ref="H223:M223"/>
    <mergeCell ref="H248:M248"/>
    <mergeCell ref="H231:M231"/>
    <mergeCell ref="AC231:AG231"/>
    <mergeCell ref="H232:M232"/>
    <mergeCell ref="U232:Z232"/>
    <mergeCell ref="S229:AG229"/>
    <mergeCell ref="C236:M237"/>
    <mergeCell ref="Q236:S236"/>
    <mergeCell ref="T236:W236"/>
    <mergeCell ref="Y236:AB236"/>
    <mergeCell ref="G116:I116"/>
    <mergeCell ref="J116:N116"/>
    <mergeCell ref="G117:I117"/>
    <mergeCell ref="J117:M117"/>
    <mergeCell ref="G118:I118"/>
    <mergeCell ref="J118:M118"/>
    <mergeCell ref="G119:I119"/>
    <mergeCell ref="J119:M119"/>
    <mergeCell ref="C217:G217"/>
    <mergeCell ref="C197:G197"/>
    <mergeCell ref="H197:AH197"/>
    <mergeCell ref="C200:AH200"/>
    <mergeCell ref="C203:G204"/>
    <mergeCell ref="K203:L203"/>
    <mergeCell ref="M203:AG203"/>
    <mergeCell ref="H212:Q212"/>
    <mergeCell ref="H213:M216"/>
    <mergeCell ref="X213:AB213"/>
    <mergeCell ref="X214:AB214"/>
    <mergeCell ref="X215:AB215"/>
    <mergeCell ref="AA216:AG216"/>
    <mergeCell ref="C205:G216"/>
    <mergeCell ref="H205:Q207"/>
    <mergeCell ref="C134:M135"/>
    <mergeCell ref="AB134:AC134"/>
    <mergeCell ref="X207:AG207"/>
    <mergeCell ref="H208:Q208"/>
    <mergeCell ref="R208:AH208"/>
    <mergeCell ref="S194:AH194"/>
    <mergeCell ref="C136:M136"/>
    <mergeCell ref="K222:M222"/>
    <mergeCell ref="C194:G196"/>
    <mergeCell ref="H194:K194"/>
    <mergeCell ref="L194:Q194"/>
    <mergeCell ref="C187:G189"/>
    <mergeCell ref="H187:K187"/>
    <mergeCell ref="L187:Q187"/>
    <mergeCell ref="C179:G181"/>
    <mergeCell ref="H179:K179"/>
    <mergeCell ref="L179:Q179"/>
    <mergeCell ref="C149:G149"/>
    <mergeCell ref="C150:G150"/>
    <mergeCell ref="H150:Q150"/>
    <mergeCell ref="C151:G151"/>
    <mergeCell ref="H151:AH151"/>
    <mergeCell ref="C154:N154"/>
    <mergeCell ref="C137:AH137"/>
    <mergeCell ref="H195:AH195"/>
  </mergeCells>
  <phoneticPr fontId="16"/>
  <dataValidations count="1">
    <dataValidation allowBlank="1" showInputMessage="1" showErrorMessage="1" prompt="セル内で改行する場合は、Alt＋Enterキーで改行" sqref="S265:AH266 N224:AH226 R208:AH209 C200:AH200 H197:AH197 H190:AH190 H183:AH183 H176:AH176 O155:AC166 H151:AH151 H141:AH141 C15:AH15 L99:AH102 L94:AH95 H93:AH93 R72:AH73 K70:AH70 H66:AH66"/>
  </dataValidations>
  <pageMargins left="0.55118110236220474" right="0.39370078740157483" top="0.47244094488188981" bottom="0.39370078740157483" header="0.31496062992125984" footer="0.31496062992125984"/>
  <pageSetup paperSize="9" orientation="portrait" r:id="rId1"/>
  <rowBreaks count="6" manualBreakCount="6">
    <brk id="44" min="1" max="34" man="1"/>
    <brk id="77" min="1" max="34" man="1"/>
    <brk id="114" min="1" max="34" man="1"/>
    <brk id="166" max="16383" man="1"/>
    <brk id="200" max="16383" man="1"/>
    <brk id="2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B1" sqref="B1"/>
    </sheetView>
  </sheetViews>
  <sheetFormatPr defaultRowHeight="13.5"/>
  <cols>
    <col min="2" max="2" width="8.25" customWidth="1"/>
    <col min="3" max="3" width="26.625" customWidth="1"/>
    <col min="4" max="4" width="20.625" customWidth="1"/>
    <col min="5" max="5" width="32.625" customWidth="1"/>
  </cols>
  <sheetData>
    <row r="1" spans="2:5" ht="14.25">
      <c r="B1" s="4" t="s">
        <v>337</v>
      </c>
      <c r="C1" s="3"/>
      <c r="D1" s="2"/>
      <c r="E1" s="2"/>
    </row>
    <row r="2" spans="2:5" ht="30" customHeight="1">
      <c r="B2" s="559" t="s">
        <v>332</v>
      </c>
      <c r="C2" s="559"/>
      <c r="D2" s="560"/>
      <c r="E2" s="560"/>
    </row>
    <row r="3" spans="2:5">
      <c r="B3" s="556" t="s">
        <v>333</v>
      </c>
      <c r="C3" s="556"/>
      <c r="D3" s="556"/>
      <c r="E3" s="556"/>
    </row>
    <row r="4" spans="2:5">
      <c r="B4" s="539" t="s">
        <v>118</v>
      </c>
      <c r="C4" s="540"/>
      <c r="D4" s="541"/>
      <c r="E4" s="548" t="s">
        <v>334</v>
      </c>
    </row>
    <row r="5" spans="2:5">
      <c r="B5" s="542" t="s">
        <v>335</v>
      </c>
      <c r="C5" s="543"/>
      <c r="D5" s="544"/>
      <c r="E5" s="549"/>
    </row>
    <row r="6" spans="2:5">
      <c r="B6" s="545"/>
      <c r="C6" s="546"/>
      <c r="D6" s="547"/>
      <c r="E6" s="550"/>
    </row>
    <row r="7" spans="2:5">
      <c r="B7" s="561"/>
      <c r="C7" s="562"/>
      <c r="D7" s="563"/>
      <c r="E7" s="557"/>
    </row>
    <row r="8" spans="2:5" ht="27" customHeight="1">
      <c r="B8" s="564"/>
      <c r="C8" s="565"/>
      <c r="D8" s="566"/>
      <c r="E8" s="558"/>
    </row>
    <row r="9" spans="2:5">
      <c r="B9" s="561"/>
      <c r="C9" s="562"/>
      <c r="D9" s="563"/>
      <c r="E9" s="557"/>
    </row>
    <row r="10" spans="2:5" ht="27" customHeight="1">
      <c r="B10" s="564"/>
      <c r="C10" s="565"/>
      <c r="D10" s="566"/>
      <c r="E10" s="558"/>
    </row>
    <row r="11" spans="2:5">
      <c r="B11" s="561"/>
      <c r="C11" s="562"/>
      <c r="D11" s="563"/>
      <c r="E11" s="557"/>
    </row>
    <row r="12" spans="2:5" ht="27" customHeight="1">
      <c r="B12" s="564"/>
      <c r="C12" s="565"/>
      <c r="D12" s="566"/>
      <c r="E12" s="558"/>
    </row>
    <row r="13" spans="2:5">
      <c r="B13" s="554"/>
      <c r="C13" s="555"/>
      <c r="D13" s="541"/>
      <c r="E13" s="537"/>
    </row>
    <row r="14" spans="2:5" ht="27" customHeight="1">
      <c r="B14" s="551"/>
      <c r="C14" s="552"/>
      <c r="D14" s="553"/>
      <c r="E14" s="538"/>
    </row>
    <row r="15" spans="2:5">
      <c r="B15" s="554"/>
      <c r="C15" s="555"/>
      <c r="D15" s="541"/>
      <c r="E15" s="537"/>
    </row>
    <row r="16" spans="2:5" ht="27" customHeight="1">
      <c r="B16" s="551"/>
      <c r="C16" s="552"/>
      <c r="D16" s="553"/>
      <c r="E16" s="538"/>
    </row>
    <row r="17" spans="2:5">
      <c r="B17" s="554"/>
      <c r="C17" s="555"/>
      <c r="D17" s="541"/>
      <c r="E17" s="537"/>
    </row>
    <row r="18" spans="2:5" ht="27" customHeight="1">
      <c r="B18" s="551"/>
      <c r="C18" s="552"/>
      <c r="D18" s="553"/>
      <c r="E18" s="538"/>
    </row>
    <row r="19" spans="2:5">
      <c r="B19" s="554"/>
      <c r="C19" s="555"/>
      <c r="D19" s="541"/>
      <c r="E19" s="537"/>
    </row>
    <row r="20" spans="2:5" ht="27" customHeight="1">
      <c r="B20" s="551"/>
      <c r="C20" s="552"/>
      <c r="D20" s="553"/>
      <c r="E20" s="538"/>
    </row>
    <row r="21" spans="2:5">
      <c r="B21" s="554"/>
      <c r="C21" s="555"/>
      <c r="D21" s="541"/>
      <c r="E21" s="537"/>
    </row>
    <row r="22" spans="2:5" ht="27" customHeight="1">
      <c r="B22" s="551"/>
      <c r="C22" s="552"/>
      <c r="D22" s="553"/>
      <c r="E22" s="538"/>
    </row>
    <row r="23" spans="2:5">
      <c r="B23" s="554"/>
      <c r="C23" s="555"/>
      <c r="D23" s="541"/>
      <c r="E23" s="537"/>
    </row>
    <row r="24" spans="2:5" ht="27" customHeight="1">
      <c r="B24" s="551"/>
      <c r="C24" s="552"/>
      <c r="D24" s="553"/>
      <c r="E24" s="538"/>
    </row>
    <row r="25" spans="2:5">
      <c r="B25" s="554"/>
      <c r="C25" s="555"/>
      <c r="D25" s="541"/>
      <c r="E25" s="537"/>
    </row>
    <row r="26" spans="2:5" ht="27" customHeight="1">
      <c r="B26" s="551"/>
      <c r="C26" s="552"/>
      <c r="D26" s="553"/>
      <c r="E26" s="538"/>
    </row>
    <row r="27" spans="2:5">
      <c r="B27" s="554"/>
      <c r="C27" s="555"/>
      <c r="D27" s="541"/>
      <c r="E27" s="537"/>
    </row>
    <row r="28" spans="2:5" ht="27" customHeight="1">
      <c r="B28" s="551"/>
      <c r="C28" s="552"/>
      <c r="D28" s="553"/>
      <c r="E28" s="538"/>
    </row>
    <row r="29" spans="2:5">
      <c r="B29" s="554"/>
      <c r="C29" s="555"/>
      <c r="D29" s="541"/>
      <c r="E29" s="537"/>
    </row>
    <row r="30" spans="2:5" ht="27" customHeight="1">
      <c r="B30" s="551"/>
      <c r="C30" s="552"/>
      <c r="D30" s="553"/>
      <c r="E30" s="538"/>
    </row>
    <row r="31" spans="2:5">
      <c r="B31" s="554"/>
      <c r="C31" s="555"/>
      <c r="D31" s="541"/>
      <c r="E31" s="537"/>
    </row>
    <row r="32" spans="2:5" ht="27" customHeight="1">
      <c r="B32" s="551"/>
      <c r="C32" s="552"/>
      <c r="D32" s="553"/>
      <c r="E32" s="538"/>
    </row>
    <row r="33" spans="2:5">
      <c r="B33" s="554"/>
      <c r="C33" s="555"/>
      <c r="D33" s="541"/>
      <c r="E33" s="537"/>
    </row>
    <row r="34" spans="2:5" ht="27" customHeight="1">
      <c r="B34" s="551"/>
      <c r="C34" s="552"/>
      <c r="D34" s="553"/>
      <c r="E34" s="538"/>
    </row>
    <row r="35" spans="2:5">
      <c r="B35" s="554"/>
      <c r="C35" s="555"/>
      <c r="D35" s="541"/>
      <c r="E35" s="537"/>
    </row>
    <row r="36" spans="2:5" ht="27" customHeight="1">
      <c r="B36" s="551"/>
      <c r="C36" s="552"/>
      <c r="D36" s="553"/>
      <c r="E36" s="538"/>
    </row>
    <row r="37" spans="2:5">
      <c r="B37" s="554"/>
      <c r="C37" s="555"/>
      <c r="D37" s="541"/>
      <c r="E37" s="537"/>
    </row>
    <row r="38" spans="2:5" ht="27" customHeight="1">
      <c r="B38" s="551"/>
      <c r="C38" s="552"/>
      <c r="D38" s="553"/>
      <c r="E38" s="538"/>
    </row>
    <row r="39" spans="2:5">
      <c r="B39" s="567" t="s">
        <v>336</v>
      </c>
      <c r="C39" s="567"/>
      <c r="D39" s="568"/>
      <c r="E39" s="568"/>
    </row>
    <row r="40" spans="2:5">
      <c r="B40" s="569"/>
      <c r="C40" s="569"/>
      <c r="D40" s="569"/>
      <c r="E40" s="569"/>
    </row>
  </sheetData>
  <mergeCells count="55">
    <mergeCell ref="B39:E40"/>
    <mergeCell ref="B35:D35"/>
    <mergeCell ref="B36:D36"/>
    <mergeCell ref="E29:E30"/>
    <mergeCell ref="E31:E32"/>
    <mergeCell ref="E33:E34"/>
    <mergeCell ref="E35:E36"/>
    <mergeCell ref="E37:E38"/>
    <mergeCell ref="B38:D38"/>
    <mergeCell ref="B37:D37"/>
    <mergeCell ref="B34:D34"/>
    <mergeCell ref="B29:D29"/>
    <mergeCell ref="B32:D32"/>
    <mergeCell ref="B33:D33"/>
    <mergeCell ref="B30:D30"/>
    <mergeCell ref="B26:D26"/>
    <mergeCell ref="B27:D27"/>
    <mergeCell ref="B2:E2"/>
    <mergeCell ref="B31:D31"/>
    <mergeCell ref="B7:D7"/>
    <mergeCell ref="B23:D23"/>
    <mergeCell ref="B12:D12"/>
    <mergeCell ref="B21:D21"/>
    <mergeCell ref="B17:D17"/>
    <mergeCell ref="E15:E16"/>
    <mergeCell ref="E11:E12"/>
    <mergeCell ref="B13:D13"/>
    <mergeCell ref="B8:D8"/>
    <mergeCell ref="B9:D9"/>
    <mergeCell ref="B10:D10"/>
    <mergeCell ref="B11:D11"/>
    <mergeCell ref="B25:D25"/>
    <mergeCell ref="B3:E3"/>
    <mergeCell ref="B18:D18"/>
    <mergeCell ref="B19:D19"/>
    <mergeCell ref="E13:E14"/>
    <mergeCell ref="E7:E8"/>
    <mergeCell ref="E9:E10"/>
    <mergeCell ref="B14:D14"/>
    <mergeCell ref="E27:E28"/>
    <mergeCell ref="B4:D4"/>
    <mergeCell ref="B5:D5"/>
    <mergeCell ref="B6:D6"/>
    <mergeCell ref="E17:E18"/>
    <mergeCell ref="E4:E6"/>
    <mergeCell ref="B22:D22"/>
    <mergeCell ref="E19:E20"/>
    <mergeCell ref="B16:D16"/>
    <mergeCell ref="E23:E24"/>
    <mergeCell ref="E25:E26"/>
    <mergeCell ref="B20:D20"/>
    <mergeCell ref="E21:E22"/>
    <mergeCell ref="B24:D24"/>
    <mergeCell ref="B28:D28"/>
    <mergeCell ref="B15:D15"/>
  </mergeCells>
  <phoneticPr fontId="16"/>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B1" sqref="B1"/>
    </sheetView>
  </sheetViews>
  <sheetFormatPr defaultRowHeight="13.5"/>
  <cols>
    <col min="2" max="2" width="8.25" customWidth="1"/>
    <col min="3" max="3" width="26.625" customWidth="1"/>
    <col min="4" max="4" width="20.625" customWidth="1"/>
    <col min="5" max="5" width="32.625" customWidth="1"/>
  </cols>
  <sheetData>
    <row r="1" spans="2:5" ht="14.25">
      <c r="B1" s="4" t="s">
        <v>339</v>
      </c>
      <c r="C1" s="3"/>
      <c r="D1" s="2"/>
      <c r="E1" s="2"/>
    </row>
    <row r="2" spans="2:5" ht="30" customHeight="1">
      <c r="B2" s="559" t="s">
        <v>332</v>
      </c>
      <c r="C2" s="559"/>
      <c r="D2" s="560"/>
      <c r="E2" s="560"/>
    </row>
    <row r="3" spans="2:5">
      <c r="B3" s="570" t="s">
        <v>338</v>
      </c>
      <c r="C3" s="570"/>
      <c r="D3" s="570"/>
      <c r="E3" s="570"/>
    </row>
    <row r="4" spans="2:5">
      <c r="B4" s="539" t="s">
        <v>118</v>
      </c>
      <c r="C4" s="540"/>
      <c r="D4" s="541"/>
      <c r="E4" s="548" t="s">
        <v>334</v>
      </c>
    </row>
    <row r="5" spans="2:5">
      <c r="B5" s="542" t="s">
        <v>335</v>
      </c>
      <c r="C5" s="543"/>
      <c r="D5" s="544"/>
      <c r="E5" s="549"/>
    </row>
    <row r="6" spans="2:5">
      <c r="B6" s="545"/>
      <c r="C6" s="546"/>
      <c r="D6" s="547"/>
      <c r="E6" s="550"/>
    </row>
    <row r="7" spans="2:5">
      <c r="B7" s="554"/>
      <c r="C7" s="555"/>
      <c r="D7" s="541"/>
      <c r="E7" s="537"/>
    </row>
    <row r="8" spans="2:5" ht="27" customHeight="1">
      <c r="B8" s="551"/>
      <c r="C8" s="552"/>
      <c r="D8" s="553"/>
      <c r="E8" s="538"/>
    </row>
    <row r="9" spans="2:5">
      <c r="B9" s="554"/>
      <c r="C9" s="555"/>
      <c r="D9" s="541"/>
      <c r="E9" s="537"/>
    </row>
    <row r="10" spans="2:5" ht="27" customHeight="1">
      <c r="B10" s="551"/>
      <c r="C10" s="552"/>
      <c r="D10" s="553"/>
      <c r="E10" s="538"/>
    </row>
    <row r="11" spans="2:5">
      <c r="B11" s="554"/>
      <c r="C11" s="555"/>
      <c r="D11" s="541"/>
      <c r="E11" s="537"/>
    </row>
    <row r="12" spans="2:5" ht="27" customHeight="1">
      <c r="B12" s="551"/>
      <c r="C12" s="552"/>
      <c r="D12" s="553"/>
      <c r="E12" s="538"/>
    </row>
    <row r="13" spans="2:5">
      <c r="B13" s="554"/>
      <c r="C13" s="555"/>
      <c r="D13" s="541"/>
      <c r="E13" s="537"/>
    </row>
    <row r="14" spans="2:5" ht="27" customHeight="1">
      <c r="B14" s="551"/>
      <c r="C14" s="552"/>
      <c r="D14" s="553"/>
      <c r="E14" s="538"/>
    </row>
    <row r="15" spans="2:5">
      <c r="B15" s="554"/>
      <c r="C15" s="555"/>
      <c r="D15" s="541"/>
      <c r="E15" s="537"/>
    </row>
    <row r="16" spans="2:5" ht="27" customHeight="1">
      <c r="B16" s="551"/>
      <c r="C16" s="552"/>
      <c r="D16" s="553"/>
      <c r="E16" s="538"/>
    </row>
    <row r="17" spans="2:5">
      <c r="B17" s="554"/>
      <c r="C17" s="555"/>
      <c r="D17" s="541"/>
      <c r="E17" s="537"/>
    </row>
    <row r="18" spans="2:5" ht="27" customHeight="1">
      <c r="B18" s="551"/>
      <c r="C18" s="552"/>
      <c r="D18" s="553"/>
      <c r="E18" s="538"/>
    </row>
    <row r="19" spans="2:5">
      <c r="B19" s="554"/>
      <c r="C19" s="555"/>
      <c r="D19" s="541"/>
      <c r="E19" s="537"/>
    </row>
    <row r="20" spans="2:5" ht="27" customHeight="1">
      <c r="B20" s="551"/>
      <c r="C20" s="552"/>
      <c r="D20" s="553"/>
      <c r="E20" s="538"/>
    </row>
    <row r="21" spans="2:5">
      <c r="B21" s="554"/>
      <c r="C21" s="555"/>
      <c r="D21" s="541"/>
      <c r="E21" s="537"/>
    </row>
    <row r="22" spans="2:5" ht="27" customHeight="1">
      <c r="B22" s="551"/>
      <c r="C22" s="552"/>
      <c r="D22" s="553"/>
      <c r="E22" s="538"/>
    </row>
    <row r="23" spans="2:5">
      <c r="B23" s="554"/>
      <c r="C23" s="555"/>
      <c r="D23" s="541"/>
      <c r="E23" s="537"/>
    </row>
    <row r="24" spans="2:5" ht="27" customHeight="1">
      <c r="B24" s="551"/>
      <c r="C24" s="552"/>
      <c r="D24" s="553"/>
      <c r="E24" s="538"/>
    </row>
    <row r="25" spans="2:5">
      <c r="B25" s="554"/>
      <c r="C25" s="555"/>
      <c r="D25" s="541"/>
      <c r="E25" s="537"/>
    </row>
    <row r="26" spans="2:5" ht="27" customHeight="1">
      <c r="B26" s="551"/>
      <c r="C26" s="552"/>
      <c r="D26" s="553"/>
      <c r="E26" s="538"/>
    </row>
    <row r="27" spans="2:5">
      <c r="B27" s="554"/>
      <c r="C27" s="555"/>
      <c r="D27" s="541"/>
      <c r="E27" s="537"/>
    </row>
    <row r="28" spans="2:5" ht="27" customHeight="1">
      <c r="B28" s="551"/>
      <c r="C28" s="552"/>
      <c r="D28" s="553"/>
      <c r="E28" s="538"/>
    </row>
    <row r="29" spans="2:5">
      <c r="B29" s="554"/>
      <c r="C29" s="555"/>
      <c r="D29" s="541"/>
      <c r="E29" s="537"/>
    </row>
    <row r="30" spans="2:5" ht="27" customHeight="1">
      <c r="B30" s="551"/>
      <c r="C30" s="552"/>
      <c r="D30" s="553"/>
      <c r="E30" s="538"/>
    </row>
    <row r="31" spans="2:5">
      <c r="B31" s="554"/>
      <c r="C31" s="555"/>
      <c r="D31" s="541"/>
      <c r="E31" s="537"/>
    </row>
    <row r="32" spans="2:5" ht="27" customHeight="1">
      <c r="B32" s="551"/>
      <c r="C32" s="552"/>
      <c r="D32" s="553"/>
      <c r="E32" s="538"/>
    </row>
    <row r="33" spans="2:5">
      <c r="B33" s="554"/>
      <c r="C33" s="555"/>
      <c r="D33" s="541"/>
      <c r="E33" s="537"/>
    </row>
    <row r="34" spans="2:5" ht="27" customHeight="1">
      <c r="B34" s="551"/>
      <c r="C34" s="552"/>
      <c r="D34" s="553"/>
      <c r="E34" s="538"/>
    </row>
    <row r="35" spans="2:5">
      <c r="B35" s="554"/>
      <c r="C35" s="555"/>
      <c r="D35" s="541"/>
      <c r="E35" s="537"/>
    </row>
    <row r="36" spans="2:5" ht="27" customHeight="1">
      <c r="B36" s="551"/>
      <c r="C36" s="552"/>
      <c r="D36" s="553"/>
      <c r="E36" s="538"/>
    </row>
    <row r="37" spans="2:5">
      <c r="B37" s="554"/>
      <c r="C37" s="555"/>
      <c r="D37" s="541"/>
      <c r="E37" s="537"/>
    </row>
    <row r="38" spans="2:5" ht="27" customHeight="1">
      <c r="B38" s="551"/>
      <c r="C38" s="552"/>
      <c r="D38" s="553"/>
      <c r="E38" s="538"/>
    </row>
    <row r="39" spans="2:5">
      <c r="B39" s="567" t="s">
        <v>340</v>
      </c>
      <c r="C39" s="567"/>
      <c r="D39" s="568"/>
      <c r="E39" s="568"/>
    </row>
    <row r="40" spans="2:5">
      <c r="B40" s="569"/>
      <c r="C40" s="569"/>
      <c r="D40" s="569"/>
      <c r="E40" s="569"/>
    </row>
  </sheetData>
  <mergeCells count="55">
    <mergeCell ref="B2:E2"/>
    <mergeCell ref="B4:D4"/>
    <mergeCell ref="E4:E6"/>
    <mergeCell ref="B5:D5"/>
    <mergeCell ref="B6:D6"/>
    <mergeCell ref="B7:D7"/>
    <mergeCell ref="E7:E8"/>
    <mergeCell ref="B8:D8"/>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8:D28"/>
    <mergeCell ref="B29:D29"/>
    <mergeCell ref="E29:E30"/>
    <mergeCell ref="B30:D30"/>
    <mergeCell ref="B23:D23"/>
    <mergeCell ref="E23:E24"/>
    <mergeCell ref="B24:D24"/>
    <mergeCell ref="B25:D25"/>
    <mergeCell ref="E25:E26"/>
    <mergeCell ref="B26:D26"/>
    <mergeCell ref="B39:E40"/>
    <mergeCell ref="B3:E3"/>
    <mergeCell ref="B35:D35"/>
    <mergeCell ref="E35:E36"/>
    <mergeCell ref="B36:D36"/>
    <mergeCell ref="B37:D37"/>
    <mergeCell ref="E37:E38"/>
    <mergeCell ref="B38:D38"/>
    <mergeCell ref="B31:D31"/>
    <mergeCell ref="E31:E32"/>
    <mergeCell ref="B32:D32"/>
    <mergeCell ref="B33:D33"/>
    <mergeCell ref="E33:E34"/>
    <mergeCell ref="B34:D34"/>
    <mergeCell ref="B27:D27"/>
    <mergeCell ref="E27:E28"/>
  </mergeCells>
  <phoneticPr fontId="16"/>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view="pageBreakPreview" zoomScaleNormal="100" zoomScaleSheetLayoutView="100" workbookViewId="0">
      <selection activeCell="B1" sqref="B1"/>
    </sheetView>
  </sheetViews>
  <sheetFormatPr defaultRowHeight="13.5"/>
  <cols>
    <col min="1" max="1" width="9" style="7"/>
    <col min="2" max="2" width="9" style="7" customWidth="1"/>
    <col min="3" max="3" width="11.125" style="7" customWidth="1"/>
    <col min="4" max="9" width="4.125" style="7" customWidth="1"/>
    <col min="10" max="10" width="10.75" style="7" customWidth="1"/>
    <col min="11" max="11" width="20.25" style="7" customWidth="1"/>
    <col min="12" max="12" width="13.125" style="7" customWidth="1"/>
    <col min="13" max="16384" width="9" style="7"/>
  </cols>
  <sheetData>
    <row r="1" spans="2:12" ht="17.25">
      <c r="B1" s="15" t="s">
        <v>365</v>
      </c>
      <c r="C1" s="16"/>
      <c r="D1" s="17"/>
      <c r="E1" s="17"/>
      <c r="F1" s="17"/>
      <c r="G1" s="17"/>
      <c r="H1" s="17"/>
      <c r="I1" s="17"/>
      <c r="J1" s="17"/>
      <c r="K1" s="17"/>
      <c r="L1" s="17"/>
    </row>
    <row r="2" spans="2:12" ht="17.25">
      <c r="B2" s="571" t="s">
        <v>341</v>
      </c>
      <c r="C2" s="571"/>
      <c r="D2" s="571"/>
      <c r="E2" s="571"/>
      <c r="F2" s="571"/>
      <c r="G2" s="571"/>
      <c r="H2" s="571"/>
      <c r="I2" s="571"/>
      <c r="J2" s="571"/>
      <c r="K2" s="571"/>
      <c r="L2" s="571"/>
    </row>
    <row r="3" spans="2:12" ht="17.25">
      <c r="B3" s="17"/>
      <c r="C3" s="17"/>
      <c r="D3" s="17"/>
      <c r="E3" s="17"/>
      <c r="F3" s="17"/>
      <c r="G3" s="17"/>
      <c r="H3" s="17"/>
      <c r="I3" s="17"/>
      <c r="J3" s="17"/>
      <c r="K3" s="17"/>
      <c r="L3" s="17"/>
    </row>
    <row r="4" spans="2:12">
      <c r="B4" s="5" t="s">
        <v>641</v>
      </c>
      <c r="C4" s="5"/>
      <c r="D4" s="5"/>
      <c r="E4" s="5"/>
      <c r="F4" s="5"/>
      <c r="G4" s="5"/>
      <c r="H4" s="5"/>
      <c r="I4" s="5"/>
      <c r="J4" s="5"/>
      <c r="K4" s="5"/>
      <c r="L4" s="5"/>
    </row>
    <row r="5" spans="2:12" ht="18" customHeight="1">
      <c r="B5" s="18" t="s">
        <v>342</v>
      </c>
      <c r="C5" s="584" t="s">
        <v>343</v>
      </c>
      <c r="D5" s="576" t="s">
        <v>586</v>
      </c>
      <c r="E5" s="577"/>
      <c r="F5" s="577"/>
      <c r="G5" s="577"/>
      <c r="H5" s="577"/>
      <c r="I5" s="578"/>
      <c r="J5" s="19" t="s">
        <v>344</v>
      </c>
      <c r="K5" s="18" t="s">
        <v>345</v>
      </c>
      <c r="L5" s="19" t="s">
        <v>346</v>
      </c>
    </row>
    <row r="6" spans="2:12" ht="27" customHeight="1">
      <c r="B6" s="20"/>
      <c r="C6" s="585"/>
      <c r="D6" s="21" t="s">
        <v>347</v>
      </c>
      <c r="E6" s="21" t="s">
        <v>348</v>
      </c>
      <c r="F6" s="21" t="s">
        <v>349</v>
      </c>
      <c r="G6" s="21" t="s">
        <v>350</v>
      </c>
      <c r="H6" s="21" t="s">
        <v>351</v>
      </c>
      <c r="I6" s="21" t="s">
        <v>352</v>
      </c>
      <c r="J6" s="22" t="s">
        <v>353</v>
      </c>
      <c r="K6" s="23" t="s">
        <v>354</v>
      </c>
      <c r="L6" s="24" t="s">
        <v>355</v>
      </c>
    </row>
    <row r="7" spans="2:12" ht="30" customHeight="1">
      <c r="B7" s="242"/>
      <c r="C7" s="243"/>
      <c r="D7" s="244"/>
      <c r="E7" s="244"/>
      <c r="F7" s="244"/>
      <c r="G7" s="244"/>
      <c r="H7" s="244"/>
      <c r="I7" s="244"/>
      <c r="J7" s="245"/>
      <c r="K7" s="246"/>
      <c r="L7" s="247"/>
    </row>
    <row r="8" spans="2:12" ht="30" customHeight="1">
      <c r="B8" s="248"/>
      <c r="C8" s="249"/>
      <c r="D8" s="250"/>
      <c r="E8" s="250"/>
      <c r="F8" s="250"/>
      <c r="G8" s="250"/>
      <c r="H8" s="250"/>
      <c r="I8" s="250"/>
      <c r="J8" s="251"/>
      <c r="K8" s="252"/>
      <c r="L8" s="253"/>
    </row>
    <row r="9" spans="2:12" ht="30" customHeight="1">
      <c r="B9" s="25"/>
      <c r="C9" s="67"/>
      <c r="D9" s="70"/>
      <c r="E9" s="70"/>
      <c r="F9" s="70"/>
      <c r="G9" s="70"/>
      <c r="H9" s="70"/>
      <c r="I9" s="70"/>
      <c r="J9" s="26"/>
      <c r="K9" s="74"/>
      <c r="L9" s="72"/>
    </row>
    <row r="10" spans="2:12" ht="30" customHeight="1">
      <c r="B10" s="25"/>
      <c r="C10" s="68"/>
      <c r="D10" s="70"/>
      <c r="E10" s="70"/>
      <c r="F10" s="70"/>
      <c r="G10" s="70"/>
      <c r="H10" s="70"/>
      <c r="I10" s="70"/>
      <c r="J10" s="26"/>
      <c r="K10" s="74"/>
      <c r="L10" s="72"/>
    </row>
    <row r="11" spans="2:12" ht="30" customHeight="1">
      <c r="B11" s="25"/>
      <c r="C11" s="66"/>
      <c r="D11" s="70"/>
      <c r="E11" s="70"/>
      <c r="F11" s="70"/>
      <c r="G11" s="70"/>
      <c r="H11" s="70"/>
      <c r="I11" s="70"/>
      <c r="J11" s="26"/>
      <c r="K11" s="74"/>
      <c r="L11" s="72"/>
    </row>
    <row r="12" spans="2:12" ht="30" customHeight="1">
      <c r="B12" s="25"/>
      <c r="C12" s="67"/>
      <c r="D12" s="70"/>
      <c r="E12" s="70"/>
      <c r="F12" s="70"/>
      <c r="G12" s="70"/>
      <c r="H12" s="70"/>
      <c r="I12" s="70"/>
      <c r="J12" s="26"/>
      <c r="K12" s="74"/>
      <c r="L12" s="72"/>
    </row>
    <row r="13" spans="2:12" ht="30" customHeight="1">
      <c r="B13" s="25"/>
      <c r="C13" s="68"/>
      <c r="D13" s="70"/>
      <c r="E13" s="70"/>
      <c r="F13" s="70"/>
      <c r="G13" s="70"/>
      <c r="H13" s="70"/>
      <c r="I13" s="70"/>
      <c r="J13" s="26"/>
      <c r="K13" s="74"/>
      <c r="L13" s="72"/>
    </row>
    <row r="14" spans="2:12" ht="30" customHeight="1">
      <c r="B14" s="25"/>
      <c r="C14" s="66"/>
      <c r="D14" s="70"/>
      <c r="E14" s="70"/>
      <c r="F14" s="70"/>
      <c r="G14" s="70"/>
      <c r="H14" s="70"/>
      <c r="I14" s="70"/>
      <c r="J14" s="26"/>
      <c r="K14" s="74"/>
      <c r="L14" s="72"/>
    </row>
    <row r="15" spans="2:12" ht="30" customHeight="1">
      <c r="B15" s="25"/>
      <c r="C15" s="67"/>
      <c r="D15" s="70"/>
      <c r="E15" s="70"/>
      <c r="F15" s="70"/>
      <c r="G15" s="70"/>
      <c r="H15" s="70"/>
      <c r="I15" s="70"/>
      <c r="J15" s="26"/>
      <c r="K15" s="74"/>
      <c r="L15" s="72"/>
    </row>
    <row r="16" spans="2:12" ht="30" customHeight="1">
      <c r="B16" s="25"/>
      <c r="C16" s="66"/>
      <c r="D16" s="70"/>
      <c r="E16" s="70"/>
      <c r="F16" s="70"/>
      <c r="G16" s="70"/>
      <c r="H16" s="70"/>
      <c r="I16" s="70"/>
      <c r="J16" s="26"/>
      <c r="K16" s="74"/>
      <c r="L16" s="72"/>
    </row>
    <row r="17" spans="2:12" ht="30" customHeight="1">
      <c r="B17" s="25"/>
      <c r="C17" s="67"/>
      <c r="D17" s="70"/>
      <c r="E17" s="70"/>
      <c r="F17" s="70"/>
      <c r="G17" s="70"/>
      <c r="H17" s="70"/>
      <c r="I17" s="70"/>
      <c r="J17" s="26"/>
      <c r="K17" s="74"/>
      <c r="L17" s="72"/>
    </row>
    <row r="18" spans="2:12" ht="30" customHeight="1">
      <c r="B18" s="27"/>
      <c r="C18" s="68"/>
      <c r="D18" s="71"/>
      <c r="E18" s="71"/>
      <c r="F18" s="71"/>
      <c r="G18" s="71"/>
      <c r="H18" s="71"/>
      <c r="I18" s="71"/>
      <c r="J18" s="28"/>
      <c r="K18" s="75"/>
      <c r="L18" s="73"/>
    </row>
    <row r="19" spans="2:12">
      <c r="B19" s="1" t="s">
        <v>639</v>
      </c>
      <c r="C19" s="69"/>
      <c r="D19" s="29"/>
      <c r="E19" s="29"/>
      <c r="F19" s="29"/>
      <c r="G19" s="29"/>
      <c r="H19" s="29"/>
      <c r="I19" s="29"/>
      <c r="J19" s="29"/>
      <c r="K19" s="29"/>
      <c r="L19" s="29"/>
    </row>
    <row r="20" spans="2:12">
      <c r="B20" s="1" t="s">
        <v>638</v>
      </c>
      <c r="C20" s="29"/>
      <c r="D20" s="29"/>
      <c r="E20" s="29"/>
      <c r="F20" s="29"/>
      <c r="G20" s="29"/>
      <c r="H20" s="29"/>
      <c r="I20" s="29"/>
      <c r="J20" s="29"/>
      <c r="K20" s="29"/>
      <c r="L20" s="29"/>
    </row>
    <row r="21" spans="2:12">
      <c r="B21" s="1" t="s">
        <v>587</v>
      </c>
      <c r="C21" s="29"/>
      <c r="D21" s="29"/>
      <c r="E21" s="29"/>
      <c r="F21" s="29"/>
      <c r="G21" s="29"/>
      <c r="H21" s="29"/>
      <c r="I21" s="29"/>
      <c r="J21" s="29"/>
      <c r="K21" s="29"/>
      <c r="L21" s="29"/>
    </row>
    <row r="22" spans="2:12">
      <c r="B22" s="30"/>
      <c r="C22" s="29"/>
      <c r="D22" s="29"/>
      <c r="E22" s="29"/>
      <c r="F22" s="29"/>
      <c r="G22" s="29"/>
      <c r="H22" s="29"/>
      <c r="I22" s="29"/>
      <c r="J22" s="29"/>
      <c r="K22" s="29"/>
      <c r="L22" s="29"/>
    </row>
    <row r="23" spans="2:12" ht="15" customHeight="1">
      <c r="B23" s="5" t="s">
        <v>356</v>
      </c>
      <c r="C23" s="29"/>
      <c r="D23" s="29"/>
      <c r="E23" s="29"/>
      <c r="F23" s="29"/>
      <c r="G23" s="29"/>
      <c r="H23" s="29"/>
      <c r="I23" s="29"/>
      <c r="J23" s="29"/>
      <c r="K23" s="29"/>
      <c r="L23" s="29"/>
    </row>
    <row r="24" spans="2:12" ht="27" customHeight="1">
      <c r="B24" s="192" t="s">
        <v>357</v>
      </c>
      <c r="C24" s="191" t="s">
        <v>358</v>
      </c>
      <c r="D24" s="579" t="s">
        <v>359</v>
      </c>
      <c r="E24" s="579"/>
      <c r="F24" s="579"/>
      <c r="G24" s="580" t="s">
        <v>588</v>
      </c>
      <c r="H24" s="580"/>
      <c r="I24" s="580"/>
      <c r="J24" s="580"/>
      <c r="K24" s="191" t="s">
        <v>360</v>
      </c>
      <c r="L24" s="192" t="s">
        <v>361</v>
      </c>
    </row>
    <row r="25" spans="2:12" ht="18" customHeight="1">
      <c r="B25" s="31" t="s">
        <v>350</v>
      </c>
      <c r="C25" s="254"/>
      <c r="D25" s="573"/>
      <c r="E25" s="574"/>
      <c r="F25" s="575"/>
      <c r="G25" s="572"/>
      <c r="H25" s="572"/>
      <c r="I25" s="572"/>
      <c r="J25" s="572"/>
      <c r="K25" s="254"/>
      <c r="L25" s="76"/>
    </row>
    <row r="26" spans="2:12" ht="18" customHeight="1">
      <c r="B26" s="31" t="s">
        <v>351</v>
      </c>
      <c r="C26" s="254"/>
      <c r="D26" s="573"/>
      <c r="E26" s="574"/>
      <c r="F26" s="575"/>
      <c r="G26" s="572"/>
      <c r="H26" s="572"/>
      <c r="I26" s="572"/>
      <c r="J26" s="572"/>
      <c r="K26" s="254"/>
      <c r="L26" s="76"/>
    </row>
    <row r="27" spans="2:12" ht="18" customHeight="1">
      <c r="B27" s="31" t="s">
        <v>362</v>
      </c>
      <c r="C27" s="254"/>
      <c r="D27" s="573"/>
      <c r="E27" s="574"/>
      <c r="F27" s="575"/>
      <c r="G27" s="572"/>
      <c r="H27" s="572"/>
      <c r="I27" s="572"/>
      <c r="J27" s="572"/>
      <c r="K27" s="254"/>
      <c r="L27" s="76"/>
    </row>
    <row r="28" spans="2:12" ht="18" customHeight="1">
      <c r="B28" s="31" t="s">
        <v>363</v>
      </c>
      <c r="C28" s="254"/>
      <c r="D28" s="573"/>
      <c r="E28" s="574"/>
      <c r="F28" s="575"/>
      <c r="G28" s="572"/>
      <c r="H28" s="572"/>
      <c r="I28" s="572"/>
      <c r="J28" s="572"/>
      <c r="K28" s="254"/>
      <c r="L28" s="76"/>
    </row>
    <row r="29" spans="2:12" ht="18" customHeight="1">
      <c r="B29" s="31" t="s">
        <v>364</v>
      </c>
      <c r="C29" s="254"/>
      <c r="D29" s="573"/>
      <c r="E29" s="574"/>
      <c r="F29" s="575"/>
      <c r="G29" s="572"/>
      <c r="H29" s="572"/>
      <c r="I29" s="572"/>
      <c r="J29" s="572"/>
      <c r="K29" s="254"/>
      <c r="L29" s="76"/>
    </row>
    <row r="30" spans="2:12" ht="18" customHeight="1">
      <c r="B30" s="254"/>
      <c r="C30" s="254"/>
      <c r="D30" s="573"/>
      <c r="E30" s="574"/>
      <c r="F30" s="575"/>
      <c r="G30" s="572"/>
      <c r="H30" s="572"/>
      <c r="I30" s="572"/>
      <c r="J30" s="572"/>
      <c r="K30" s="254"/>
      <c r="L30" s="76"/>
    </row>
    <row r="31" spans="2:12">
      <c r="B31" s="5" t="s">
        <v>589</v>
      </c>
      <c r="C31" s="5"/>
      <c r="D31" s="6"/>
      <c r="E31" s="6"/>
      <c r="F31" s="6"/>
      <c r="G31" s="6"/>
      <c r="H31" s="6"/>
      <c r="I31" s="6"/>
      <c r="J31" s="6"/>
      <c r="K31" s="5"/>
      <c r="L31" s="5"/>
    </row>
    <row r="32" spans="2:12">
      <c r="B32" s="241"/>
      <c r="C32" s="241"/>
      <c r="D32" s="241"/>
      <c r="E32" s="241"/>
      <c r="F32" s="241"/>
      <c r="G32" s="241"/>
      <c r="H32" s="241"/>
      <c r="I32" s="241"/>
      <c r="J32" s="241"/>
      <c r="K32" s="241"/>
      <c r="L32" s="241"/>
    </row>
    <row r="33" spans="2:12" ht="15" customHeight="1">
      <c r="B33" s="8" t="s">
        <v>640</v>
      </c>
      <c r="C33" s="241"/>
      <c r="D33" s="241"/>
      <c r="E33" s="241"/>
      <c r="F33" s="241"/>
      <c r="G33" s="241"/>
      <c r="H33" s="241"/>
      <c r="I33" s="241"/>
      <c r="J33" s="241"/>
      <c r="K33" s="241"/>
      <c r="L33" s="241"/>
    </row>
    <row r="34" spans="2:12" ht="81" customHeight="1">
      <c r="B34" s="581"/>
      <c r="C34" s="582"/>
      <c r="D34" s="582"/>
      <c r="E34" s="582"/>
      <c r="F34" s="582"/>
      <c r="G34" s="582"/>
      <c r="H34" s="582"/>
      <c r="I34" s="582"/>
      <c r="J34" s="582"/>
      <c r="K34" s="582"/>
      <c r="L34" s="583"/>
    </row>
  </sheetData>
  <mergeCells count="18">
    <mergeCell ref="B34:L34"/>
    <mergeCell ref="G28:J28"/>
    <mergeCell ref="D29:F29"/>
    <mergeCell ref="D30:F30"/>
    <mergeCell ref="C5:C6"/>
    <mergeCell ref="B2:L2"/>
    <mergeCell ref="G29:J29"/>
    <mergeCell ref="G30:J30"/>
    <mergeCell ref="D27:F27"/>
    <mergeCell ref="D28:F28"/>
    <mergeCell ref="D5:I5"/>
    <mergeCell ref="D24:F24"/>
    <mergeCell ref="D25:F25"/>
    <mergeCell ref="D26:F26"/>
    <mergeCell ref="G24:J24"/>
    <mergeCell ref="G25:J25"/>
    <mergeCell ref="G26:J26"/>
    <mergeCell ref="G27:J27"/>
  </mergeCells>
  <phoneticPr fontId="16"/>
  <dataValidations count="1">
    <dataValidation allowBlank="1" showInputMessage="1" showErrorMessage="1" prompt="セル内で改行する場合は、Alt＋Enterキーで改行" sqref="K7:L18 B34"/>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81"/>
  <sheetViews>
    <sheetView view="pageBreakPreview" zoomScaleNormal="100" zoomScaleSheetLayoutView="100" workbookViewId="0">
      <selection activeCell="B1" sqref="B1:D1"/>
    </sheetView>
  </sheetViews>
  <sheetFormatPr defaultRowHeight="18" customHeight="1"/>
  <cols>
    <col min="1" max="1" width="9" style="7"/>
    <col min="2" max="35" width="2.75" style="7" customWidth="1"/>
    <col min="36" max="16384" width="9" style="7"/>
  </cols>
  <sheetData>
    <row r="1" spans="2:35" ht="18" customHeight="1">
      <c r="B1" s="695" t="s">
        <v>493</v>
      </c>
      <c r="C1" s="696"/>
      <c r="D1" s="697"/>
      <c r="E1" s="255"/>
      <c r="F1" s="255"/>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row>
    <row r="2" spans="2:35" ht="18" customHeight="1">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2:35" ht="18" customHeight="1">
      <c r="B3" s="256" t="s">
        <v>366</v>
      </c>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row>
    <row r="4" spans="2:35" ht="18" customHeight="1">
      <c r="B4" s="288"/>
      <c r="C4" s="662" t="s">
        <v>212</v>
      </c>
      <c r="D4" s="663"/>
      <c r="E4" s="663"/>
      <c r="F4" s="663"/>
      <c r="G4" s="664"/>
      <c r="H4" s="257" t="s">
        <v>834</v>
      </c>
      <c r="I4" s="224" t="s">
        <v>367</v>
      </c>
      <c r="J4" s="224"/>
      <c r="K4" s="224"/>
      <c r="L4" s="224"/>
      <c r="M4" s="224"/>
      <c r="N4" s="224"/>
      <c r="O4" s="224"/>
      <c r="P4" s="224"/>
      <c r="Q4" s="224"/>
      <c r="R4" s="224"/>
      <c r="S4" s="224"/>
      <c r="T4" s="224"/>
      <c r="U4" s="224"/>
      <c r="V4" s="224"/>
      <c r="W4" s="224"/>
      <c r="X4" s="224"/>
      <c r="Y4" s="224"/>
      <c r="Z4" s="224"/>
      <c r="AA4" s="224"/>
      <c r="AB4" s="222" t="s">
        <v>122</v>
      </c>
      <c r="AC4" s="224" t="s">
        <v>368</v>
      </c>
      <c r="AD4" s="224"/>
      <c r="AE4" s="224"/>
      <c r="AF4" s="224"/>
      <c r="AG4" s="224"/>
      <c r="AH4" s="224"/>
      <c r="AI4" s="258"/>
    </row>
    <row r="5" spans="2:35" ht="13.5" customHeight="1">
      <c r="B5" s="288"/>
      <c r="C5" s="656" t="s">
        <v>369</v>
      </c>
      <c r="D5" s="598" t="s">
        <v>146</v>
      </c>
      <c r="E5" s="615"/>
      <c r="F5" s="615"/>
      <c r="G5" s="616"/>
      <c r="H5" s="637" t="s">
        <v>118</v>
      </c>
      <c r="I5" s="638"/>
      <c r="J5" s="638"/>
      <c r="K5" s="638"/>
      <c r="L5" s="660"/>
      <c r="M5" s="660"/>
      <c r="N5" s="660"/>
      <c r="O5" s="660"/>
      <c r="P5" s="660"/>
      <c r="Q5" s="660"/>
      <c r="R5" s="660"/>
      <c r="S5" s="660"/>
      <c r="T5" s="660"/>
      <c r="U5" s="660"/>
      <c r="V5" s="660"/>
      <c r="W5" s="660"/>
      <c r="X5" s="660"/>
      <c r="Y5" s="660"/>
      <c r="Z5" s="660"/>
      <c r="AA5" s="660"/>
      <c r="AB5" s="660"/>
      <c r="AC5" s="660"/>
      <c r="AD5" s="660"/>
      <c r="AE5" s="660"/>
      <c r="AF5" s="660"/>
      <c r="AG5" s="660"/>
      <c r="AH5" s="660"/>
      <c r="AI5" s="661"/>
    </row>
    <row r="6" spans="2:35" ht="22.5" customHeight="1">
      <c r="B6" s="288"/>
      <c r="C6" s="657"/>
      <c r="D6" s="620"/>
      <c r="E6" s="621"/>
      <c r="F6" s="621"/>
      <c r="G6" s="622"/>
      <c r="H6" s="634"/>
      <c r="I6" s="635"/>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6"/>
    </row>
    <row r="7" spans="2:35" ht="18" customHeight="1">
      <c r="B7" s="288"/>
      <c r="C7" s="657"/>
      <c r="D7" s="598" t="s">
        <v>370</v>
      </c>
      <c r="E7" s="615"/>
      <c r="F7" s="615"/>
      <c r="G7" s="616"/>
      <c r="H7" s="259" t="s">
        <v>124</v>
      </c>
      <c r="I7" s="260" t="s">
        <v>371</v>
      </c>
      <c r="J7" s="260"/>
      <c r="K7" s="261"/>
      <c r="L7" s="639"/>
      <c r="M7" s="639"/>
      <c r="N7" s="639"/>
      <c r="O7" s="639"/>
      <c r="P7" s="639"/>
      <c r="Q7" s="639"/>
      <c r="R7" s="639"/>
      <c r="S7" s="260" t="s">
        <v>129</v>
      </c>
      <c r="T7" s="260"/>
      <c r="U7" s="260"/>
      <c r="V7" s="260"/>
      <c r="W7" s="260"/>
      <c r="X7" s="260"/>
      <c r="Y7" s="260"/>
      <c r="Z7" s="260"/>
      <c r="AA7" s="260"/>
      <c r="AB7" s="260"/>
      <c r="AC7" s="260"/>
      <c r="AD7" s="260"/>
      <c r="AE7" s="260"/>
      <c r="AF7" s="260"/>
      <c r="AG7" s="260"/>
      <c r="AH7" s="260"/>
      <c r="AI7" s="262"/>
    </row>
    <row r="8" spans="2:35" ht="18" customHeight="1">
      <c r="B8" s="288"/>
      <c r="C8" s="657"/>
      <c r="D8" s="617"/>
      <c r="E8" s="618"/>
      <c r="F8" s="618"/>
      <c r="G8" s="619"/>
      <c r="H8" s="612"/>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4"/>
    </row>
    <row r="9" spans="2:35" ht="18" customHeight="1">
      <c r="B9" s="288"/>
      <c r="C9" s="658"/>
      <c r="D9" s="620"/>
      <c r="E9" s="621"/>
      <c r="F9" s="621"/>
      <c r="G9" s="622"/>
      <c r="H9" s="623"/>
      <c r="I9" s="624"/>
      <c r="J9" s="624"/>
      <c r="K9" s="624"/>
      <c r="L9" s="624"/>
      <c r="M9" s="624"/>
      <c r="N9" s="624"/>
      <c r="O9" s="624"/>
      <c r="P9" s="624"/>
      <c r="Q9" s="624"/>
      <c r="R9" s="624"/>
      <c r="S9" s="624"/>
      <c r="T9" s="624"/>
      <c r="U9" s="624"/>
      <c r="V9" s="602" t="s">
        <v>372</v>
      </c>
      <c r="W9" s="602"/>
      <c r="X9" s="602"/>
      <c r="Y9" s="624"/>
      <c r="Z9" s="624"/>
      <c r="AA9" s="624"/>
      <c r="AB9" s="624"/>
      <c r="AC9" s="624"/>
      <c r="AD9" s="624"/>
      <c r="AE9" s="624"/>
      <c r="AF9" s="624"/>
      <c r="AG9" s="624"/>
      <c r="AH9" s="624"/>
      <c r="AI9" s="652"/>
    </row>
    <row r="10" spans="2:35" ht="18" customHeight="1">
      <c r="B10" s="288"/>
      <c r="C10" s="598" t="s">
        <v>373</v>
      </c>
      <c r="D10" s="615"/>
      <c r="E10" s="615"/>
      <c r="F10" s="615"/>
      <c r="G10" s="616"/>
      <c r="H10" s="261" t="s">
        <v>122</v>
      </c>
      <c r="I10" s="272" t="s">
        <v>374</v>
      </c>
      <c r="J10" s="289"/>
      <c r="K10" s="289"/>
      <c r="L10" s="289"/>
      <c r="M10" s="289"/>
      <c r="N10" s="289"/>
      <c r="O10" s="289"/>
      <c r="P10" s="289"/>
      <c r="Q10" s="289"/>
      <c r="R10" s="289"/>
      <c r="S10" s="289"/>
      <c r="T10" s="289"/>
      <c r="U10" s="289"/>
      <c r="V10" s="261" t="s">
        <v>122</v>
      </c>
      <c r="W10" s="272" t="s">
        <v>375</v>
      </c>
      <c r="X10" s="260"/>
      <c r="Y10" s="260"/>
      <c r="Z10" s="260"/>
      <c r="AA10" s="260"/>
      <c r="AB10" s="260"/>
      <c r="AC10" s="260"/>
      <c r="AD10" s="260"/>
      <c r="AE10" s="260"/>
      <c r="AF10" s="260"/>
      <c r="AG10" s="260"/>
      <c r="AH10" s="260"/>
      <c r="AI10" s="262"/>
    </row>
    <row r="11" spans="2:35" ht="18" customHeight="1">
      <c r="B11" s="288"/>
      <c r="C11" s="617"/>
      <c r="D11" s="618"/>
      <c r="E11" s="618"/>
      <c r="F11" s="618"/>
      <c r="G11" s="619"/>
      <c r="H11" s="290" t="s">
        <v>122</v>
      </c>
      <c r="I11" s="291" t="s">
        <v>376</v>
      </c>
      <c r="J11" s="292"/>
      <c r="K11" s="292"/>
      <c r="L11" s="292"/>
      <c r="M11" s="292"/>
      <c r="N11" s="292"/>
      <c r="O11" s="292"/>
      <c r="P11" s="292"/>
      <c r="Q11" s="292"/>
      <c r="R11" s="292"/>
      <c r="S11" s="292"/>
      <c r="T11" s="292"/>
      <c r="U11" s="292"/>
      <c r="V11" s="290" t="s">
        <v>664</v>
      </c>
      <c r="W11" s="291" t="s">
        <v>377</v>
      </c>
      <c r="X11" s="285"/>
      <c r="Y11" s="285"/>
      <c r="Z11" s="285"/>
      <c r="AA11" s="285"/>
      <c r="AB11" s="285"/>
      <c r="AC11" s="285"/>
      <c r="AD11" s="285"/>
      <c r="AE11" s="285"/>
      <c r="AF11" s="285"/>
      <c r="AG11" s="285"/>
      <c r="AH11" s="285"/>
      <c r="AI11" s="293"/>
    </row>
    <row r="12" spans="2:35" ht="18" customHeight="1">
      <c r="B12" s="288"/>
      <c r="C12" s="617"/>
      <c r="D12" s="618"/>
      <c r="E12" s="618"/>
      <c r="F12" s="618"/>
      <c r="G12" s="619"/>
      <c r="H12" s="290" t="s">
        <v>843</v>
      </c>
      <c r="I12" s="291" t="s">
        <v>378</v>
      </c>
      <c r="J12" s="292"/>
      <c r="K12" s="292"/>
      <c r="L12" s="292"/>
      <c r="M12" s="292"/>
      <c r="N12" s="292"/>
      <c r="O12" s="292"/>
      <c r="P12" s="292"/>
      <c r="Q12" s="292"/>
      <c r="R12" s="292"/>
      <c r="S12" s="292"/>
      <c r="T12" s="292"/>
      <c r="U12" s="292"/>
      <c r="V12" s="290" t="s">
        <v>122</v>
      </c>
      <c r="W12" s="291" t="s">
        <v>379</v>
      </c>
      <c r="X12" s="285"/>
      <c r="Y12" s="285"/>
      <c r="Z12" s="285"/>
      <c r="AA12" s="285"/>
      <c r="AB12" s="285"/>
      <c r="AC12" s="285"/>
      <c r="AD12" s="285"/>
      <c r="AE12" s="285"/>
      <c r="AF12" s="285"/>
      <c r="AG12" s="285"/>
      <c r="AH12" s="285"/>
      <c r="AI12" s="293"/>
    </row>
    <row r="13" spans="2:35" ht="18" customHeight="1">
      <c r="B13" s="288"/>
      <c r="C13" s="620"/>
      <c r="D13" s="621"/>
      <c r="E13" s="621"/>
      <c r="F13" s="621"/>
      <c r="G13" s="622"/>
      <c r="H13" s="294" t="s">
        <v>122</v>
      </c>
      <c r="I13" s="295" t="s">
        <v>380</v>
      </c>
      <c r="J13" s="296"/>
      <c r="K13" s="296"/>
      <c r="L13" s="296"/>
      <c r="M13" s="296"/>
      <c r="N13" s="296"/>
      <c r="O13" s="296"/>
      <c r="P13" s="296"/>
      <c r="Q13" s="296"/>
      <c r="R13" s="296"/>
      <c r="S13" s="296"/>
      <c r="T13" s="296"/>
      <c r="U13" s="296"/>
      <c r="V13" s="294" t="s">
        <v>122</v>
      </c>
      <c r="W13" s="297" t="s">
        <v>381</v>
      </c>
      <c r="X13" s="297"/>
      <c r="Y13" s="297"/>
      <c r="Z13" s="297"/>
      <c r="AA13" s="297"/>
      <c r="AB13" s="297"/>
      <c r="AC13" s="297"/>
      <c r="AD13" s="297"/>
      <c r="AE13" s="297"/>
      <c r="AF13" s="297"/>
      <c r="AG13" s="297"/>
      <c r="AH13" s="297"/>
      <c r="AI13" s="298"/>
    </row>
    <row r="14" spans="2:35" ht="18" customHeight="1">
      <c r="B14" s="288"/>
      <c r="C14" s="598" t="s">
        <v>382</v>
      </c>
      <c r="D14" s="615"/>
      <c r="E14" s="615"/>
      <c r="F14" s="615"/>
      <c r="G14" s="616"/>
      <c r="H14" s="222" t="s">
        <v>122</v>
      </c>
      <c r="I14" s="266" t="s">
        <v>383</v>
      </c>
      <c r="J14" s="222"/>
      <c r="K14" s="224"/>
      <c r="L14" s="224"/>
      <c r="M14" s="224"/>
      <c r="N14" s="224"/>
      <c r="O14" s="264"/>
      <c r="P14" s="625" t="s">
        <v>384</v>
      </c>
      <c r="Q14" s="626"/>
      <c r="R14" s="680"/>
      <c r="S14" s="680"/>
      <c r="T14" s="264" t="s">
        <v>385</v>
      </c>
      <c r="U14" s="299"/>
      <c r="V14" s="222" t="s">
        <v>122</v>
      </c>
      <c r="W14" s="266" t="s">
        <v>386</v>
      </c>
      <c r="X14" s="222"/>
      <c r="Y14" s="266"/>
      <c r="Z14" s="266"/>
      <c r="AA14" s="266"/>
      <c r="AB14" s="266"/>
      <c r="AC14" s="258"/>
      <c r="AD14" s="625" t="s">
        <v>384</v>
      </c>
      <c r="AE14" s="626"/>
      <c r="AF14" s="680"/>
      <c r="AG14" s="680"/>
      <c r="AH14" s="224" t="s">
        <v>385</v>
      </c>
      <c r="AI14" s="277"/>
    </row>
    <row r="15" spans="2:35" ht="18" customHeight="1">
      <c r="B15" s="288"/>
      <c r="C15" s="617"/>
      <c r="D15" s="618"/>
      <c r="E15" s="618"/>
      <c r="F15" s="618"/>
      <c r="G15" s="619"/>
      <c r="H15" s="222" t="s">
        <v>664</v>
      </c>
      <c r="I15" s="266" t="s">
        <v>387</v>
      </c>
      <c r="J15" s="222"/>
      <c r="K15" s="266"/>
      <c r="L15" s="266"/>
      <c r="M15" s="266"/>
      <c r="N15" s="266"/>
      <c r="O15" s="277"/>
      <c r="P15" s="625" t="s">
        <v>384</v>
      </c>
      <c r="Q15" s="626"/>
      <c r="R15" s="674"/>
      <c r="S15" s="674"/>
      <c r="T15" s="264" t="s">
        <v>385</v>
      </c>
      <c r="U15" s="299"/>
      <c r="V15" s="222" t="s">
        <v>122</v>
      </c>
      <c r="W15" s="266" t="s">
        <v>388</v>
      </c>
      <c r="X15" s="222"/>
      <c r="Y15" s="266"/>
      <c r="Z15" s="266"/>
      <c r="AA15" s="266"/>
      <c r="AB15" s="266"/>
      <c r="AC15" s="258"/>
      <c r="AD15" s="625" t="s">
        <v>384</v>
      </c>
      <c r="AE15" s="626"/>
      <c r="AF15" s="680"/>
      <c r="AG15" s="680"/>
      <c r="AH15" s="224" t="s">
        <v>385</v>
      </c>
      <c r="AI15" s="277"/>
    </row>
    <row r="16" spans="2:35" ht="18" customHeight="1">
      <c r="B16" s="288"/>
      <c r="C16" s="617"/>
      <c r="D16" s="618"/>
      <c r="E16" s="618"/>
      <c r="F16" s="618"/>
      <c r="G16" s="619"/>
      <c r="H16" s="222" t="s">
        <v>122</v>
      </c>
      <c r="I16" s="266" t="s">
        <v>389</v>
      </c>
      <c r="J16" s="222"/>
      <c r="K16" s="266"/>
      <c r="L16" s="266"/>
      <c r="M16" s="266"/>
      <c r="N16" s="266"/>
      <c r="O16" s="277"/>
      <c r="P16" s="625" t="s">
        <v>384</v>
      </c>
      <c r="Q16" s="626"/>
      <c r="R16" s="674"/>
      <c r="S16" s="674"/>
      <c r="T16" s="264" t="s">
        <v>385</v>
      </c>
      <c r="U16" s="299"/>
      <c r="V16" s="222" t="s">
        <v>664</v>
      </c>
      <c r="W16" s="266" t="s">
        <v>390</v>
      </c>
      <c r="X16" s="222"/>
      <c r="Y16" s="266"/>
      <c r="Z16" s="266"/>
      <c r="AA16" s="266"/>
      <c r="AB16" s="266"/>
      <c r="AC16" s="258"/>
      <c r="AD16" s="625" t="s">
        <v>384</v>
      </c>
      <c r="AE16" s="626"/>
      <c r="AF16" s="674"/>
      <c r="AG16" s="674"/>
      <c r="AH16" s="224" t="s">
        <v>385</v>
      </c>
      <c r="AI16" s="277"/>
    </row>
    <row r="17" spans="2:35" ht="18" customHeight="1">
      <c r="B17" s="300"/>
      <c r="C17" s="617"/>
      <c r="D17" s="618"/>
      <c r="E17" s="618"/>
      <c r="F17" s="618"/>
      <c r="G17" s="619"/>
      <c r="H17" s="222" t="s">
        <v>664</v>
      </c>
      <c r="I17" s="266" t="s">
        <v>391</v>
      </c>
      <c r="J17" s="222"/>
      <c r="K17" s="266"/>
      <c r="L17" s="266"/>
      <c r="M17" s="266"/>
      <c r="N17" s="266"/>
      <c r="O17" s="277"/>
      <c r="P17" s="625" t="s">
        <v>384</v>
      </c>
      <c r="Q17" s="626"/>
      <c r="R17" s="674"/>
      <c r="S17" s="674"/>
      <c r="T17" s="264" t="s">
        <v>385</v>
      </c>
      <c r="U17" s="299"/>
      <c r="V17" s="261" t="s">
        <v>122</v>
      </c>
      <c r="W17" s="272" t="s">
        <v>392</v>
      </c>
      <c r="X17" s="222"/>
      <c r="Y17" s="266"/>
      <c r="Z17" s="266"/>
      <c r="AA17" s="266"/>
      <c r="AB17" s="266"/>
      <c r="AC17" s="258"/>
      <c r="AD17" s="625" t="s">
        <v>384</v>
      </c>
      <c r="AE17" s="626"/>
      <c r="AF17" s="680"/>
      <c r="AG17" s="680"/>
      <c r="AH17" s="224" t="s">
        <v>385</v>
      </c>
      <c r="AI17" s="277"/>
    </row>
    <row r="18" spans="2:35" ht="18" customHeight="1">
      <c r="B18" s="300"/>
      <c r="C18" s="617"/>
      <c r="D18" s="618"/>
      <c r="E18" s="618"/>
      <c r="F18" s="618"/>
      <c r="G18" s="619"/>
      <c r="H18" s="272"/>
      <c r="I18" s="261"/>
      <c r="J18" s="261"/>
      <c r="K18" s="272"/>
      <c r="L18" s="272"/>
      <c r="M18" s="272"/>
      <c r="N18" s="272"/>
      <c r="O18" s="272"/>
      <c r="P18" s="260"/>
      <c r="Q18" s="260"/>
      <c r="R18" s="260"/>
      <c r="S18" s="260"/>
      <c r="T18" s="261"/>
      <c r="U18" s="261"/>
      <c r="V18" s="625" t="s">
        <v>393</v>
      </c>
      <c r="W18" s="626"/>
      <c r="X18" s="626"/>
      <c r="Y18" s="626"/>
      <c r="Z18" s="626"/>
      <c r="AA18" s="626"/>
      <c r="AB18" s="626"/>
      <c r="AC18" s="627"/>
      <c r="AD18" s="625" t="s">
        <v>384</v>
      </c>
      <c r="AE18" s="626"/>
      <c r="AF18" s="674"/>
      <c r="AG18" s="674"/>
      <c r="AH18" s="224" t="s">
        <v>385</v>
      </c>
      <c r="AI18" s="277"/>
    </row>
    <row r="19" spans="2:35" ht="18" customHeight="1">
      <c r="B19" s="300"/>
      <c r="C19" s="592" t="s">
        <v>394</v>
      </c>
      <c r="D19" s="592"/>
      <c r="E19" s="592"/>
      <c r="F19" s="592"/>
      <c r="G19" s="592"/>
      <c r="H19" s="599" t="s">
        <v>664</v>
      </c>
      <c r="I19" s="639" t="s">
        <v>395</v>
      </c>
      <c r="J19" s="639"/>
      <c r="K19" s="639"/>
      <c r="L19" s="639"/>
      <c r="M19" s="639"/>
      <c r="N19" s="599" t="s">
        <v>122</v>
      </c>
      <c r="O19" s="639" t="s">
        <v>396</v>
      </c>
      <c r="P19" s="639"/>
      <c r="Q19" s="639"/>
      <c r="R19" s="639"/>
      <c r="S19" s="639"/>
      <c r="T19" s="260"/>
      <c r="U19" s="260"/>
      <c r="V19" s="260"/>
      <c r="W19" s="260"/>
      <c r="X19" s="260"/>
      <c r="Y19" s="273"/>
      <c r="Z19" s="260"/>
      <c r="AA19" s="260"/>
      <c r="AB19" s="260"/>
      <c r="AC19" s="260"/>
      <c r="AD19" s="260"/>
      <c r="AE19" s="260"/>
      <c r="AF19" s="260"/>
      <c r="AG19" s="260"/>
      <c r="AH19" s="260"/>
      <c r="AI19" s="262"/>
    </row>
    <row r="20" spans="2:35" ht="18" customHeight="1">
      <c r="B20" s="300"/>
      <c r="C20" s="592"/>
      <c r="D20" s="592"/>
      <c r="E20" s="592"/>
      <c r="F20" s="592"/>
      <c r="G20" s="592"/>
      <c r="H20" s="675"/>
      <c r="I20" s="613"/>
      <c r="J20" s="613"/>
      <c r="K20" s="613"/>
      <c r="L20" s="613"/>
      <c r="M20" s="613"/>
      <c r="N20" s="675"/>
      <c r="O20" s="613"/>
      <c r="P20" s="613"/>
      <c r="Q20" s="613"/>
      <c r="R20" s="613"/>
      <c r="S20" s="613"/>
      <c r="T20" s="285"/>
      <c r="U20" s="285"/>
      <c r="V20" s="285"/>
      <c r="W20" s="285"/>
      <c r="X20" s="285"/>
      <c r="Y20" s="285"/>
      <c r="Z20" s="285"/>
      <c r="AA20" s="285"/>
      <c r="AB20" s="285"/>
      <c r="AC20" s="285"/>
      <c r="AD20" s="285"/>
      <c r="AE20" s="285"/>
      <c r="AF20" s="285"/>
      <c r="AG20" s="285"/>
      <c r="AH20" s="285"/>
      <c r="AI20" s="293"/>
    </row>
    <row r="21" spans="2:35" ht="18" customHeight="1">
      <c r="B21" s="300"/>
      <c r="C21" s="592"/>
      <c r="D21" s="592"/>
      <c r="E21" s="592"/>
      <c r="F21" s="592"/>
      <c r="G21" s="592"/>
      <c r="H21" s="675" t="s">
        <v>122</v>
      </c>
      <c r="I21" s="613" t="s">
        <v>397</v>
      </c>
      <c r="J21" s="613"/>
      <c r="K21" s="613"/>
      <c r="L21" s="613"/>
      <c r="M21" s="613"/>
      <c r="N21" s="285"/>
      <c r="O21" s="285"/>
      <c r="P21" s="285"/>
      <c r="Q21" s="285"/>
      <c r="R21" s="285"/>
      <c r="S21" s="285"/>
      <c r="T21" s="285"/>
      <c r="U21" s="285"/>
      <c r="V21" s="290"/>
      <c r="W21" s="290"/>
      <c r="X21" s="285"/>
      <c r="Y21" s="285"/>
      <c r="Z21" s="285"/>
      <c r="AA21" s="285"/>
      <c r="AB21" s="285"/>
      <c r="AC21" s="285"/>
      <c r="AD21" s="285"/>
      <c r="AE21" s="285"/>
      <c r="AF21" s="285"/>
      <c r="AG21" s="285"/>
      <c r="AH21" s="285"/>
      <c r="AI21" s="293"/>
    </row>
    <row r="22" spans="2:35" ht="18" customHeight="1">
      <c r="B22" s="300"/>
      <c r="C22" s="592"/>
      <c r="D22" s="592"/>
      <c r="E22" s="592"/>
      <c r="F22" s="592"/>
      <c r="G22" s="592"/>
      <c r="H22" s="602"/>
      <c r="I22" s="301" t="s">
        <v>124</v>
      </c>
      <c r="J22" s="686" t="s">
        <v>398</v>
      </c>
      <c r="K22" s="686"/>
      <c r="L22" s="686"/>
      <c r="M22" s="624"/>
      <c r="N22" s="624"/>
      <c r="O22" s="624"/>
      <c r="P22" s="624"/>
      <c r="Q22" s="624"/>
      <c r="R22" s="624"/>
      <c r="S22" s="624"/>
      <c r="T22" s="624"/>
      <c r="U22" s="624"/>
      <c r="V22" s="624"/>
      <c r="W22" s="624"/>
      <c r="X22" s="624"/>
      <c r="Y22" s="624"/>
      <c r="Z22" s="624"/>
      <c r="AA22" s="624"/>
      <c r="AB22" s="624"/>
      <c r="AC22" s="624"/>
      <c r="AD22" s="624"/>
      <c r="AE22" s="624"/>
      <c r="AF22" s="624"/>
      <c r="AG22" s="624"/>
      <c r="AH22" s="624"/>
      <c r="AI22" s="298" t="s">
        <v>129</v>
      </c>
    </row>
    <row r="23" spans="2:35" ht="18" customHeight="1">
      <c r="B23" s="300"/>
      <c r="C23" s="592" t="s">
        <v>399</v>
      </c>
      <c r="D23" s="592"/>
      <c r="E23" s="592"/>
      <c r="F23" s="592"/>
      <c r="G23" s="592"/>
      <c r="H23" s="302" t="s">
        <v>664</v>
      </c>
      <c r="I23" s="224" t="s">
        <v>400</v>
      </c>
      <c r="J23" s="267"/>
      <c r="K23" s="267"/>
      <c r="L23" s="267"/>
      <c r="M23" s="267"/>
      <c r="N23" s="222" t="s">
        <v>122</v>
      </c>
      <c r="O23" s="224" t="s">
        <v>401</v>
      </c>
      <c r="P23" s="224"/>
      <c r="Q23" s="224"/>
      <c r="R23" s="224"/>
      <c r="S23" s="224"/>
      <c r="T23" s="264" t="s">
        <v>124</v>
      </c>
      <c r="U23" s="632"/>
      <c r="V23" s="632"/>
      <c r="W23" s="632"/>
      <c r="X23" s="632"/>
      <c r="Y23" s="632"/>
      <c r="Z23" s="632"/>
      <c r="AA23" s="632"/>
      <c r="AB23" s="632"/>
      <c r="AC23" s="632"/>
      <c r="AD23" s="632"/>
      <c r="AE23" s="632"/>
      <c r="AF23" s="632"/>
      <c r="AG23" s="632"/>
      <c r="AH23" s="632"/>
      <c r="AI23" s="225" t="s">
        <v>129</v>
      </c>
    </row>
    <row r="24" spans="2:35" ht="18" customHeight="1">
      <c r="B24" s="300"/>
      <c r="C24" s="598" t="s">
        <v>402</v>
      </c>
      <c r="D24" s="615"/>
      <c r="E24" s="615"/>
      <c r="F24" s="615"/>
      <c r="G24" s="616"/>
      <c r="H24" s="517" t="s">
        <v>403</v>
      </c>
      <c r="I24" s="596"/>
      <c r="J24" s="597"/>
      <c r="K24" s="267"/>
      <c r="L24" s="222"/>
      <c r="M24" s="641"/>
      <c r="N24" s="641"/>
      <c r="O24" s="223" t="s">
        <v>404</v>
      </c>
      <c r="P24" s="681"/>
      <c r="Q24" s="681"/>
      <c r="R24" s="222" t="s">
        <v>405</v>
      </c>
      <c r="S24" s="222"/>
      <c r="T24" s="264" t="s">
        <v>406</v>
      </c>
      <c r="U24" s="264"/>
      <c r="V24" s="224"/>
      <c r="W24" s="641"/>
      <c r="X24" s="641"/>
      <c r="Y24" s="222" t="s">
        <v>404</v>
      </c>
      <c r="Z24" s="681"/>
      <c r="AA24" s="681"/>
      <c r="AB24" s="275" t="s">
        <v>405</v>
      </c>
      <c r="AC24" s="303"/>
      <c r="AD24" s="625" t="s">
        <v>384</v>
      </c>
      <c r="AE24" s="626"/>
      <c r="AF24" s="641"/>
      <c r="AG24" s="641"/>
      <c r="AH24" s="223" t="s">
        <v>385</v>
      </c>
      <c r="AI24" s="277"/>
    </row>
    <row r="25" spans="2:35" ht="18" customHeight="1">
      <c r="B25" s="300"/>
      <c r="C25" s="620"/>
      <c r="D25" s="621"/>
      <c r="E25" s="621"/>
      <c r="F25" s="621"/>
      <c r="G25" s="622"/>
      <c r="H25" s="517" t="s">
        <v>407</v>
      </c>
      <c r="I25" s="596"/>
      <c r="J25" s="597"/>
      <c r="K25" s="267"/>
      <c r="L25" s="222"/>
      <c r="M25" s="641"/>
      <c r="N25" s="641"/>
      <c r="O25" s="223" t="s">
        <v>404</v>
      </c>
      <c r="P25" s="681"/>
      <c r="Q25" s="681"/>
      <c r="R25" s="222" t="s">
        <v>405</v>
      </c>
      <c r="S25" s="222"/>
      <c r="T25" s="264" t="s">
        <v>406</v>
      </c>
      <c r="U25" s="264"/>
      <c r="V25" s="224"/>
      <c r="W25" s="641"/>
      <c r="X25" s="641"/>
      <c r="Y25" s="222" t="s">
        <v>404</v>
      </c>
      <c r="Z25" s="681"/>
      <c r="AA25" s="681"/>
      <c r="AB25" s="275" t="s">
        <v>405</v>
      </c>
      <c r="AC25" s="303"/>
      <c r="AD25" s="625" t="s">
        <v>384</v>
      </c>
      <c r="AE25" s="626"/>
      <c r="AF25" s="641"/>
      <c r="AG25" s="641"/>
      <c r="AH25" s="223" t="s">
        <v>385</v>
      </c>
      <c r="AI25" s="277"/>
    </row>
    <row r="26" spans="2:35" ht="18" customHeight="1">
      <c r="B26" s="300"/>
      <c r="C26" s="598" t="s">
        <v>408</v>
      </c>
      <c r="D26" s="615"/>
      <c r="E26" s="615"/>
      <c r="F26" s="615"/>
      <c r="G26" s="616"/>
      <c r="H26" s="715"/>
      <c r="I26" s="716"/>
      <c r="J26" s="716"/>
      <c r="K26" s="716"/>
      <c r="L26" s="716"/>
      <c r="M26" s="716"/>
      <c r="N26" s="716"/>
      <c r="O26" s="716"/>
      <c r="P26" s="716"/>
      <c r="Q26" s="716"/>
      <c r="R26" s="716"/>
      <c r="S26" s="716"/>
      <c r="T26" s="716"/>
      <c r="U26" s="716"/>
      <c r="V26" s="716"/>
      <c r="W26" s="716"/>
      <c r="X26" s="716"/>
      <c r="Y26" s="716"/>
      <c r="Z26" s="716"/>
      <c r="AA26" s="716"/>
      <c r="AB26" s="716"/>
      <c r="AC26" s="717"/>
      <c r="AD26" s="682" t="s">
        <v>409</v>
      </c>
      <c r="AE26" s="599"/>
      <c r="AF26" s="645"/>
      <c r="AG26" s="645"/>
      <c r="AH26" s="647" t="s">
        <v>410</v>
      </c>
      <c r="AI26" s="304"/>
    </row>
    <row r="27" spans="2:35" ht="18" customHeight="1">
      <c r="B27" s="300"/>
      <c r="C27" s="617"/>
      <c r="D27" s="618"/>
      <c r="E27" s="618"/>
      <c r="F27" s="618"/>
      <c r="G27" s="619"/>
      <c r="H27" s="718"/>
      <c r="I27" s="719"/>
      <c r="J27" s="719"/>
      <c r="K27" s="719"/>
      <c r="L27" s="719"/>
      <c r="M27" s="719"/>
      <c r="N27" s="719"/>
      <c r="O27" s="719"/>
      <c r="P27" s="719"/>
      <c r="Q27" s="719"/>
      <c r="R27" s="719"/>
      <c r="S27" s="719"/>
      <c r="T27" s="719"/>
      <c r="U27" s="719"/>
      <c r="V27" s="719"/>
      <c r="W27" s="719"/>
      <c r="X27" s="719"/>
      <c r="Y27" s="719"/>
      <c r="Z27" s="719"/>
      <c r="AA27" s="719"/>
      <c r="AB27" s="719"/>
      <c r="AC27" s="720"/>
      <c r="AD27" s="601"/>
      <c r="AE27" s="602"/>
      <c r="AF27" s="670"/>
      <c r="AG27" s="670"/>
      <c r="AH27" s="650"/>
      <c r="AI27" s="305"/>
    </row>
    <row r="28" spans="2:35" ht="18" customHeight="1">
      <c r="B28" s="300"/>
      <c r="C28" s="617"/>
      <c r="D28" s="618"/>
      <c r="E28" s="618"/>
      <c r="F28" s="618"/>
      <c r="G28" s="619"/>
      <c r="H28" s="646" t="s">
        <v>122</v>
      </c>
      <c r="I28" s="676" t="s">
        <v>411</v>
      </c>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7"/>
    </row>
    <row r="29" spans="2:35" ht="18" customHeight="1">
      <c r="B29" s="300"/>
      <c r="C29" s="620"/>
      <c r="D29" s="621"/>
      <c r="E29" s="621"/>
      <c r="F29" s="621"/>
      <c r="G29" s="622"/>
      <c r="H29" s="649"/>
      <c r="I29" s="678"/>
      <c r="J29" s="678"/>
      <c r="K29" s="678"/>
      <c r="L29" s="678"/>
      <c r="M29" s="678"/>
      <c r="N29" s="678"/>
      <c r="O29" s="678"/>
      <c r="P29" s="678"/>
      <c r="Q29" s="678"/>
      <c r="R29" s="678"/>
      <c r="S29" s="678"/>
      <c r="T29" s="678"/>
      <c r="U29" s="678"/>
      <c r="V29" s="678"/>
      <c r="W29" s="678"/>
      <c r="X29" s="678"/>
      <c r="Y29" s="678"/>
      <c r="Z29" s="678"/>
      <c r="AA29" s="678"/>
      <c r="AB29" s="678"/>
      <c r="AC29" s="678"/>
      <c r="AD29" s="678"/>
      <c r="AE29" s="678"/>
      <c r="AF29" s="678"/>
      <c r="AG29" s="678"/>
      <c r="AH29" s="678"/>
      <c r="AI29" s="679"/>
    </row>
    <row r="30" spans="2:35" ht="18" customHeight="1">
      <c r="B30" s="300"/>
      <c r="C30" s="598" t="s">
        <v>412</v>
      </c>
      <c r="D30" s="615"/>
      <c r="E30" s="615"/>
      <c r="F30" s="615"/>
      <c r="G30" s="616"/>
      <c r="H30" s="646" t="s">
        <v>413</v>
      </c>
      <c r="I30" s="647"/>
      <c r="J30" s="648"/>
      <c r="K30" s="224" t="s">
        <v>414</v>
      </c>
      <c r="L30" s="224"/>
      <c r="M30" s="224"/>
      <c r="N30" s="224"/>
      <c r="O30" s="224"/>
      <c r="P30" s="258"/>
      <c r="Q30" s="222"/>
      <c r="R30" s="222"/>
      <c r="S30" s="641"/>
      <c r="T30" s="641"/>
      <c r="U30" s="222" t="s">
        <v>404</v>
      </c>
      <c r="V30" s="681"/>
      <c r="W30" s="681"/>
      <c r="X30" s="264" t="s">
        <v>128</v>
      </c>
      <c r="Y30" s="224"/>
      <c r="Z30" s="224" t="s">
        <v>406</v>
      </c>
      <c r="AA30" s="224"/>
      <c r="AB30" s="224"/>
      <c r="AC30" s="641"/>
      <c r="AD30" s="641"/>
      <c r="AE30" s="302" t="s">
        <v>404</v>
      </c>
      <c r="AF30" s="681"/>
      <c r="AG30" s="681"/>
      <c r="AH30" s="275" t="s">
        <v>405</v>
      </c>
      <c r="AI30" s="277"/>
    </row>
    <row r="31" spans="2:35" ht="18" customHeight="1">
      <c r="B31" s="300"/>
      <c r="C31" s="617"/>
      <c r="D31" s="618"/>
      <c r="E31" s="618"/>
      <c r="F31" s="618"/>
      <c r="G31" s="619"/>
      <c r="H31" s="649"/>
      <c r="I31" s="650"/>
      <c r="J31" s="651"/>
      <c r="K31" s="224" t="s">
        <v>415</v>
      </c>
      <c r="L31" s="224"/>
      <c r="M31" s="224"/>
      <c r="N31" s="224"/>
      <c r="O31" s="224"/>
      <c r="P31" s="258"/>
      <c r="Q31" s="222"/>
      <c r="R31" s="222" t="s">
        <v>122</v>
      </c>
      <c r="S31" s="224" t="s">
        <v>416</v>
      </c>
      <c r="T31" s="222"/>
      <c r="U31" s="222"/>
      <c r="V31" s="267"/>
      <c r="W31" s="267"/>
      <c r="X31" s="267"/>
      <c r="Y31" s="222"/>
      <c r="Z31" s="267"/>
      <c r="AA31" s="275"/>
      <c r="AB31" s="275"/>
      <c r="AC31" s="267"/>
      <c r="AD31" s="222"/>
      <c r="AE31" s="222"/>
      <c r="AF31" s="222"/>
      <c r="AG31" s="222"/>
      <c r="AH31" s="223"/>
      <c r="AI31" s="277"/>
    </row>
    <row r="32" spans="2:35" ht="18" customHeight="1">
      <c r="B32" s="300"/>
      <c r="C32" s="617"/>
      <c r="D32" s="618"/>
      <c r="E32" s="618"/>
      <c r="F32" s="618"/>
      <c r="G32" s="619"/>
      <c r="H32" s="517" t="s">
        <v>417</v>
      </c>
      <c r="I32" s="596"/>
      <c r="J32" s="597"/>
      <c r="K32" s="640"/>
      <c r="L32" s="641"/>
      <c r="M32" s="641"/>
      <c r="N32" s="641"/>
      <c r="O32" s="641"/>
      <c r="P32" s="641"/>
      <c r="Q32" s="641"/>
      <c r="R32" s="641"/>
      <c r="S32" s="641"/>
      <c r="T32" s="641"/>
      <c r="U32" s="641"/>
      <c r="V32" s="641"/>
      <c r="W32" s="641"/>
      <c r="X32" s="641"/>
      <c r="Y32" s="641"/>
      <c r="Z32" s="641"/>
      <c r="AA32" s="641"/>
      <c r="AB32" s="641"/>
      <c r="AC32" s="641"/>
      <c r="AD32" s="641"/>
      <c r="AE32" s="641"/>
      <c r="AF32" s="641"/>
      <c r="AG32" s="641"/>
      <c r="AH32" s="641"/>
      <c r="AI32" s="642"/>
    </row>
    <row r="33" spans="2:35" ht="18" customHeight="1">
      <c r="B33" s="288"/>
      <c r="C33" s="620"/>
      <c r="D33" s="621"/>
      <c r="E33" s="621"/>
      <c r="F33" s="621"/>
      <c r="G33" s="622"/>
      <c r="H33" s="517" t="s">
        <v>418</v>
      </c>
      <c r="I33" s="596"/>
      <c r="J33" s="597"/>
      <c r="K33" s="640"/>
      <c r="L33" s="641"/>
      <c r="M33" s="641"/>
      <c r="N33" s="641"/>
      <c r="O33" s="641"/>
      <c r="P33" s="641"/>
      <c r="Q33" s="641"/>
      <c r="R33" s="641"/>
      <c r="S33" s="641"/>
      <c r="T33" s="641"/>
      <c r="U33" s="642"/>
      <c r="V33" s="517" t="s">
        <v>419</v>
      </c>
      <c r="W33" s="596"/>
      <c r="X33" s="596"/>
      <c r="Y33" s="596"/>
      <c r="Z33" s="596"/>
      <c r="AA33" s="596"/>
      <c r="AB33" s="596"/>
      <c r="AC33" s="596"/>
      <c r="AD33" s="596"/>
      <c r="AE33" s="597"/>
      <c r="AF33" s="707"/>
      <c r="AG33" s="708"/>
      <c r="AH33" s="224" t="s">
        <v>405</v>
      </c>
      <c r="AI33" s="277"/>
    </row>
    <row r="34" spans="2:35" ht="18" customHeight="1">
      <c r="B34" s="288"/>
      <c r="C34" s="598" t="s">
        <v>420</v>
      </c>
      <c r="D34" s="698"/>
      <c r="E34" s="698"/>
      <c r="F34" s="698"/>
      <c r="G34" s="699"/>
      <c r="H34" s="516" t="s">
        <v>714</v>
      </c>
      <c r="I34" s="516"/>
      <c r="J34" s="516"/>
      <c r="K34" s="264" t="s">
        <v>421</v>
      </c>
      <c r="L34" s="630"/>
      <c r="M34" s="630"/>
      <c r="N34" s="630"/>
      <c r="O34" s="630"/>
      <c r="P34" s="269" t="s">
        <v>219</v>
      </c>
      <c r="Q34" s="709" t="s">
        <v>422</v>
      </c>
      <c r="R34" s="721"/>
      <c r="S34" s="722"/>
      <c r="T34" s="604"/>
      <c r="U34" s="605"/>
      <c r="V34" s="605"/>
      <c r="W34" s="605"/>
      <c r="X34" s="605"/>
      <c r="Y34" s="605"/>
      <c r="Z34" s="605"/>
      <c r="AA34" s="605"/>
      <c r="AB34" s="605"/>
      <c r="AC34" s="605"/>
      <c r="AD34" s="605"/>
      <c r="AE34" s="605"/>
      <c r="AF34" s="605"/>
      <c r="AG34" s="605"/>
      <c r="AH34" s="605"/>
      <c r="AI34" s="606"/>
    </row>
    <row r="35" spans="2:35" ht="18" customHeight="1">
      <c r="B35" s="288"/>
      <c r="C35" s="700"/>
      <c r="D35" s="701"/>
      <c r="E35" s="701"/>
      <c r="F35" s="701"/>
      <c r="G35" s="702"/>
      <c r="H35" s="516" t="s">
        <v>423</v>
      </c>
      <c r="I35" s="516"/>
      <c r="J35" s="516"/>
      <c r="K35" s="264" t="s">
        <v>421</v>
      </c>
      <c r="L35" s="611"/>
      <c r="M35" s="611"/>
      <c r="N35" s="611"/>
      <c r="O35" s="611"/>
      <c r="P35" s="269" t="s">
        <v>219</v>
      </c>
      <c r="Q35" s="723"/>
      <c r="R35" s="724"/>
      <c r="S35" s="725"/>
      <c r="T35" s="607"/>
      <c r="U35" s="608"/>
      <c r="V35" s="608"/>
      <c r="W35" s="608"/>
      <c r="X35" s="608"/>
      <c r="Y35" s="608"/>
      <c r="Z35" s="608"/>
      <c r="AA35" s="608"/>
      <c r="AB35" s="608"/>
      <c r="AC35" s="608"/>
      <c r="AD35" s="608"/>
      <c r="AE35" s="608"/>
      <c r="AF35" s="608"/>
      <c r="AG35" s="608"/>
      <c r="AH35" s="608"/>
      <c r="AI35" s="609"/>
    </row>
    <row r="36" spans="2:35" ht="120" customHeight="1">
      <c r="B36" s="288"/>
      <c r="C36" s="659" t="s">
        <v>424</v>
      </c>
      <c r="D36" s="659"/>
      <c r="E36" s="659"/>
      <c r="F36" s="659"/>
      <c r="G36" s="659"/>
      <c r="H36" s="593"/>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5"/>
    </row>
    <row r="37" spans="2:35" ht="15" customHeight="1">
      <c r="B37" s="288"/>
      <c r="C37" s="288"/>
      <c r="D37" s="263" t="s">
        <v>447</v>
      </c>
      <c r="E37" s="256" t="s">
        <v>448</v>
      </c>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row>
    <row r="38" spans="2:35" ht="18" customHeight="1">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row>
    <row r="39" spans="2:35" ht="18" customHeight="1">
      <c r="B39" s="256" t="s">
        <v>425</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row>
    <row r="40" spans="2:35" ht="18" customHeight="1">
      <c r="B40" s="288"/>
      <c r="C40" s="662" t="s">
        <v>212</v>
      </c>
      <c r="D40" s="663"/>
      <c r="E40" s="663"/>
      <c r="F40" s="663"/>
      <c r="G40" s="664"/>
      <c r="H40" s="222" t="s">
        <v>122</v>
      </c>
      <c r="I40" s="224" t="s">
        <v>367</v>
      </c>
      <c r="J40" s="224"/>
      <c r="K40" s="224"/>
      <c r="L40" s="224"/>
      <c r="M40" s="224"/>
      <c r="N40" s="224"/>
      <c r="O40" s="224"/>
      <c r="P40" s="224"/>
      <c r="Q40" s="224"/>
      <c r="R40" s="224"/>
      <c r="S40" s="224"/>
      <c r="T40" s="224"/>
      <c r="U40" s="224"/>
      <c r="V40" s="224"/>
      <c r="W40" s="224"/>
      <c r="X40" s="224"/>
      <c r="Y40" s="224"/>
      <c r="Z40" s="224"/>
      <c r="AA40" s="224"/>
      <c r="AB40" s="222" t="s">
        <v>844</v>
      </c>
      <c r="AC40" s="224" t="s">
        <v>368</v>
      </c>
      <c r="AD40" s="224"/>
      <c r="AE40" s="224"/>
      <c r="AF40" s="224"/>
      <c r="AG40" s="224"/>
      <c r="AH40" s="224"/>
      <c r="AI40" s="258"/>
    </row>
    <row r="41" spans="2:35" ht="13.5" customHeight="1">
      <c r="B41" s="288"/>
      <c r="C41" s="656" t="s">
        <v>369</v>
      </c>
      <c r="D41" s="598" t="s">
        <v>146</v>
      </c>
      <c r="E41" s="615"/>
      <c r="F41" s="615"/>
      <c r="G41" s="616"/>
      <c r="H41" s="637" t="s">
        <v>118</v>
      </c>
      <c r="I41" s="638"/>
      <c r="J41" s="638"/>
      <c r="K41" s="638"/>
      <c r="L41" s="705"/>
      <c r="M41" s="705"/>
      <c r="N41" s="705"/>
      <c r="O41" s="705"/>
      <c r="P41" s="705"/>
      <c r="Q41" s="705"/>
      <c r="R41" s="705"/>
      <c r="S41" s="705"/>
      <c r="T41" s="705"/>
      <c r="U41" s="705"/>
      <c r="V41" s="705"/>
      <c r="W41" s="705"/>
      <c r="X41" s="705"/>
      <c r="Y41" s="705"/>
      <c r="Z41" s="705"/>
      <c r="AA41" s="705"/>
      <c r="AB41" s="705"/>
      <c r="AC41" s="705"/>
      <c r="AD41" s="705"/>
      <c r="AE41" s="705"/>
      <c r="AF41" s="705"/>
      <c r="AG41" s="705"/>
      <c r="AH41" s="705"/>
      <c r="AI41" s="706"/>
    </row>
    <row r="42" spans="2:35" ht="22.5" customHeight="1">
      <c r="B42" s="288"/>
      <c r="C42" s="657"/>
      <c r="D42" s="620"/>
      <c r="E42" s="621"/>
      <c r="F42" s="621"/>
      <c r="G42" s="622"/>
      <c r="H42" s="683"/>
      <c r="I42" s="684"/>
      <c r="J42" s="684"/>
      <c r="K42" s="684"/>
      <c r="L42" s="684"/>
      <c r="M42" s="684"/>
      <c r="N42" s="684"/>
      <c r="O42" s="684"/>
      <c r="P42" s="684"/>
      <c r="Q42" s="684"/>
      <c r="R42" s="684"/>
      <c r="S42" s="684"/>
      <c r="T42" s="684"/>
      <c r="U42" s="684"/>
      <c r="V42" s="684"/>
      <c r="W42" s="684"/>
      <c r="X42" s="684"/>
      <c r="Y42" s="684"/>
      <c r="Z42" s="684"/>
      <c r="AA42" s="684"/>
      <c r="AB42" s="684"/>
      <c r="AC42" s="684"/>
      <c r="AD42" s="684"/>
      <c r="AE42" s="684"/>
      <c r="AF42" s="684"/>
      <c r="AG42" s="684"/>
      <c r="AH42" s="684"/>
      <c r="AI42" s="685"/>
    </row>
    <row r="43" spans="2:35" ht="18" customHeight="1">
      <c r="B43" s="288"/>
      <c r="C43" s="657"/>
      <c r="D43" s="598" t="s">
        <v>370</v>
      </c>
      <c r="E43" s="615"/>
      <c r="F43" s="615"/>
      <c r="G43" s="616"/>
      <c r="H43" s="259" t="s">
        <v>124</v>
      </c>
      <c r="I43" s="260" t="s">
        <v>371</v>
      </c>
      <c r="J43" s="260"/>
      <c r="K43" s="261"/>
      <c r="L43" s="645"/>
      <c r="M43" s="645"/>
      <c r="N43" s="645"/>
      <c r="O43" s="645"/>
      <c r="P43" s="645"/>
      <c r="Q43" s="645"/>
      <c r="R43" s="645"/>
      <c r="S43" s="260" t="s">
        <v>129</v>
      </c>
      <c r="T43" s="260"/>
      <c r="U43" s="260"/>
      <c r="V43" s="260"/>
      <c r="W43" s="260"/>
      <c r="X43" s="260"/>
      <c r="Y43" s="260"/>
      <c r="Z43" s="260"/>
      <c r="AA43" s="260"/>
      <c r="AB43" s="260"/>
      <c r="AC43" s="260"/>
      <c r="AD43" s="260"/>
      <c r="AE43" s="260"/>
      <c r="AF43" s="260"/>
      <c r="AG43" s="260"/>
      <c r="AH43" s="260"/>
      <c r="AI43" s="262"/>
    </row>
    <row r="44" spans="2:35" ht="18" customHeight="1">
      <c r="B44" s="288"/>
      <c r="C44" s="657"/>
      <c r="D44" s="617"/>
      <c r="E44" s="618"/>
      <c r="F44" s="618"/>
      <c r="G44" s="619"/>
      <c r="H44" s="667"/>
      <c r="I44" s="668"/>
      <c r="J44" s="668"/>
      <c r="K44" s="668"/>
      <c r="L44" s="668"/>
      <c r="M44" s="668"/>
      <c r="N44" s="668"/>
      <c r="O44" s="668"/>
      <c r="P44" s="668"/>
      <c r="Q44" s="668"/>
      <c r="R44" s="668"/>
      <c r="S44" s="668"/>
      <c r="T44" s="668"/>
      <c r="U44" s="668"/>
      <c r="V44" s="668"/>
      <c r="W44" s="668"/>
      <c r="X44" s="668"/>
      <c r="Y44" s="668"/>
      <c r="Z44" s="668"/>
      <c r="AA44" s="668"/>
      <c r="AB44" s="668"/>
      <c r="AC44" s="668"/>
      <c r="AD44" s="668"/>
      <c r="AE44" s="668"/>
      <c r="AF44" s="668"/>
      <c r="AG44" s="668"/>
      <c r="AH44" s="668"/>
      <c r="AI44" s="669"/>
    </row>
    <row r="45" spans="2:35" ht="18" customHeight="1">
      <c r="B45" s="288"/>
      <c r="C45" s="657"/>
      <c r="D45" s="620"/>
      <c r="E45" s="621"/>
      <c r="F45" s="621"/>
      <c r="G45" s="622"/>
      <c r="H45" s="623"/>
      <c r="I45" s="624"/>
      <c r="J45" s="624"/>
      <c r="K45" s="624"/>
      <c r="L45" s="624"/>
      <c r="M45" s="624"/>
      <c r="N45" s="624"/>
      <c r="O45" s="624"/>
      <c r="P45" s="624"/>
      <c r="Q45" s="624"/>
      <c r="R45" s="624"/>
      <c r="S45" s="624"/>
      <c r="T45" s="624"/>
      <c r="U45" s="624"/>
      <c r="V45" s="602" t="s">
        <v>372</v>
      </c>
      <c r="W45" s="602"/>
      <c r="X45" s="602"/>
      <c r="Y45" s="670"/>
      <c r="Z45" s="670"/>
      <c r="AA45" s="670"/>
      <c r="AB45" s="670"/>
      <c r="AC45" s="670"/>
      <c r="AD45" s="670"/>
      <c r="AE45" s="670"/>
      <c r="AF45" s="670"/>
      <c r="AG45" s="670"/>
      <c r="AH45" s="670"/>
      <c r="AI45" s="671"/>
    </row>
    <row r="46" spans="2:35" ht="18" customHeight="1">
      <c r="B46" s="288"/>
      <c r="C46" s="657"/>
      <c r="D46" s="598" t="s">
        <v>853</v>
      </c>
      <c r="E46" s="615"/>
      <c r="F46" s="615"/>
      <c r="G46" s="616"/>
      <c r="H46" s="259" t="s">
        <v>124</v>
      </c>
      <c r="I46" s="260" t="s">
        <v>371</v>
      </c>
      <c r="J46" s="260"/>
      <c r="K46" s="261"/>
      <c r="L46" s="645"/>
      <c r="M46" s="645"/>
      <c r="N46" s="645"/>
      <c r="O46" s="645"/>
      <c r="P46" s="645"/>
      <c r="Q46" s="645"/>
      <c r="R46" s="645"/>
      <c r="S46" s="260" t="s">
        <v>129</v>
      </c>
      <c r="T46" s="260"/>
      <c r="U46" s="260"/>
      <c r="V46" s="260"/>
      <c r="W46" s="260"/>
      <c r="X46" s="260"/>
      <c r="Y46" s="260"/>
      <c r="Z46" s="260"/>
      <c r="AA46" s="260"/>
      <c r="AB46" s="260"/>
      <c r="AC46" s="260"/>
      <c r="AD46" s="260"/>
      <c r="AE46" s="260"/>
      <c r="AF46" s="260"/>
      <c r="AG46" s="260"/>
      <c r="AH46" s="260"/>
      <c r="AI46" s="262"/>
    </row>
    <row r="47" spans="2:35" ht="18" customHeight="1">
      <c r="B47" s="288"/>
      <c r="C47" s="657"/>
      <c r="D47" s="617"/>
      <c r="E47" s="618"/>
      <c r="F47" s="618"/>
      <c r="G47" s="619"/>
      <c r="H47" s="667"/>
      <c r="I47" s="668"/>
      <c r="J47" s="668"/>
      <c r="K47" s="668"/>
      <c r="L47" s="668"/>
      <c r="M47" s="668"/>
      <c r="N47" s="668"/>
      <c r="O47" s="668"/>
      <c r="P47" s="668"/>
      <c r="Q47" s="668"/>
      <c r="R47" s="668"/>
      <c r="S47" s="668"/>
      <c r="T47" s="668"/>
      <c r="U47" s="668"/>
      <c r="V47" s="668"/>
      <c r="W47" s="668"/>
      <c r="X47" s="668"/>
      <c r="Y47" s="668"/>
      <c r="Z47" s="668"/>
      <c r="AA47" s="668"/>
      <c r="AB47" s="668"/>
      <c r="AC47" s="668"/>
      <c r="AD47" s="668"/>
      <c r="AE47" s="668"/>
      <c r="AF47" s="668"/>
      <c r="AG47" s="668"/>
      <c r="AH47" s="668"/>
      <c r="AI47" s="669"/>
    </row>
    <row r="48" spans="2:35" ht="18" customHeight="1">
      <c r="B48" s="288"/>
      <c r="C48" s="658"/>
      <c r="D48" s="620"/>
      <c r="E48" s="621"/>
      <c r="F48" s="621"/>
      <c r="G48" s="622"/>
      <c r="H48" s="623"/>
      <c r="I48" s="624"/>
      <c r="J48" s="624"/>
      <c r="K48" s="624"/>
      <c r="L48" s="624"/>
      <c r="M48" s="624"/>
      <c r="N48" s="624"/>
      <c r="O48" s="624"/>
      <c r="P48" s="624"/>
      <c r="Q48" s="624"/>
      <c r="R48" s="624"/>
      <c r="S48" s="624"/>
      <c r="T48" s="624"/>
      <c r="U48" s="624"/>
      <c r="V48" s="602" t="s">
        <v>372</v>
      </c>
      <c r="W48" s="602"/>
      <c r="X48" s="602"/>
      <c r="Y48" s="670"/>
      <c r="Z48" s="670"/>
      <c r="AA48" s="670"/>
      <c r="AB48" s="670"/>
      <c r="AC48" s="670"/>
      <c r="AD48" s="670"/>
      <c r="AE48" s="670"/>
      <c r="AF48" s="670"/>
      <c r="AG48" s="670"/>
      <c r="AH48" s="670"/>
      <c r="AI48" s="671"/>
    </row>
    <row r="49" spans="2:35" ht="18" customHeight="1">
      <c r="B49" s="288"/>
      <c r="C49" s="517" t="s">
        <v>426</v>
      </c>
      <c r="D49" s="596"/>
      <c r="E49" s="596"/>
      <c r="F49" s="596"/>
      <c r="G49" s="597"/>
      <c r="H49" s="222" t="s">
        <v>664</v>
      </c>
      <c r="I49" s="224" t="s">
        <v>427</v>
      </c>
      <c r="J49" s="224"/>
      <c r="K49" s="224"/>
      <c r="L49" s="222" t="s">
        <v>122</v>
      </c>
      <c r="M49" s="224" t="s">
        <v>428</v>
      </c>
      <c r="N49" s="224"/>
      <c r="O49" s="224"/>
      <c r="P49" s="224"/>
      <c r="Q49" s="224"/>
      <c r="R49" s="222" t="s">
        <v>122</v>
      </c>
      <c r="S49" s="224" t="s">
        <v>429</v>
      </c>
      <c r="T49" s="224"/>
      <c r="U49" s="264"/>
      <c r="V49" s="264" t="s">
        <v>124</v>
      </c>
      <c r="W49" s="632"/>
      <c r="X49" s="632"/>
      <c r="Y49" s="632"/>
      <c r="Z49" s="632"/>
      <c r="AA49" s="632"/>
      <c r="AB49" s="632"/>
      <c r="AC49" s="632"/>
      <c r="AD49" s="632"/>
      <c r="AE49" s="632"/>
      <c r="AF49" s="632"/>
      <c r="AG49" s="632"/>
      <c r="AH49" s="632"/>
      <c r="AI49" s="258" t="s">
        <v>129</v>
      </c>
    </row>
    <row r="50" spans="2:35" ht="18" customHeight="1">
      <c r="B50" s="288"/>
      <c r="C50" s="598" t="s">
        <v>430</v>
      </c>
      <c r="D50" s="615"/>
      <c r="E50" s="615"/>
      <c r="F50" s="615"/>
      <c r="G50" s="616"/>
      <c r="H50" s="516" t="s">
        <v>431</v>
      </c>
      <c r="I50" s="516"/>
      <c r="J50" s="516"/>
      <c r="K50" s="222" t="s">
        <v>664</v>
      </c>
      <c r="L50" s="224" t="s">
        <v>432</v>
      </c>
      <c r="M50" s="267"/>
      <c r="N50" s="267"/>
      <c r="O50" s="267"/>
      <c r="P50" s="222" t="s">
        <v>122</v>
      </c>
      <c r="Q50" s="224" t="s">
        <v>28</v>
      </c>
      <c r="R50" s="224"/>
      <c r="S50" s="224"/>
      <c r="T50" s="264" t="s">
        <v>124</v>
      </c>
      <c r="U50" s="632"/>
      <c r="V50" s="632"/>
      <c r="W50" s="632"/>
      <c r="X50" s="632"/>
      <c r="Y50" s="632"/>
      <c r="Z50" s="632"/>
      <c r="AA50" s="632"/>
      <c r="AB50" s="632"/>
      <c r="AC50" s="632"/>
      <c r="AD50" s="632"/>
      <c r="AE50" s="632"/>
      <c r="AF50" s="632"/>
      <c r="AG50" s="632"/>
      <c r="AH50" s="632"/>
      <c r="AI50" s="225" t="s">
        <v>129</v>
      </c>
    </row>
    <row r="51" spans="2:35" ht="18" customHeight="1">
      <c r="B51" s="288"/>
      <c r="C51" s="617"/>
      <c r="D51" s="618"/>
      <c r="E51" s="618"/>
      <c r="F51" s="618"/>
      <c r="G51" s="619"/>
      <c r="H51" s="516" t="s">
        <v>433</v>
      </c>
      <c r="I51" s="516"/>
      <c r="J51" s="516"/>
      <c r="K51" s="222" t="s">
        <v>122</v>
      </c>
      <c r="L51" s="224" t="s">
        <v>434</v>
      </c>
      <c r="M51" s="224"/>
      <c r="N51" s="222" t="s">
        <v>664</v>
      </c>
      <c r="O51" s="224" t="s">
        <v>435</v>
      </c>
      <c r="P51" s="265"/>
      <c r="Q51" s="265"/>
      <c r="R51" s="265"/>
      <c r="S51" s="265"/>
      <c r="T51" s="222" t="s">
        <v>122</v>
      </c>
      <c r="U51" s="224" t="s">
        <v>436</v>
      </c>
      <c r="V51" s="224"/>
      <c r="W51" s="224"/>
      <c r="X51" s="224"/>
      <c r="Y51" s="266"/>
      <c r="Z51" s="224"/>
      <c r="AA51" s="224"/>
      <c r="AB51" s="264" t="s">
        <v>124</v>
      </c>
      <c r="AC51" s="632"/>
      <c r="AD51" s="632"/>
      <c r="AE51" s="632"/>
      <c r="AF51" s="632"/>
      <c r="AG51" s="632"/>
      <c r="AH51" s="632"/>
      <c r="AI51" s="225" t="s">
        <v>129</v>
      </c>
    </row>
    <row r="52" spans="2:35" ht="18" customHeight="1">
      <c r="B52" s="288"/>
      <c r="C52" s="620"/>
      <c r="D52" s="621"/>
      <c r="E52" s="621"/>
      <c r="F52" s="621"/>
      <c r="G52" s="622"/>
      <c r="H52" s="516" t="s">
        <v>437</v>
      </c>
      <c r="I52" s="516"/>
      <c r="J52" s="516"/>
      <c r="K52" s="222" t="s">
        <v>664</v>
      </c>
      <c r="L52" s="224" t="s">
        <v>438</v>
      </c>
      <c r="M52" s="267"/>
      <c r="N52" s="267"/>
      <c r="O52" s="267"/>
      <c r="P52" s="222" t="s">
        <v>122</v>
      </c>
      <c r="Q52" s="224" t="s">
        <v>439</v>
      </c>
      <c r="R52" s="265"/>
      <c r="S52" s="265"/>
      <c r="T52" s="265"/>
      <c r="U52" s="265"/>
      <c r="V52" s="265"/>
      <c r="W52" s="265"/>
      <c r="X52" s="222" t="s">
        <v>122</v>
      </c>
      <c r="Y52" s="224" t="s">
        <v>28</v>
      </c>
      <c r="Z52" s="224"/>
      <c r="AA52" s="224"/>
      <c r="AB52" s="264" t="s">
        <v>124</v>
      </c>
      <c r="AC52" s="632"/>
      <c r="AD52" s="632"/>
      <c r="AE52" s="632"/>
      <c r="AF52" s="632"/>
      <c r="AG52" s="632"/>
      <c r="AH52" s="632"/>
      <c r="AI52" s="225" t="s">
        <v>129</v>
      </c>
    </row>
    <row r="53" spans="2:35" ht="18" customHeight="1">
      <c r="B53" s="288"/>
      <c r="C53" s="598" t="s">
        <v>420</v>
      </c>
      <c r="D53" s="615"/>
      <c r="E53" s="615"/>
      <c r="F53" s="615"/>
      <c r="G53" s="616"/>
      <c r="H53" s="517" t="s">
        <v>440</v>
      </c>
      <c r="I53" s="596"/>
      <c r="J53" s="597"/>
      <c r="K53" s="268" t="s">
        <v>217</v>
      </c>
      <c r="L53" s="630"/>
      <c r="M53" s="630"/>
      <c r="N53" s="630"/>
      <c r="O53" s="630"/>
      <c r="P53" s="269" t="s">
        <v>219</v>
      </c>
      <c r="Q53" s="625" t="s">
        <v>441</v>
      </c>
      <c r="R53" s="626"/>
      <c r="S53" s="627"/>
      <c r="T53" s="691" t="s">
        <v>442</v>
      </c>
      <c r="U53" s="666"/>
      <c r="V53" s="704"/>
      <c r="W53" s="704"/>
      <c r="X53" s="224" t="s">
        <v>443</v>
      </c>
      <c r="Y53" s="666" t="s">
        <v>444</v>
      </c>
      <c r="Z53" s="666"/>
      <c r="AA53" s="704"/>
      <c r="AB53" s="704"/>
      <c r="AC53" s="270" t="s">
        <v>443</v>
      </c>
      <c r="AD53" s="666" t="s">
        <v>445</v>
      </c>
      <c r="AE53" s="666"/>
      <c r="AF53" s="704"/>
      <c r="AG53" s="704"/>
      <c r="AH53" s="270" t="s">
        <v>443</v>
      </c>
      <c r="AI53" s="271"/>
    </row>
    <row r="54" spans="2:35" ht="18" customHeight="1">
      <c r="B54" s="288"/>
      <c r="C54" s="617"/>
      <c r="D54" s="618"/>
      <c r="E54" s="618"/>
      <c r="F54" s="618"/>
      <c r="G54" s="619"/>
      <c r="H54" s="646" t="s">
        <v>423</v>
      </c>
      <c r="I54" s="647"/>
      <c r="J54" s="648"/>
      <c r="K54" s="703" t="s">
        <v>217</v>
      </c>
      <c r="L54" s="672"/>
      <c r="M54" s="672"/>
      <c r="N54" s="672"/>
      <c r="O54" s="672"/>
      <c r="P54" s="600" t="s">
        <v>219</v>
      </c>
      <c r="Q54" s="709" t="s">
        <v>446</v>
      </c>
      <c r="R54" s="710"/>
      <c r="S54" s="711"/>
      <c r="T54" s="604"/>
      <c r="U54" s="605"/>
      <c r="V54" s="605"/>
      <c r="W54" s="605"/>
      <c r="X54" s="605"/>
      <c r="Y54" s="605"/>
      <c r="Z54" s="605"/>
      <c r="AA54" s="605"/>
      <c r="AB54" s="605"/>
      <c r="AC54" s="605"/>
      <c r="AD54" s="605"/>
      <c r="AE54" s="605"/>
      <c r="AF54" s="605"/>
      <c r="AG54" s="605"/>
      <c r="AH54" s="605"/>
      <c r="AI54" s="606"/>
    </row>
    <row r="55" spans="2:35" ht="18" customHeight="1">
      <c r="B55" s="288"/>
      <c r="C55" s="607"/>
      <c r="D55" s="608"/>
      <c r="E55" s="608"/>
      <c r="F55" s="608"/>
      <c r="G55" s="609"/>
      <c r="H55" s="649"/>
      <c r="I55" s="650"/>
      <c r="J55" s="651"/>
      <c r="K55" s="623"/>
      <c r="L55" s="673"/>
      <c r="M55" s="673"/>
      <c r="N55" s="673"/>
      <c r="O55" s="673"/>
      <c r="P55" s="652"/>
      <c r="Q55" s="712"/>
      <c r="R55" s="713"/>
      <c r="S55" s="714"/>
      <c r="T55" s="607"/>
      <c r="U55" s="608"/>
      <c r="V55" s="608"/>
      <c r="W55" s="608"/>
      <c r="X55" s="608"/>
      <c r="Y55" s="608"/>
      <c r="Z55" s="608"/>
      <c r="AA55" s="608"/>
      <c r="AB55" s="608"/>
      <c r="AC55" s="608"/>
      <c r="AD55" s="608"/>
      <c r="AE55" s="608"/>
      <c r="AF55" s="608"/>
      <c r="AG55" s="608"/>
      <c r="AH55" s="608"/>
      <c r="AI55" s="609"/>
    </row>
    <row r="56" spans="2:35" ht="120" customHeight="1">
      <c r="B56" s="288"/>
      <c r="C56" s="592" t="s">
        <v>424</v>
      </c>
      <c r="D56" s="592"/>
      <c r="E56" s="592"/>
      <c r="F56" s="592"/>
      <c r="G56" s="592"/>
      <c r="H56" s="593"/>
      <c r="I56" s="594"/>
      <c r="J56" s="594"/>
      <c r="K56" s="594"/>
      <c r="L56" s="594"/>
      <c r="M56" s="594"/>
      <c r="N56" s="594"/>
      <c r="O56" s="594"/>
      <c r="P56" s="594"/>
      <c r="Q56" s="594"/>
      <c r="R56" s="594"/>
      <c r="S56" s="594"/>
      <c r="T56" s="594"/>
      <c r="U56" s="594"/>
      <c r="V56" s="594"/>
      <c r="W56" s="594"/>
      <c r="X56" s="594"/>
      <c r="Y56" s="594"/>
      <c r="Z56" s="594"/>
      <c r="AA56" s="594"/>
      <c r="AB56" s="594"/>
      <c r="AC56" s="594"/>
      <c r="AD56" s="594"/>
      <c r="AE56" s="594"/>
      <c r="AF56" s="594"/>
      <c r="AG56" s="594"/>
      <c r="AH56" s="594"/>
      <c r="AI56" s="595"/>
    </row>
    <row r="57" spans="2:35" ht="15" customHeight="1">
      <c r="B57" s="288"/>
      <c r="C57" s="288"/>
      <c r="D57" s="263" t="s">
        <v>447</v>
      </c>
      <c r="E57" s="256" t="s">
        <v>448</v>
      </c>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row>
    <row r="58" spans="2:35" ht="18" customHeight="1">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row>
    <row r="59" spans="2:35" ht="18" customHeight="1">
      <c r="B59" s="256" t="s">
        <v>449</v>
      </c>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row>
    <row r="60" spans="2:35" ht="18" customHeight="1">
      <c r="B60" s="288"/>
      <c r="C60" s="662" t="s">
        <v>212</v>
      </c>
      <c r="D60" s="663"/>
      <c r="E60" s="663"/>
      <c r="F60" s="663"/>
      <c r="G60" s="664"/>
      <c r="H60" s="222" t="s">
        <v>664</v>
      </c>
      <c r="I60" s="224" t="s">
        <v>367</v>
      </c>
      <c r="J60" s="224"/>
      <c r="K60" s="224"/>
      <c r="L60" s="224"/>
      <c r="M60" s="224"/>
      <c r="N60" s="224"/>
      <c r="O60" s="224"/>
      <c r="P60" s="224"/>
      <c r="Q60" s="224"/>
      <c r="R60" s="224"/>
      <c r="S60" s="224"/>
      <c r="T60" s="224"/>
      <c r="U60" s="224"/>
      <c r="V60" s="224"/>
      <c r="W60" s="224"/>
      <c r="X60" s="224"/>
      <c r="Y60" s="224"/>
      <c r="Z60" s="224"/>
      <c r="AA60" s="224"/>
      <c r="AB60" s="222" t="s">
        <v>122</v>
      </c>
      <c r="AC60" s="224" t="s">
        <v>368</v>
      </c>
      <c r="AD60" s="224"/>
      <c r="AE60" s="224"/>
      <c r="AF60" s="224"/>
      <c r="AG60" s="224"/>
      <c r="AH60" s="224"/>
      <c r="AI60" s="258"/>
    </row>
    <row r="61" spans="2:35" ht="13.5" customHeight="1">
      <c r="B61" s="288"/>
      <c r="C61" s="656" t="s">
        <v>369</v>
      </c>
      <c r="D61" s="598" t="s">
        <v>146</v>
      </c>
      <c r="E61" s="615"/>
      <c r="F61" s="615"/>
      <c r="G61" s="616"/>
      <c r="H61" s="637" t="s">
        <v>118</v>
      </c>
      <c r="I61" s="638"/>
      <c r="J61" s="638"/>
      <c r="K61" s="638"/>
      <c r="L61" s="660"/>
      <c r="M61" s="660"/>
      <c r="N61" s="660"/>
      <c r="O61" s="660"/>
      <c r="P61" s="660"/>
      <c r="Q61" s="660"/>
      <c r="R61" s="660"/>
      <c r="S61" s="660"/>
      <c r="T61" s="660"/>
      <c r="U61" s="660"/>
      <c r="V61" s="660"/>
      <c r="W61" s="660"/>
      <c r="X61" s="660"/>
      <c r="Y61" s="660"/>
      <c r="Z61" s="660"/>
      <c r="AA61" s="660"/>
      <c r="AB61" s="660"/>
      <c r="AC61" s="660"/>
      <c r="AD61" s="660"/>
      <c r="AE61" s="660"/>
      <c r="AF61" s="660"/>
      <c r="AG61" s="660"/>
      <c r="AH61" s="660"/>
      <c r="AI61" s="661"/>
    </row>
    <row r="62" spans="2:35" ht="22.5" customHeight="1">
      <c r="B62" s="288"/>
      <c r="C62" s="657"/>
      <c r="D62" s="620"/>
      <c r="E62" s="621"/>
      <c r="F62" s="621"/>
      <c r="G62" s="622"/>
      <c r="H62" s="634"/>
      <c r="I62" s="635"/>
      <c r="J62" s="635"/>
      <c r="K62" s="635"/>
      <c r="L62" s="635"/>
      <c r="M62" s="635"/>
      <c r="N62" s="635"/>
      <c r="O62" s="635"/>
      <c r="P62" s="635"/>
      <c r="Q62" s="635"/>
      <c r="R62" s="635"/>
      <c r="S62" s="635"/>
      <c r="T62" s="635"/>
      <c r="U62" s="635"/>
      <c r="V62" s="635"/>
      <c r="W62" s="635"/>
      <c r="X62" s="635"/>
      <c r="Y62" s="635"/>
      <c r="Z62" s="635"/>
      <c r="AA62" s="635"/>
      <c r="AB62" s="635"/>
      <c r="AC62" s="635"/>
      <c r="AD62" s="635"/>
      <c r="AE62" s="635"/>
      <c r="AF62" s="635"/>
      <c r="AG62" s="635"/>
      <c r="AH62" s="635"/>
      <c r="AI62" s="636"/>
    </row>
    <row r="63" spans="2:35" ht="18" customHeight="1">
      <c r="B63" s="288"/>
      <c r="C63" s="657"/>
      <c r="D63" s="598" t="s">
        <v>450</v>
      </c>
      <c r="E63" s="615"/>
      <c r="F63" s="615"/>
      <c r="G63" s="616"/>
      <c r="H63" s="259" t="s">
        <v>124</v>
      </c>
      <c r="I63" s="260" t="s">
        <v>371</v>
      </c>
      <c r="J63" s="260"/>
      <c r="K63" s="261"/>
      <c r="L63" s="639"/>
      <c r="M63" s="639"/>
      <c r="N63" s="639"/>
      <c r="O63" s="639"/>
      <c r="P63" s="639"/>
      <c r="Q63" s="639"/>
      <c r="R63" s="639"/>
      <c r="S63" s="260" t="s">
        <v>129</v>
      </c>
      <c r="T63" s="260"/>
      <c r="U63" s="260"/>
      <c r="V63" s="260"/>
      <c r="W63" s="260"/>
      <c r="X63" s="260"/>
      <c r="Y63" s="260"/>
      <c r="Z63" s="260"/>
      <c r="AA63" s="260"/>
      <c r="AB63" s="260"/>
      <c r="AC63" s="260"/>
      <c r="AD63" s="260"/>
      <c r="AE63" s="260"/>
      <c r="AF63" s="260"/>
      <c r="AG63" s="260"/>
      <c r="AH63" s="260"/>
      <c r="AI63" s="262"/>
    </row>
    <row r="64" spans="2:35" ht="18" customHeight="1">
      <c r="B64" s="288"/>
      <c r="C64" s="657"/>
      <c r="D64" s="617"/>
      <c r="E64" s="618"/>
      <c r="F64" s="618"/>
      <c r="G64" s="619"/>
      <c r="H64" s="610"/>
      <c r="I64" s="587"/>
      <c r="J64" s="587"/>
      <c r="K64" s="587"/>
      <c r="L64" s="587"/>
      <c r="M64" s="587"/>
      <c r="N64" s="587"/>
      <c r="O64" s="587"/>
      <c r="P64" s="587"/>
      <c r="Q64" s="587"/>
      <c r="R64" s="587"/>
      <c r="S64" s="587"/>
      <c r="T64" s="587"/>
      <c r="U64" s="587"/>
      <c r="V64" s="587"/>
      <c r="W64" s="587"/>
      <c r="X64" s="587"/>
      <c r="Y64" s="587"/>
      <c r="Z64" s="587"/>
      <c r="AA64" s="587"/>
      <c r="AB64" s="587"/>
      <c r="AC64" s="587"/>
      <c r="AD64" s="587"/>
      <c r="AE64" s="587"/>
      <c r="AF64" s="587"/>
      <c r="AG64" s="587"/>
      <c r="AH64" s="587"/>
      <c r="AI64" s="665"/>
    </row>
    <row r="65" spans="2:35" ht="18" customHeight="1">
      <c r="B65" s="288"/>
      <c r="C65" s="657"/>
      <c r="D65" s="620"/>
      <c r="E65" s="621"/>
      <c r="F65" s="621"/>
      <c r="G65" s="622"/>
      <c r="H65" s="623"/>
      <c r="I65" s="624"/>
      <c r="J65" s="624"/>
      <c r="K65" s="624"/>
      <c r="L65" s="624"/>
      <c r="M65" s="624"/>
      <c r="N65" s="624"/>
      <c r="O65" s="624"/>
      <c r="P65" s="624"/>
      <c r="Q65" s="624"/>
      <c r="R65" s="624"/>
      <c r="S65" s="624"/>
      <c r="T65" s="624"/>
      <c r="U65" s="624"/>
      <c r="V65" s="602" t="s">
        <v>372</v>
      </c>
      <c r="W65" s="602"/>
      <c r="X65" s="602"/>
      <c r="Y65" s="624"/>
      <c r="Z65" s="624"/>
      <c r="AA65" s="624"/>
      <c r="AB65" s="624"/>
      <c r="AC65" s="624"/>
      <c r="AD65" s="624"/>
      <c r="AE65" s="624"/>
      <c r="AF65" s="624"/>
      <c r="AG65" s="624"/>
      <c r="AH65" s="624"/>
      <c r="AI65" s="652"/>
    </row>
    <row r="66" spans="2:35" ht="18" customHeight="1">
      <c r="B66" s="300"/>
      <c r="C66" s="657"/>
      <c r="D66" s="598" t="s">
        <v>451</v>
      </c>
      <c r="E66" s="615"/>
      <c r="F66" s="615"/>
      <c r="G66" s="616"/>
      <c r="H66" s="259" t="s">
        <v>124</v>
      </c>
      <c r="I66" s="260" t="s">
        <v>371</v>
      </c>
      <c r="J66" s="260"/>
      <c r="K66" s="261"/>
      <c r="L66" s="639"/>
      <c r="M66" s="639"/>
      <c r="N66" s="639"/>
      <c r="O66" s="639"/>
      <c r="P66" s="639"/>
      <c r="Q66" s="639"/>
      <c r="R66" s="639"/>
      <c r="S66" s="260" t="s">
        <v>129</v>
      </c>
      <c r="T66" s="260"/>
      <c r="U66" s="260"/>
      <c r="V66" s="260"/>
      <c r="W66" s="260"/>
      <c r="X66" s="260"/>
      <c r="Y66" s="260"/>
      <c r="Z66" s="260"/>
      <c r="AA66" s="260"/>
      <c r="AB66" s="260"/>
      <c r="AC66" s="260"/>
      <c r="AD66" s="260"/>
      <c r="AE66" s="260"/>
      <c r="AF66" s="260"/>
      <c r="AG66" s="260"/>
      <c r="AH66" s="260"/>
      <c r="AI66" s="262"/>
    </row>
    <row r="67" spans="2:35" ht="18" customHeight="1">
      <c r="B67" s="300"/>
      <c r="C67" s="657"/>
      <c r="D67" s="617"/>
      <c r="E67" s="618"/>
      <c r="F67" s="618"/>
      <c r="G67" s="619"/>
      <c r="H67" s="610"/>
      <c r="I67" s="587"/>
      <c r="J67" s="587"/>
      <c r="K67" s="587"/>
      <c r="L67" s="587"/>
      <c r="M67" s="587"/>
      <c r="N67" s="587"/>
      <c r="O67" s="587"/>
      <c r="P67" s="587"/>
      <c r="Q67" s="587"/>
      <c r="R67" s="587"/>
      <c r="S67" s="587"/>
      <c r="T67" s="587"/>
      <c r="U67" s="587"/>
      <c r="V67" s="587"/>
      <c r="W67" s="587"/>
      <c r="X67" s="587"/>
      <c r="Y67" s="587"/>
      <c r="Z67" s="587"/>
      <c r="AA67" s="587"/>
      <c r="AB67" s="587"/>
      <c r="AC67" s="587"/>
      <c r="AD67" s="587"/>
      <c r="AE67" s="587"/>
      <c r="AF67" s="587"/>
      <c r="AG67" s="587"/>
      <c r="AH67" s="587"/>
      <c r="AI67" s="665"/>
    </row>
    <row r="68" spans="2:35" ht="18" customHeight="1">
      <c r="B68" s="300"/>
      <c r="C68" s="658"/>
      <c r="D68" s="620"/>
      <c r="E68" s="621"/>
      <c r="F68" s="621"/>
      <c r="G68" s="622"/>
      <c r="H68" s="623"/>
      <c r="I68" s="624"/>
      <c r="J68" s="624"/>
      <c r="K68" s="624"/>
      <c r="L68" s="624"/>
      <c r="M68" s="624"/>
      <c r="N68" s="624"/>
      <c r="O68" s="624"/>
      <c r="P68" s="624"/>
      <c r="Q68" s="624"/>
      <c r="R68" s="624"/>
      <c r="S68" s="624"/>
      <c r="T68" s="624"/>
      <c r="U68" s="624"/>
      <c r="V68" s="602" t="s">
        <v>372</v>
      </c>
      <c r="W68" s="602"/>
      <c r="X68" s="602"/>
      <c r="Y68" s="624"/>
      <c r="Z68" s="624"/>
      <c r="AA68" s="624"/>
      <c r="AB68" s="624"/>
      <c r="AC68" s="624"/>
      <c r="AD68" s="624"/>
      <c r="AE68" s="624"/>
      <c r="AF68" s="624"/>
      <c r="AG68" s="624"/>
      <c r="AH68" s="624"/>
      <c r="AI68" s="652"/>
    </row>
    <row r="69" spans="2:35" ht="18" customHeight="1">
      <c r="B69" s="300"/>
      <c r="C69" s="598" t="s">
        <v>430</v>
      </c>
      <c r="D69" s="615"/>
      <c r="E69" s="615"/>
      <c r="F69" s="615"/>
      <c r="G69" s="616"/>
      <c r="H69" s="517" t="s">
        <v>431</v>
      </c>
      <c r="I69" s="596"/>
      <c r="J69" s="597"/>
      <c r="K69" s="222" t="s">
        <v>845</v>
      </c>
      <c r="L69" s="224" t="s">
        <v>432</v>
      </c>
      <c r="M69" s="267"/>
      <c r="N69" s="267"/>
      <c r="O69" s="267"/>
      <c r="P69" s="222" t="s">
        <v>122</v>
      </c>
      <c r="Q69" s="224" t="s">
        <v>28</v>
      </c>
      <c r="R69" s="224"/>
      <c r="S69" s="224"/>
      <c r="T69" s="264" t="s">
        <v>124</v>
      </c>
      <c r="U69" s="632"/>
      <c r="V69" s="632"/>
      <c r="W69" s="632"/>
      <c r="X69" s="632"/>
      <c r="Y69" s="632"/>
      <c r="Z69" s="632"/>
      <c r="AA69" s="632"/>
      <c r="AB69" s="632"/>
      <c r="AC69" s="632"/>
      <c r="AD69" s="632"/>
      <c r="AE69" s="632"/>
      <c r="AF69" s="632"/>
      <c r="AG69" s="632"/>
      <c r="AH69" s="632"/>
      <c r="AI69" s="225" t="s">
        <v>129</v>
      </c>
    </row>
    <row r="70" spans="2:35" ht="18" customHeight="1">
      <c r="B70" s="300"/>
      <c r="C70" s="617"/>
      <c r="D70" s="618"/>
      <c r="E70" s="618"/>
      <c r="F70" s="618"/>
      <c r="G70" s="619"/>
      <c r="H70" s="646" t="s">
        <v>452</v>
      </c>
      <c r="I70" s="647"/>
      <c r="J70" s="648"/>
      <c r="K70" s="222" t="s">
        <v>664</v>
      </c>
      <c r="L70" s="224" t="s">
        <v>453</v>
      </c>
      <c r="M70" s="267"/>
      <c r="N70" s="267"/>
      <c r="O70" s="267"/>
      <c r="P70" s="222" t="s">
        <v>664</v>
      </c>
      <c r="Q70" s="272" t="s">
        <v>454</v>
      </c>
      <c r="R70" s="273"/>
      <c r="S70" s="273"/>
      <c r="T70" s="272"/>
      <c r="U70" s="272"/>
      <c r="V70" s="261" t="s">
        <v>664</v>
      </c>
      <c r="W70" s="260" t="s">
        <v>455</v>
      </c>
      <c r="X70" s="261"/>
      <c r="Y70" s="261"/>
      <c r="Z70" s="261"/>
      <c r="AA70" s="261"/>
      <c r="AB70" s="261"/>
      <c r="AC70" s="261"/>
      <c r="AD70" s="261"/>
      <c r="AE70" s="261"/>
      <c r="AF70" s="261"/>
      <c r="AG70" s="261"/>
      <c r="AH70" s="261"/>
      <c r="AI70" s="274"/>
    </row>
    <row r="71" spans="2:35" ht="18" customHeight="1">
      <c r="B71" s="300"/>
      <c r="C71" s="620"/>
      <c r="D71" s="621"/>
      <c r="E71" s="621"/>
      <c r="F71" s="621"/>
      <c r="G71" s="622"/>
      <c r="H71" s="649"/>
      <c r="I71" s="650"/>
      <c r="J71" s="651"/>
      <c r="K71" s="222" t="s">
        <v>122</v>
      </c>
      <c r="L71" s="224" t="s">
        <v>456</v>
      </c>
      <c r="M71" s="267"/>
      <c r="N71" s="267"/>
      <c r="O71" s="275" t="s">
        <v>124</v>
      </c>
      <c r="P71" s="632"/>
      <c r="Q71" s="632"/>
      <c r="R71" s="632"/>
      <c r="S71" s="632"/>
      <c r="T71" s="632"/>
      <c r="U71" s="632"/>
      <c r="V71" s="632"/>
      <c r="W71" s="632"/>
      <c r="X71" s="632"/>
      <c r="Y71" s="632"/>
      <c r="Z71" s="632"/>
      <c r="AA71" s="632"/>
      <c r="AB71" s="632"/>
      <c r="AC71" s="632"/>
      <c r="AD71" s="632"/>
      <c r="AE71" s="632"/>
      <c r="AF71" s="632"/>
      <c r="AG71" s="632"/>
      <c r="AH71" s="632"/>
      <c r="AI71" s="274" t="s">
        <v>129</v>
      </c>
    </row>
    <row r="72" spans="2:35" ht="18" customHeight="1">
      <c r="B72" s="300"/>
      <c r="C72" s="598" t="s">
        <v>420</v>
      </c>
      <c r="D72" s="605"/>
      <c r="E72" s="605"/>
      <c r="F72" s="605"/>
      <c r="G72" s="606"/>
      <c r="H72" s="517" t="s">
        <v>457</v>
      </c>
      <c r="I72" s="596"/>
      <c r="J72" s="597"/>
      <c r="K72" s="268" t="s">
        <v>217</v>
      </c>
      <c r="L72" s="630"/>
      <c r="M72" s="630"/>
      <c r="N72" s="630"/>
      <c r="O72" s="630"/>
      <c r="P72" s="269" t="s">
        <v>219</v>
      </c>
      <c r="Q72" s="598" t="s">
        <v>458</v>
      </c>
      <c r="R72" s="599"/>
      <c r="S72" s="600"/>
      <c r="T72" s="604"/>
      <c r="U72" s="605"/>
      <c r="V72" s="605"/>
      <c r="W72" s="605"/>
      <c r="X72" s="605"/>
      <c r="Y72" s="605"/>
      <c r="Z72" s="605"/>
      <c r="AA72" s="605"/>
      <c r="AB72" s="605"/>
      <c r="AC72" s="605"/>
      <c r="AD72" s="605"/>
      <c r="AE72" s="605"/>
      <c r="AF72" s="605"/>
      <c r="AG72" s="605"/>
      <c r="AH72" s="605"/>
      <c r="AI72" s="606"/>
    </row>
    <row r="73" spans="2:35" ht="18" customHeight="1">
      <c r="B73" s="300"/>
      <c r="C73" s="610"/>
      <c r="D73" s="608"/>
      <c r="E73" s="608"/>
      <c r="F73" s="608"/>
      <c r="G73" s="609"/>
      <c r="H73" s="517" t="s">
        <v>423</v>
      </c>
      <c r="I73" s="596"/>
      <c r="J73" s="597"/>
      <c r="K73" s="268" t="s">
        <v>217</v>
      </c>
      <c r="L73" s="611"/>
      <c r="M73" s="611"/>
      <c r="N73" s="611"/>
      <c r="O73" s="611"/>
      <c r="P73" s="269" t="s">
        <v>219</v>
      </c>
      <c r="Q73" s="601"/>
      <c r="R73" s="602"/>
      <c r="S73" s="603"/>
      <c r="T73" s="607"/>
      <c r="U73" s="608"/>
      <c r="V73" s="608"/>
      <c r="W73" s="608"/>
      <c r="X73" s="608"/>
      <c r="Y73" s="608"/>
      <c r="Z73" s="608"/>
      <c r="AA73" s="608"/>
      <c r="AB73" s="608"/>
      <c r="AC73" s="608"/>
      <c r="AD73" s="608"/>
      <c r="AE73" s="608"/>
      <c r="AF73" s="608"/>
      <c r="AG73" s="608"/>
      <c r="AH73" s="608"/>
      <c r="AI73" s="609"/>
    </row>
    <row r="74" spans="2:35" ht="48" customHeight="1">
      <c r="B74" s="300"/>
      <c r="C74" s="276"/>
      <c r="D74" s="592" t="s">
        <v>716</v>
      </c>
      <c r="E74" s="592"/>
      <c r="F74" s="592"/>
      <c r="G74" s="592"/>
      <c r="H74" s="592"/>
      <c r="I74" s="592"/>
      <c r="J74" s="592"/>
      <c r="K74" s="653"/>
      <c r="L74" s="654"/>
      <c r="M74" s="654"/>
      <c r="N74" s="654"/>
      <c r="O74" s="654"/>
      <c r="P74" s="654"/>
      <c r="Q74" s="654"/>
      <c r="R74" s="654"/>
      <c r="S74" s="654"/>
      <c r="T74" s="654"/>
      <c r="U74" s="654"/>
      <c r="V74" s="654"/>
      <c r="W74" s="654"/>
      <c r="X74" s="654"/>
      <c r="Y74" s="654"/>
      <c r="Z74" s="654"/>
      <c r="AA74" s="654"/>
      <c r="AB74" s="654"/>
      <c r="AC74" s="654"/>
      <c r="AD74" s="654"/>
      <c r="AE74" s="654"/>
      <c r="AF74" s="654"/>
      <c r="AG74" s="654"/>
      <c r="AH74" s="654"/>
      <c r="AI74" s="655"/>
    </row>
    <row r="75" spans="2:35" ht="48" customHeight="1">
      <c r="B75" s="300"/>
      <c r="C75" s="592" t="s">
        <v>590</v>
      </c>
      <c r="D75" s="592"/>
      <c r="E75" s="592"/>
      <c r="F75" s="592"/>
      <c r="G75" s="592"/>
      <c r="H75" s="643" t="s">
        <v>459</v>
      </c>
      <c r="I75" s="644"/>
      <c r="J75" s="644"/>
      <c r="K75" s="644"/>
      <c r="L75" s="644"/>
      <c r="M75" s="644"/>
      <c r="N75" s="625" t="s">
        <v>460</v>
      </c>
      <c r="O75" s="626"/>
      <c r="P75" s="626"/>
      <c r="Q75" s="626"/>
      <c r="R75" s="626"/>
      <c r="S75" s="626"/>
      <c r="T75" s="626"/>
      <c r="U75" s="626"/>
      <c r="V75" s="626"/>
      <c r="W75" s="626"/>
      <c r="X75" s="626"/>
      <c r="Y75" s="626"/>
      <c r="Z75" s="626"/>
      <c r="AA75" s="626"/>
      <c r="AB75" s="626"/>
      <c r="AC75" s="626"/>
      <c r="AD75" s="626"/>
      <c r="AE75" s="627"/>
      <c r="AF75" s="625" t="s">
        <v>596</v>
      </c>
      <c r="AG75" s="626"/>
      <c r="AH75" s="626"/>
      <c r="AI75" s="627"/>
    </row>
    <row r="76" spans="2:35" ht="27" customHeight="1">
      <c r="B76" s="300"/>
      <c r="C76" s="659" t="s">
        <v>461</v>
      </c>
      <c r="D76" s="659"/>
      <c r="E76" s="659"/>
      <c r="F76" s="659"/>
      <c r="G76" s="659"/>
      <c r="H76" s="278" t="s">
        <v>664</v>
      </c>
      <c r="I76" s="280" t="s">
        <v>592</v>
      </c>
      <c r="J76" s="266"/>
      <c r="K76" s="222" t="s">
        <v>122</v>
      </c>
      <c r="L76" s="266" t="s">
        <v>106</v>
      </c>
      <c r="M76" s="277"/>
      <c r="N76" s="278" t="s">
        <v>122</v>
      </c>
      <c r="O76" s="306" t="s">
        <v>167</v>
      </c>
      <c r="P76" s="266"/>
      <c r="Q76" s="222" t="s">
        <v>847</v>
      </c>
      <c r="R76" s="266" t="s">
        <v>106</v>
      </c>
      <c r="S76" s="266"/>
      <c r="T76" s="222" t="s">
        <v>664</v>
      </c>
      <c r="U76" s="628" t="s">
        <v>593</v>
      </c>
      <c r="V76" s="628"/>
      <c r="W76" s="279" t="s">
        <v>591</v>
      </c>
      <c r="X76" s="629" t="s">
        <v>594</v>
      </c>
      <c r="Y76" s="629"/>
      <c r="Z76" s="611"/>
      <c r="AA76" s="611"/>
      <c r="AB76" s="611"/>
      <c r="AC76" s="266" t="s">
        <v>219</v>
      </c>
      <c r="AD76" s="222" t="s">
        <v>595</v>
      </c>
      <c r="AE76" s="266"/>
      <c r="AF76" s="631"/>
      <c r="AG76" s="632"/>
      <c r="AH76" s="632"/>
      <c r="AI76" s="633"/>
    </row>
    <row r="77" spans="2:35" ht="27" customHeight="1">
      <c r="B77" s="300"/>
      <c r="C77" s="592" t="s">
        <v>462</v>
      </c>
      <c r="D77" s="592"/>
      <c r="E77" s="592"/>
      <c r="F77" s="592"/>
      <c r="G77" s="592"/>
      <c r="H77" s="278" t="s">
        <v>664</v>
      </c>
      <c r="I77" s="280" t="s">
        <v>723</v>
      </c>
      <c r="J77" s="266"/>
      <c r="K77" s="222" t="s">
        <v>122</v>
      </c>
      <c r="L77" s="266" t="s">
        <v>106</v>
      </c>
      <c r="M77" s="277"/>
      <c r="N77" s="278" t="s">
        <v>122</v>
      </c>
      <c r="O77" s="306" t="s">
        <v>167</v>
      </c>
      <c r="P77" s="266"/>
      <c r="Q77" s="222" t="s">
        <v>664</v>
      </c>
      <c r="R77" s="266" t="s">
        <v>106</v>
      </c>
      <c r="S77" s="266"/>
      <c r="T77" s="222" t="s">
        <v>664</v>
      </c>
      <c r="U77" s="628" t="s">
        <v>593</v>
      </c>
      <c r="V77" s="628"/>
      <c r="W77" s="279" t="s">
        <v>591</v>
      </c>
      <c r="X77" s="629" t="s">
        <v>594</v>
      </c>
      <c r="Y77" s="629"/>
      <c r="Z77" s="611"/>
      <c r="AA77" s="611"/>
      <c r="AB77" s="611"/>
      <c r="AC77" s="266" t="s">
        <v>219</v>
      </c>
      <c r="AD77" s="222" t="s">
        <v>595</v>
      </c>
      <c r="AE77" s="266"/>
      <c r="AF77" s="631"/>
      <c r="AG77" s="632"/>
      <c r="AH77" s="632"/>
      <c r="AI77" s="633"/>
    </row>
    <row r="78" spans="2:35" ht="27" customHeight="1">
      <c r="B78" s="300"/>
      <c r="C78" s="659" t="s">
        <v>463</v>
      </c>
      <c r="D78" s="659"/>
      <c r="E78" s="659"/>
      <c r="F78" s="659"/>
      <c r="G78" s="659"/>
      <c r="H78" s="688"/>
      <c r="I78" s="689"/>
      <c r="J78" s="689"/>
      <c r="K78" s="689"/>
      <c r="L78" s="689"/>
      <c r="M78" s="690"/>
      <c r="N78" s="278" t="s">
        <v>122</v>
      </c>
      <c r="O78" s="306" t="s">
        <v>167</v>
      </c>
      <c r="P78" s="266"/>
      <c r="Q78" s="222" t="s">
        <v>848</v>
      </c>
      <c r="R78" s="266" t="s">
        <v>106</v>
      </c>
      <c r="S78" s="266"/>
      <c r="T78" s="222" t="s">
        <v>122</v>
      </c>
      <c r="U78" s="628" t="s">
        <v>593</v>
      </c>
      <c r="V78" s="628"/>
      <c r="W78" s="279" t="s">
        <v>664</v>
      </c>
      <c r="X78" s="629" t="s">
        <v>594</v>
      </c>
      <c r="Y78" s="629"/>
      <c r="Z78" s="630"/>
      <c r="AA78" s="630"/>
      <c r="AB78" s="630"/>
      <c r="AC78" s="266" t="s">
        <v>219</v>
      </c>
      <c r="AD78" s="222" t="s">
        <v>595</v>
      </c>
      <c r="AE78" s="307"/>
      <c r="AF78" s="631"/>
      <c r="AG78" s="632"/>
      <c r="AH78" s="632"/>
      <c r="AI78" s="633"/>
    </row>
    <row r="79" spans="2:35" ht="27" customHeight="1">
      <c r="B79" s="300"/>
      <c r="C79" s="592" t="s">
        <v>464</v>
      </c>
      <c r="D79" s="659"/>
      <c r="E79" s="659"/>
      <c r="F79" s="659"/>
      <c r="G79" s="659"/>
      <c r="H79" s="278" t="s">
        <v>836</v>
      </c>
      <c r="I79" s="280" t="s">
        <v>592</v>
      </c>
      <c r="J79" s="266"/>
      <c r="K79" s="222" t="s">
        <v>122</v>
      </c>
      <c r="L79" s="266" t="s">
        <v>106</v>
      </c>
      <c r="M79" s="277"/>
      <c r="N79" s="278" t="s">
        <v>122</v>
      </c>
      <c r="O79" s="306" t="s">
        <v>167</v>
      </c>
      <c r="P79" s="266"/>
      <c r="Q79" s="222" t="s">
        <v>664</v>
      </c>
      <c r="R79" s="266" t="s">
        <v>106</v>
      </c>
      <c r="S79" s="266"/>
      <c r="T79" s="222" t="s">
        <v>122</v>
      </c>
      <c r="U79" s="628" t="s">
        <v>593</v>
      </c>
      <c r="V79" s="628"/>
      <c r="W79" s="279" t="s">
        <v>664</v>
      </c>
      <c r="X79" s="629" t="s">
        <v>594</v>
      </c>
      <c r="Y79" s="629"/>
      <c r="Z79" s="630"/>
      <c r="AA79" s="630"/>
      <c r="AB79" s="630"/>
      <c r="AC79" s="266" t="s">
        <v>219</v>
      </c>
      <c r="AD79" s="222" t="s">
        <v>595</v>
      </c>
      <c r="AE79" s="307"/>
      <c r="AF79" s="640"/>
      <c r="AG79" s="641"/>
      <c r="AH79" s="641"/>
      <c r="AI79" s="642"/>
    </row>
    <row r="80" spans="2:35" ht="27" customHeight="1">
      <c r="B80" s="300"/>
      <c r="C80" s="659" t="s">
        <v>465</v>
      </c>
      <c r="D80" s="659"/>
      <c r="E80" s="659"/>
      <c r="F80" s="659"/>
      <c r="G80" s="659"/>
      <c r="H80" s="278" t="s">
        <v>846</v>
      </c>
      <c r="I80" s="280" t="s">
        <v>592</v>
      </c>
      <c r="J80" s="266"/>
      <c r="K80" s="222" t="s">
        <v>122</v>
      </c>
      <c r="L80" s="266" t="s">
        <v>106</v>
      </c>
      <c r="M80" s="277"/>
      <c r="N80" s="278" t="s">
        <v>122</v>
      </c>
      <c r="O80" s="306" t="s">
        <v>167</v>
      </c>
      <c r="P80" s="266"/>
      <c r="Q80" s="222" t="s">
        <v>664</v>
      </c>
      <c r="R80" s="266" t="s">
        <v>106</v>
      </c>
      <c r="S80" s="266"/>
      <c r="T80" s="222" t="s">
        <v>122</v>
      </c>
      <c r="U80" s="628" t="s">
        <v>593</v>
      </c>
      <c r="V80" s="628"/>
      <c r="W80" s="279" t="s">
        <v>664</v>
      </c>
      <c r="X80" s="629" t="s">
        <v>594</v>
      </c>
      <c r="Y80" s="629"/>
      <c r="Z80" s="630"/>
      <c r="AA80" s="630"/>
      <c r="AB80" s="630"/>
      <c r="AC80" s="266" t="s">
        <v>219</v>
      </c>
      <c r="AD80" s="222" t="s">
        <v>595</v>
      </c>
      <c r="AE80" s="307"/>
      <c r="AF80" s="640"/>
      <c r="AG80" s="641"/>
      <c r="AH80" s="641"/>
      <c r="AI80" s="642"/>
    </row>
    <row r="81" spans="2:35" ht="27" customHeight="1">
      <c r="B81" s="300"/>
      <c r="C81" s="592" t="s">
        <v>466</v>
      </c>
      <c r="D81" s="659"/>
      <c r="E81" s="659"/>
      <c r="F81" s="659"/>
      <c r="G81" s="659"/>
      <c r="H81" s="278" t="s">
        <v>664</v>
      </c>
      <c r="I81" s="280" t="s">
        <v>592</v>
      </c>
      <c r="J81" s="266"/>
      <c r="K81" s="222" t="s">
        <v>122</v>
      </c>
      <c r="L81" s="266" t="s">
        <v>106</v>
      </c>
      <c r="M81" s="277"/>
      <c r="N81" s="278" t="s">
        <v>122</v>
      </c>
      <c r="O81" s="306" t="s">
        <v>167</v>
      </c>
      <c r="P81" s="266"/>
      <c r="Q81" s="222" t="s">
        <v>664</v>
      </c>
      <c r="R81" s="266" t="s">
        <v>106</v>
      </c>
      <c r="S81" s="266"/>
      <c r="T81" s="222" t="s">
        <v>836</v>
      </c>
      <c r="U81" s="628" t="s">
        <v>593</v>
      </c>
      <c r="V81" s="628"/>
      <c r="W81" s="279" t="s">
        <v>591</v>
      </c>
      <c r="X81" s="629" t="s">
        <v>594</v>
      </c>
      <c r="Y81" s="629"/>
      <c r="Z81" s="611"/>
      <c r="AA81" s="611"/>
      <c r="AB81" s="611"/>
      <c r="AC81" s="266" t="s">
        <v>219</v>
      </c>
      <c r="AD81" s="222" t="s">
        <v>595</v>
      </c>
      <c r="AE81" s="266"/>
      <c r="AF81" s="631"/>
      <c r="AG81" s="632"/>
      <c r="AH81" s="632"/>
      <c r="AI81" s="633"/>
    </row>
    <row r="82" spans="2:35" ht="27" customHeight="1">
      <c r="B82" s="300"/>
      <c r="C82" s="591" t="s">
        <v>467</v>
      </c>
      <c r="D82" s="591"/>
      <c r="E82" s="591"/>
      <c r="F82" s="591"/>
      <c r="G82" s="591"/>
      <c r="H82" s="278" t="s">
        <v>664</v>
      </c>
      <c r="I82" s="280" t="s">
        <v>592</v>
      </c>
      <c r="J82" s="266"/>
      <c r="K82" s="222" t="s">
        <v>122</v>
      </c>
      <c r="L82" s="266" t="s">
        <v>106</v>
      </c>
      <c r="M82" s="277"/>
      <c r="N82" s="278" t="s">
        <v>664</v>
      </c>
      <c r="O82" s="306" t="s">
        <v>167</v>
      </c>
      <c r="P82" s="266"/>
      <c r="Q82" s="222" t="s">
        <v>122</v>
      </c>
      <c r="R82" s="266" t="s">
        <v>106</v>
      </c>
      <c r="S82" s="266"/>
      <c r="T82" s="222" t="s">
        <v>122</v>
      </c>
      <c r="U82" s="628" t="s">
        <v>593</v>
      </c>
      <c r="V82" s="628"/>
      <c r="W82" s="279" t="s">
        <v>591</v>
      </c>
      <c r="X82" s="629" t="s">
        <v>594</v>
      </c>
      <c r="Y82" s="629"/>
      <c r="Z82" s="611"/>
      <c r="AA82" s="611"/>
      <c r="AB82" s="611"/>
      <c r="AC82" s="266" t="s">
        <v>219</v>
      </c>
      <c r="AD82" s="222" t="s">
        <v>595</v>
      </c>
      <c r="AE82" s="266"/>
      <c r="AF82" s="631"/>
      <c r="AG82" s="632"/>
      <c r="AH82" s="632"/>
      <c r="AI82" s="633"/>
    </row>
    <row r="83" spans="2:35" ht="27" customHeight="1">
      <c r="B83" s="281"/>
      <c r="C83" s="588"/>
      <c r="D83" s="589"/>
      <c r="E83" s="589"/>
      <c r="F83" s="589"/>
      <c r="G83" s="590"/>
      <c r="H83" s="278" t="s">
        <v>122</v>
      </c>
      <c r="I83" s="280" t="s">
        <v>592</v>
      </c>
      <c r="J83" s="266"/>
      <c r="K83" s="222" t="s">
        <v>122</v>
      </c>
      <c r="L83" s="266" t="s">
        <v>106</v>
      </c>
      <c r="M83" s="277"/>
      <c r="N83" s="278" t="s">
        <v>122</v>
      </c>
      <c r="O83" s="306" t="s">
        <v>167</v>
      </c>
      <c r="P83" s="266"/>
      <c r="Q83" s="222" t="s">
        <v>122</v>
      </c>
      <c r="R83" s="266" t="s">
        <v>106</v>
      </c>
      <c r="S83" s="266"/>
      <c r="T83" s="222" t="s">
        <v>122</v>
      </c>
      <c r="U83" s="628" t="s">
        <v>593</v>
      </c>
      <c r="V83" s="628"/>
      <c r="W83" s="279" t="s">
        <v>591</v>
      </c>
      <c r="X83" s="629" t="s">
        <v>594</v>
      </c>
      <c r="Y83" s="629"/>
      <c r="Z83" s="611"/>
      <c r="AA83" s="611"/>
      <c r="AB83" s="611"/>
      <c r="AC83" s="266" t="s">
        <v>219</v>
      </c>
      <c r="AD83" s="222" t="s">
        <v>595</v>
      </c>
      <c r="AE83" s="266"/>
      <c r="AF83" s="631"/>
      <c r="AG83" s="632"/>
      <c r="AH83" s="632"/>
      <c r="AI83" s="633"/>
    </row>
    <row r="84" spans="2:35" ht="119.25" customHeight="1">
      <c r="B84" s="288"/>
      <c r="C84" s="592" t="s">
        <v>424</v>
      </c>
      <c r="D84" s="592"/>
      <c r="E84" s="592"/>
      <c r="F84" s="592"/>
      <c r="G84" s="592"/>
      <c r="H84" s="653"/>
      <c r="I84" s="654"/>
      <c r="J84" s="654"/>
      <c r="K84" s="654"/>
      <c r="L84" s="654"/>
      <c r="M84" s="654"/>
      <c r="N84" s="654"/>
      <c r="O84" s="654"/>
      <c r="P84" s="654"/>
      <c r="Q84" s="654"/>
      <c r="R84" s="654"/>
      <c r="S84" s="654"/>
      <c r="T84" s="654"/>
      <c r="U84" s="654"/>
      <c r="V84" s="654"/>
      <c r="W84" s="654"/>
      <c r="X84" s="654"/>
      <c r="Y84" s="654"/>
      <c r="Z84" s="654"/>
      <c r="AA84" s="654"/>
      <c r="AB84" s="654"/>
      <c r="AC84" s="654"/>
      <c r="AD84" s="654"/>
      <c r="AE84" s="654"/>
      <c r="AF84" s="654"/>
      <c r="AG84" s="654"/>
      <c r="AH84" s="654"/>
      <c r="AI84" s="655"/>
    </row>
    <row r="85" spans="2:35" ht="15" customHeight="1">
      <c r="B85" s="288"/>
      <c r="C85" s="272"/>
      <c r="D85" s="273" t="s">
        <v>468</v>
      </c>
      <c r="E85" s="272" t="s">
        <v>448</v>
      </c>
      <c r="F85" s="282"/>
      <c r="G85" s="282"/>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row>
    <row r="86" spans="2:35" ht="15" customHeight="1">
      <c r="B86" s="288"/>
      <c r="C86" s="288"/>
      <c r="D86" s="284" t="s">
        <v>469</v>
      </c>
      <c r="E86" s="285" t="s">
        <v>854</v>
      </c>
      <c r="F86" s="286"/>
      <c r="G86" s="286"/>
      <c r="H86" s="287"/>
      <c r="I86" s="287"/>
      <c r="J86" s="287"/>
      <c r="K86" s="287"/>
      <c r="L86" s="287"/>
      <c r="M86" s="287"/>
      <c r="N86" s="287"/>
      <c r="O86" s="287"/>
      <c r="P86" s="287"/>
      <c r="Q86" s="287"/>
      <c r="R86" s="287"/>
      <c r="S86" s="287"/>
      <c r="T86" s="287"/>
      <c r="U86" s="287"/>
      <c r="V86" s="287"/>
      <c r="W86" s="287"/>
      <c r="X86" s="287"/>
      <c r="Y86" s="287"/>
      <c r="Z86" s="287"/>
      <c r="AA86" s="287"/>
      <c r="AB86" s="287"/>
      <c r="AC86" s="287"/>
      <c r="AD86" s="287"/>
      <c r="AE86" s="287"/>
      <c r="AF86" s="287"/>
      <c r="AG86" s="287"/>
      <c r="AH86" s="287"/>
      <c r="AI86" s="287"/>
    </row>
    <row r="87" spans="2:35" ht="15" customHeight="1">
      <c r="B87" s="281"/>
      <c r="C87" s="586" t="s">
        <v>470</v>
      </c>
      <c r="D87" s="586"/>
      <c r="E87" s="587" t="s">
        <v>717</v>
      </c>
      <c r="F87" s="587"/>
      <c r="G87" s="587"/>
      <c r="H87" s="587"/>
      <c r="I87" s="587"/>
      <c r="J87" s="587"/>
      <c r="K87" s="587"/>
      <c r="L87" s="587"/>
      <c r="M87" s="587"/>
      <c r="N87" s="587"/>
      <c r="O87" s="587"/>
      <c r="P87" s="587"/>
      <c r="Q87" s="587"/>
      <c r="R87" s="587"/>
      <c r="S87" s="587"/>
      <c r="T87" s="587"/>
      <c r="U87" s="587"/>
      <c r="V87" s="587"/>
      <c r="W87" s="587"/>
      <c r="X87" s="587"/>
      <c r="Y87" s="587"/>
      <c r="Z87" s="587"/>
      <c r="AA87" s="587"/>
      <c r="AB87" s="587"/>
      <c r="AC87" s="587"/>
      <c r="AD87" s="587"/>
      <c r="AE87" s="587"/>
      <c r="AF87" s="587"/>
      <c r="AG87" s="587"/>
      <c r="AH87" s="587"/>
      <c r="AI87" s="587"/>
    </row>
    <row r="88" spans="2:35" ht="15" customHeight="1">
      <c r="B88" s="281"/>
      <c r="C88" s="286"/>
      <c r="D88" s="285" t="s">
        <v>713</v>
      </c>
      <c r="E88" s="281"/>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row>
    <row r="89" spans="2:35" ht="18" customHeight="1">
      <c r="B89" s="281"/>
      <c r="C89" s="308"/>
      <c r="D89" s="281"/>
      <c r="E89" s="281"/>
      <c r="F89" s="281"/>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281"/>
    </row>
    <row r="90" spans="2:35" ht="18" customHeight="1">
      <c r="B90" s="256" t="s">
        <v>471</v>
      </c>
      <c r="C90" s="288"/>
      <c r="D90" s="288"/>
      <c r="E90" s="288"/>
      <c r="F90" s="288"/>
      <c r="G90" s="288"/>
      <c r="H90" s="288"/>
      <c r="I90" s="288"/>
      <c r="J90" s="288"/>
      <c r="K90" s="288"/>
      <c r="L90" s="288"/>
      <c r="M90" s="288"/>
      <c r="N90" s="288"/>
      <c r="O90" s="288"/>
      <c r="P90" s="288"/>
      <c r="Q90" s="288"/>
      <c r="R90" s="288"/>
      <c r="S90" s="288"/>
      <c r="T90" s="288"/>
      <c r="U90" s="288"/>
      <c r="V90" s="288"/>
      <c r="W90" s="288"/>
      <c r="X90" s="288"/>
      <c r="Y90" s="288"/>
      <c r="Z90" s="288"/>
      <c r="AA90" s="288"/>
      <c r="AB90" s="288"/>
      <c r="AC90" s="288"/>
      <c r="AD90" s="288"/>
      <c r="AE90" s="288"/>
      <c r="AF90" s="288"/>
      <c r="AG90" s="288"/>
      <c r="AH90" s="288"/>
      <c r="AI90" s="288"/>
    </row>
    <row r="91" spans="2:35" ht="18" customHeight="1">
      <c r="B91" s="288"/>
      <c r="C91" s="662" t="s">
        <v>212</v>
      </c>
      <c r="D91" s="663"/>
      <c r="E91" s="663"/>
      <c r="F91" s="663"/>
      <c r="G91" s="664"/>
      <c r="H91" s="222" t="s">
        <v>664</v>
      </c>
      <c r="I91" s="224" t="s">
        <v>367</v>
      </c>
      <c r="J91" s="224"/>
      <c r="K91" s="224"/>
      <c r="L91" s="224"/>
      <c r="M91" s="224"/>
      <c r="N91" s="224"/>
      <c r="O91" s="224"/>
      <c r="P91" s="224"/>
      <c r="Q91" s="224"/>
      <c r="R91" s="224"/>
      <c r="S91" s="224"/>
      <c r="T91" s="224"/>
      <c r="U91" s="224"/>
      <c r="V91" s="224"/>
      <c r="W91" s="224"/>
      <c r="X91" s="224"/>
      <c r="Y91" s="224"/>
      <c r="Z91" s="224"/>
      <c r="AA91" s="224"/>
      <c r="AB91" s="222" t="s">
        <v>122</v>
      </c>
      <c r="AC91" s="224" t="s">
        <v>368</v>
      </c>
      <c r="AD91" s="224"/>
      <c r="AE91" s="224"/>
      <c r="AF91" s="224"/>
      <c r="AG91" s="224"/>
      <c r="AH91" s="224"/>
      <c r="AI91" s="258"/>
    </row>
    <row r="92" spans="2:35" ht="13.5" customHeight="1">
      <c r="B92" s="288"/>
      <c r="C92" s="656" t="s">
        <v>369</v>
      </c>
      <c r="D92" s="598" t="s">
        <v>146</v>
      </c>
      <c r="E92" s="615"/>
      <c r="F92" s="615"/>
      <c r="G92" s="616"/>
      <c r="H92" s="637" t="s">
        <v>118</v>
      </c>
      <c r="I92" s="638"/>
      <c r="J92" s="638"/>
      <c r="K92" s="638"/>
      <c r="L92" s="660"/>
      <c r="M92" s="660"/>
      <c r="N92" s="660"/>
      <c r="O92" s="660"/>
      <c r="P92" s="660"/>
      <c r="Q92" s="660"/>
      <c r="R92" s="660"/>
      <c r="S92" s="660"/>
      <c r="T92" s="660"/>
      <c r="U92" s="660"/>
      <c r="V92" s="660"/>
      <c r="W92" s="660"/>
      <c r="X92" s="660"/>
      <c r="Y92" s="660"/>
      <c r="Z92" s="660"/>
      <c r="AA92" s="660"/>
      <c r="AB92" s="660"/>
      <c r="AC92" s="660"/>
      <c r="AD92" s="660"/>
      <c r="AE92" s="660"/>
      <c r="AF92" s="660"/>
      <c r="AG92" s="660"/>
      <c r="AH92" s="660"/>
      <c r="AI92" s="661"/>
    </row>
    <row r="93" spans="2:35" ht="22.5" customHeight="1">
      <c r="B93" s="288"/>
      <c r="C93" s="657"/>
      <c r="D93" s="620"/>
      <c r="E93" s="621"/>
      <c r="F93" s="621"/>
      <c r="G93" s="622"/>
      <c r="H93" s="634"/>
      <c r="I93" s="635"/>
      <c r="J93" s="635"/>
      <c r="K93" s="635"/>
      <c r="L93" s="635"/>
      <c r="M93" s="635"/>
      <c r="N93" s="635"/>
      <c r="O93" s="635"/>
      <c r="P93" s="635"/>
      <c r="Q93" s="635"/>
      <c r="R93" s="635"/>
      <c r="S93" s="635"/>
      <c r="T93" s="635"/>
      <c r="U93" s="635"/>
      <c r="V93" s="635"/>
      <c r="W93" s="635"/>
      <c r="X93" s="635"/>
      <c r="Y93" s="635"/>
      <c r="Z93" s="635"/>
      <c r="AA93" s="635"/>
      <c r="AB93" s="635"/>
      <c r="AC93" s="635"/>
      <c r="AD93" s="635"/>
      <c r="AE93" s="635"/>
      <c r="AF93" s="635"/>
      <c r="AG93" s="635"/>
      <c r="AH93" s="635"/>
      <c r="AI93" s="636"/>
    </row>
    <row r="94" spans="2:35" ht="18" customHeight="1">
      <c r="B94" s="288"/>
      <c r="C94" s="657"/>
      <c r="D94" s="598" t="s">
        <v>450</v>
      </c>
      <c r="E94" s="615"/>
      <c r="F94" s="615"/>
      <c r="G94" s="616"/>
      <c r="H94" s="259" t="s">
        <v>124</v>
      </c>
      <c r="I94" s="260" t="s">
        <v>371</v>
      </c>
      <c r="J94" s="260"/>
      <c r="K94" s="261"/>
      <c r="L94" s="639"/>
      <c r="M94" s="639"/>
      <c r="N94" s="639"/>
      <c r="O94" s="639"/>
      <c r="P94" s="639"/>
      <c r="Q94" s="639"/>
      <c r="R94" s="639"/>
      <c r="S94" s="260" t="s">
        <v>129</v>
      </c>
      <c r="T94" s="260"/>
      <c r="U94" s="260"/>
      <c r="V94" s="260"/>
      <c r="W94" s="260"/>
      <c r="X94" s="260"/>
      <c r="Y94" s="260"/>
      <c r="Z94" s="260"/>
      <c r="AA94" s="260"/>
      <c r="AB94" s="260"/>
      <c r="AC94" s="260"/>
      <c r="AD94" s="260"/>
      <c r="AE94" s="260"/>
      <c r="AF94" s="260"/>
      <c r="AG94" s="260"/>
      <c r="AH94" s="260"/>
      <c r="AI94" s="262"/>
    </row>
    <row r="95" spans="2:35" ht="18" customHeight="1">
      <c r="B95" s="288"/>
      <c r="C95" s="657"/>
      <c r="D95" s="617"/>
      <c r="E95" s="618"/>
      <c r="F95" s="618"/>
      <c r="G95" s="619"/>
      <c r="H95" s="612"/>
      <c r="I95" s="613"/>
      <c r="J95" s="613"/>
      <c r="K95" s="613"/>
      <c r="L95" s="613"/>
      <c r="M95" s="613"/>
      <c r="N95" s="613"/>
      <c r="O95" s="613"/>
      <c r="P95" s="613"/>
      <c r="Q95" s="613"/>
      <c r="R95" s="613"/>
      <c r="S95" s="613"/>
      <c r="T95" s="613"/>
      <c r="U95" s="613"/>
      <c r="V95" s="613"/>
      <c r="W95" s="613"/>
      <c r="X95" s="613"/>
      <c r="Y95" s="613"/>
      <c r="Z95" s="613"/>
      <c r="AA95" s="613"/>
      <c r="AB95" s="613"/>
      <c r="AC95" s="613"/>
      <c r="AD95" s="613"/>
      <c r="AE95" s="613"/>
      <c r="AF95" s="613"/>
      <c r="AG95" s="613"/>
      <c r="AH95" s="613"/>
      <c r="AI95" s="614"/>
    </row>
    <row r="96" spans="2:35" ht="18" customHeight="1">
      <c r="B96" s="288"/>
      <c r="C96" s="657"/>
      <c r="D96" s="620"/>
      <c r="E96" s="621"/>
      <c r="F96" s="621"/>
      <c r="G96" s="622"/>
      <c r="H96" s="623"/>
      <c r="I96" s="624"/>
      <c r="J96" s="624"/>
      <c r="K96" s="624"/>
      <c r="L96" s="624"/>
      <c r="M96" s="624"/>
      <c r="N96" s="624"/>
      <c r="O96" s="624"/>
      <c r="P96" s="624"/>
      <c r="Q96" s="624"/>
      <c r="R96" s="624"/>
      <c r="S96" s="624"/>
      <c r="T96" s="624"/>
      <c r="U96" s="624"/>
      <c r="V96" s="602" t="s">
        <v>372</v>
      </c>
      <c r="W96" s="602"/>
      <c r="X96" s="602"/>
      <c r="Y96" s="624"/>
      <c r="Z96" s="624"/>
      <c r="AA96" s="624"/>
      <c r="AB96" s="624"/>
      <c r="AC96" s="624"/>
      <c r="AD96" s="624"/>
      <c r="AE96" s="624"/>
      <c r="AF96" s="624"/>
      <c r="AG96" s="624"/>
      <c r="AH96" s="624"/>
      <c r="AI96" s="652"/>
    </row>
    <row r="97" spans="2:35" ht="18" customHeight="1">
      <c r="B97" s="288"/>
      <c r="C97" s="657"/>
      <c r="D97" s="598" t="s">
        <v>451</v>
      </c>
      <c r="E97" s="615"/>
      <c r="F97" s="615"/>
      <c r="G97" s="616"/>
      <c r="H97" s="259" t="s">
        <v>124</v>
      </c>
      <c r="I97" s="260" t="s">
        <v>371</v>
      </c>
      <c r="J97" s="260"/>
      <c r="K97" s="261"/>
      <c r="L97" s="639"/>
      <c r="M97" s="639"/>
      <c r="N97" s="639"/>
      <c r="O97" s="639"/>
      <c r="P97" s="639"/>
      <c r="Q97" s="639"/>
      <c r="R97" s="639"/>
      <c r="S97" s="260" t="s">
        <v>129</v>
      </c>
      <c r="T97" s="260"/>
      <c r="U97" s="260"/>
      <c r="V97" s="260"/>
      <c r="W97" s="260"/>
      <c r="X97" s="260"/>
      <c r="Y97" s="260"/>
      <c r="Z97" s="260"/>
      <c r="AA97" s="260"/>
      <c r="AB97" s="260"/>
      <c r="AC97" s="260"/>
      <c r="AD97" s="260"/>
      <c r="AE97" s="260"/>
      <c r="AF97" s="260"/>
      <c r="AG97" s="260"/>
      <c r="AH97" s="260"/>
      <c r="AI97" s="262"/>
    </row>
    <row r="98" spans="2:35" ht="18" customHeight="1">
      <c r="B98" s="288"/>
      <c r="C98" s="657"/>
      <c r="D98" s="617"/>
      <c r="E98" s="618"/>
      <c r="F98" s="618"/>
      <c r="G98" s="619"/>
      <c r="H98" s="612"/>
      <c r="I98" s="613"/>
      <c r="J98" s="613"/>
      <c r="K98" s="613"/>
      <c r="L98" s="613"/>
      <c r="M98" s="613"/>
      <c r="N98" s="613"/>
      <c r="O98" s="613"/>
      <c r="P98" s="613"/>
      <c r="Q98" s="613"/>
      <c r="R98" s="613"/>
      <c r="S98" s="613"/>
      <c r="T98" s="613"/>
      <c r="U98" s="613"/>
      <c r="V98" s="613"/>
      <c r="W98" s="613"/>
      <c r="X98" s="613"/>
      <c r="Y98" s="613"/>
      <c r="Z98" s="613"/>
      <c r="AA98" s="613"/>
      <c r="AB98" s="613"/>
      <c r="AC98" s="613"/>
      <c r="AD98" s="613"/>
      <c r="AE98" s="613"/>
      <c r="AF98" s="613"/>
      <c r="AG98" s="613"/>
      <c r="AH98" s="613"/>
      <c r="AI98" s="614"/>
    </row>
    <row r="99" spans="2:35" ht="18" customHeight="1">
      <c r="B99" s="300"/>
      <c r="C99" s="658"/>
      <c r="D99" s="620"/>
      <c r="E99" s="621"/>
      <c r="F99" s="621"/>
      <c r="G99" s="622"/>
      <c r="H99" s="623"/>
      <c r="I99" s="624"/>
      <c r="J99" s="624"/>
      <c r="K99" s="624"/>
      <c r="L99" s="624"/>
      <c r="M99" s="624"/>
      <c r="N99" s="624"/>
      <c r="O99" s="624"/>
      <c r="P99" s="624"/>
      <c r="Q99" s="624"/>
      <c r="R99" s="624"/>
      <c r="S99" s="624"/>
      <c r="T99" s="624"/>
      <c r="U99" s="624"/>
      <c r="V99" s="602" t="s">
        <v>372</v>
      </c>
      <c r="W99" s="602"/>
      <c r="X99" s="602"/>
      <c r="Y99" s="624"/>
      <c r="Z99" s="624"/>
      <c r="AA99" s="624"/>
      <c r="AB99" s="624"/>
      <c r="AC99" s="624"/>
      <c r="AD99" s="624"/>
      <c r="AE99" s="624"/>
      <c r="AF99" s="624"/>
      <c r="AG99" s="624"/>
      <c r="AH99" s="624"/>
      <c r="AI99" s="652"/>
    </row>
    <row r="100" spans="2:35" ht="18" customHeight="1">
      <c r="B100" s="300"/>
      <c r="C100" s="598" t="s">
        <v>430</v>
      </c>
      <c r="D100" s="615"/>
      <c r="E100" s="615"/>
      <c r="F100" s="615"/>
      <c r="G100" s="616"/>
      <c r="H100" s="517" t="s">
        <v>431</v>
      </c>
      <c r="I100" s="596"/>
      <c r="J100" s="597"/>
      <c r="K100" s="222" t="s">
        <v>664</v>
      </c>
      <c r="L100" s="224" t="s">
        <v>432</v>
      </c>
      <c r="M100" s="267"/>
      <c r="N100" s="267"/>
      <c r="O100" s="267"/>
      <c r="P100" s="222" t="s">
        <v>122</v>
      </c>
      <c r="Q100" s="224" t="s">
        <v>28</v>
      </c>
      <c r="R100" s="224"/>
      <c r="S100" s="224"/>
      <c r="T100" s="264" t="s">
        <v>124</v>
      </c>
      <c r="U100" s="632"/>
      <c r="V100" s="632"/>
      <c r="W100" s="632"/>
      <c r="X100" s="632"/>
      <c r="Y100" s="632"/>
      <c r="Z100" s="632"/>
      <c r="AA100" s="632"/>
      <c r="AB100" s="632"/>
      <c r="AC100" s="632"/>
      <c r="AD100" s="632"/>
      <c r="AE100" s="632"/>
      <c r="AF100" s="632"/>
      <c r="AG100" s="632"/>
      <c r="AH100" s="632"/>
      <c r="AI100" s="225" t="s">
        <v>129</v>
      </c>
    </row>
    <row r="101" spans="2:35" ht="18" customHeight="1">
      <c r="B101" s="300"/>
      <c r="C101" s="617"/>
      <c r="D101" s="618"/>
      <c r="E101" s="618"/>
      <c r="F101" s="618"/>
      <c r="G101" s="619"/>
      <c r="H101" s="646" t="s">
        <v>452</v>
      </c>
      <c r="I101" s="647"/>
      <c r="J101" s="648"/>
      <c r="K101" s="222" t="s">
        <v>122</v>
      </c>
      <c r="L101" s="224" t="s">
        <v>472</v>
      </c>
      <c r="M101" s="267"/>
      <c r="N101" s="267"/>
      <c r="O101" s="267"/>
      <c r="P101" s="222" t="s">
        <v>664</v>
      </c>
      <c r="Q101" s="272" t="s">
        <v>473</v>
      </c>
      <c r="R101" s="273"/>
      <c r="S101" s="273"/>
      <c r="T101" s="272"/>
      <c r="U101" s="272"/>
      <c r="V101" s="260" t="s">
        <v>664</v>
      </c>
      <c r="W101" s="260" t="s">
        <v>474</v>
      </c>
      <c r="X101" s="261"/>
      <c r="Y101" s="261"/>
      <c r="Z101" s="261"/>
      <c r="AA101" s="261"/>
      <c r="AB101" s="261"/>
      <c r="AC101" s="261"/>
      <c r="AD101" s="261"/>
      <c r="AE101" s="261"/>
      <c r="AF101" s="261"/>
      <c r="AG101" s="261"/>
      <c r="AH101" s="261"/>
      <c r="AI101" s="274"/>
    </row>
    <row r="102" spans="2:35" ht="18" customHeight="1">
      <c r="B102" s="300"/>
      <c r="C102" s="620"/>
      <c r="D102" s="621"/>
      <c r="E102" s="621"/>
      <c r="F102" s="621"/>
      <c r="G102" s="622"/>
      <c r="H102" s="649"/>
      <c r="I102" s="650"/>
      <c r="J102" s="651"/>
      <c r="K102" s="222" t="s">
        <v>122</v>
      </c>
      <c r="L102" s="224" t="s">
        <v>456</v>
      </c>
      <c r="M102" s="267"/>
      <c r="N102" s="267"/>
      <c r="O102" s="275" t="s">
        <v>124</v>
      </c>
      <c r="P102" s="632"/>
      <c r="Q102" s="632"/>
      <c r="R102" s="632"/>
      <c r="S102" s="632"/>
      <c r="T102" s="632"/>
      <c r="U102" s="632"/>
      <c r="V102" s="632"/>
      <c r="W102" s="632"/>
      <c r="X102" s="632"/>
      <c r="Y102" s="632"/>
      <c r="Z102" s="632"/>
      <c r="AA102" s="632"/>
      <c r="AB102" s="632"/>
      <c r="AC102" s="632"/>
      <c r="AD102" s="632"/>
      <c r="AE102" s="632"/>
      <c r="AF102" s="632"/>
      <c r="AG102" s="632"/>
      <c r="AH102" s="632"/>
      <c r="AI102" s="274" t="s">
        <v>129</v>
      </c>
    </row>
    <row r="103" spans="2:35" ht="18" customHeight="1">
      <c r="B103" s="300"/>
      <c r="C103" s="598" t="s">
        <v>420</v>
      </c>
      <c r="D103" s="605"/>
      <c r="E103" s="605"/>
      <c r="F103" s="605"/>
      <c r="G103" s="606"/>
      <c r="H103" s="517" t="s">
        <v>457</v>
      </c>
      <c r="I103" s="596"/>
      <c r="J103" s="597"/>
      <c r="K103" s="268" t="s">
        <v>217</v>
      </c>
      <c r="L103" s="630"/>
      <c r="M103" s="630"/>
      <c r="N103" s="630"/>
      <c r="O103" s="630"/>
      <c r="P103" s="269" t="s">
        <v>219</v>
      </c>
      <c r="Q103" s="598" t="s">
        <v>458</v>
      </c>
      <c r="R103" s="599"/>
      <c r="S103" s="600"/>
      <c r="T103" s="604"/>
      <c r="U103" s="605"/>
      <c r="V103" s="605"/>
      <c r="W103" s="605"/>
      <c r="X103" s="605"/>
      <c r="Y103" s="605"/>
      <c r="Z103" s="605"/>
      <c r="AA103" s="605"/>
      <c r="AB103" s="605"/>
      <c r="AC103" s="605"/>
      <c r="AD103" s="605"/>
      <c r="AE103" s="605"/>
      <c r="AF103" s="605"/>
      <c r="AG103" s="605"/>
      <c r="AH103" s="605"/>
      <c r="AI103" s="606"/>
    </row>
    <row r="104" spans="2:35" ht="18" customHeight="1">
      <c r="B104" s="300"/>
      <c r="C104" s="610"/>
      <c r="D104" s="608"/>
      <c r="E104" s="608"/>
      <c r="F104" s="608"/>
      <c r="G104" s="609"/>
      <c r="H104" s="517" t="s">
        <v>423</v>
      </c>
      <c r="I104" s="596"/>
      <c r="J104" s="597"/>
      <c r="K104" s="268" t="s">
        <v>217</v>
      </c>
      <c r="L104" s="611"/>
      <c r="M104" s="611"/>
      <c r="N104" s="611"/>
      <c r="O104" s="611"/>
      <c r="P104" s="269" t="s">
        <v>219</v>
      </c>
      <c r="Q104" s="601"/>
      <c r="R104" s="602"/>
      <c r="S104" s="603"/>
      <c r="T104" s="607"/>
      <c r="U104" s="608"/>
      <c r="V104" s="608"/>
      <c r="W104" s="608"/>
      <c r="X104" s="608"/>
      <c r="Y104" s="608"/>
      <c r="Z104" s="608"/>
      <c r="AA104" s="608"/>
      <c r="AB104" s="608"/>
      <c r="AC104" s="608"/>
      <c r="AD104" s="608"/>
      <c r="AE104" s="608"/>
      <c r="AF104" s="608"/>
      <c r="AG104" s="608"/>
      <c r="AH104" s="608"/>
      <c r="AI104" s="609"/>
    </row>
    <row r="105" spans="2:35" ht="48" customHeight="1">
      <c r="B105" s="300"/>
      <c r="C105" s="276"/>
      <c r="D105" s="592" t="s">
        <v>716</v>
      </c>
      <c r="E105" s="592"/>
      <c r="F105" s="592"/>
      <c r="G105" s="592"/>
      <c r="H105" s="592"/>
      <c r="I105" s="592"/>
      <c r="J105" s="592"/>
      <c r="K105" s="653"/>
      <c r="L105" s="654"/>
      <c r="M105" s="654"/>
      <c r="N105" s="654"/>
      <c r="O105" s="654"/>
      <c r="P105" s="654"/>
      <c r="Q105" s="654"/>
      <c r="R105" s="654"/>
      <c r="S105" s="654"/>
      <c r="T105" s="654"/>
      <c r="U105" s="654"/>
      <c r="V105" s="654"/>
      <c r="W105" s="654"/>
      <c r="X105" s="654"/>
      <c r="Y105" s="654"/>
      <c r="Z105" s="654"/>
      <c r="AA105" s="654"/>
      <c r="AB105" s="654"/>
      <c r="AC105" s="654"/>
      <c r="AD105" s="654"/>
      <c r="AE105" s="654"/>
      <c r="AF105" s="654"/>
      <c r="AG105" s="654"/>
      <c r="AH105" s="654"/>
      <c r="AI105" s="655"/>
    </row>
    <row r="106" spans="2:35" ht="48" customHeight="1">
      <c r="B106" s="300"/>
      <c r="C106" s="592" t="s">
        <v>590</v>
      </c>
      <c r="D106" s="592"/>
      <c r="E106" s="592"/>
      <c r="F106" s="592"/>
      <c r="G106" s="592"/>
      <c r="H106" s="643" t="s">
        <v>459</v>
      </c>
      <c r="I106" s="644"/>
      <c r="J106" s="644"/>
      <c r="K106" s="644"/>
      <c r="L106" s="644"/>
      <c r="M106" s="644"/>
      <c r="N106" s="625" t="s">
        <v>460</v>
      </c>
      <c r="O106" s="626"/>
      <c r="P106" s="626"/>
      <c r="Q106" s="626"/>
      <c r="R106" s="626"/>
      <c r="S106" s="626"/>
      <c r="T106" s="626"/>
      <c r="U106" s="626"/>
      <c r="V106" s="626"/>
      <c r="W106" s="626"/>
      <c r="X106" s="626"/>
      <c r="Y106" s="626"/>
      <c r="Z106" s="626"/>
      <c r="AA106" s="626"/>
      <c r="AB106" s="626"/>
      <c r="AC106" s="626"/>
      <c r="AD106" s="626"/>
      <c r="AE106" s="627"/>
      <c r="AF106" s="625" t="s">
        <v>596</v>
      </c>
      <c r="AG106" s="626"/>
      <c r="AH106" s="626"/>
      <c r="AI106" s="627"/>
    </row>
    <row r="107" spans="2:35" ht="27" customHeight="1">
      <c r="B107" s="300"/>
      <c r="C107" s="659" t="s">
        <v>472</v>
      </c>
      <c r="D107" s="659"/>
      <c r="E107" s="659"/>
      <c r="F107" s="659"/>
      <c r="G107" s="659"/>
      <c r="H107" s="278" t="s">
        <v>833</v>
      </c>
      <c r="I107" s="306" t="s">
        <v>167</v>
      </c>
      <c r="J107" s="266"/>
      <c r="K107" s="222" t="s">
        <v>122</v>
      </c>
      <c r="L107" s="266" t="s">
        <v>106</v>
      </c>
      <c r="M107" s="277"/>
      <c r="N107" s="278" t="s">
        <v>664</v>
      </c>
      <c r="O107" s="306" t="s">
        <v>167</v>
      </c>
      <c r="P107" s="266"/>
      <c r="Q107" s="222" t="s">
        <v>122</v>
      </c>
      <c r="R107" s="266" t="s">
        <v>106</v>
      </c>
      <c r="S107" s="266"/>
      <c r="T107" s="222" t="s">
        <v>122</v>
      </c>
      <c r="U107" s="628" t="s">
        <v>593</v>
      </c>
      <c r="V107" s="628"/>
      <c r="W107" s="279" t="s">
        <v>591</v>
      </c>
      <c r="X107" s="629" t="s">
        <v>594</v>
      </c>
      <c r="Y107" s="629"/>
      <c r="Z107" s="611"/>
      <c r="AA107" s="611"/>
      <c r="AB107" s="611"/>
      <c r="AC107" s="266" t="s">
        <v>219</v>
      </c>
      <c r="AD107" s="222" t="s">
        <v>595</v>
      </c>
      <c r="AE107" s="266"/>
      <c r="AF107" s="631"/>
      <c r="AG107" s="632"/>
      <c r="AH107" s="632"/>
      <c r="AI107" s="633"/>
    </row>
    <row r="108" spans="2:35" ht="27" customHeight="1">
      <c r="B108" s="300"/>
      <c r="C108" s="625" t="s">
        <v>475</v>
      </c>
      <c r="D108" s="626"/>
      <c r="E108" s="626"/>
      <c r="F108" s="626"/>
      <c r="G108" s="627"/>
      <c r="H108" s="278" t="s">
        <v>664</v>
      </c>
      <c r="I108" s="306" t="s">
        <v>167</v>
      </c>
      <c r="J108" s="266"/>
      <c r="K108" s="222" t="s">
        <v>122</v>
      </c>
      <c r="L108" s="266" t="s">
        <v>106</v>
      </c>
      <c r="M108" s="277"/>
      <c r="N108" s="278" t="s">
        <v>122</v>
      </c>
      <c r="O108" s="306" t="s">
        <v>167</v>
      </c>
      <c r="P108" s="266"/>
      <c r="Q108" s="222" t="s">
        <v>664</v>
      </c>
      <c r="R108" s="266" t="s">
        <v>106</v>
      </c>
      <c r="S108" s="266"/>
      <c r="T108" s="222" t="s">
        <v>122</v>
      </c>
      <c r="U108" s="628" t="s">
        <v>593</v>
      </c>
      <c r="V108" s="628"/>
      <c r="W108" s="279" t="s">
        <v>664</v>
      </c>
      <c r="X108" s="629" t="s">
        <v>594</v>
      </c>
      <c r="Y108" s="629"/>
      <c r="Z108" s="630"/>
      <c r="AA108" s="630"/>
      <c r="AB108" s="630"/>
      <c r="AC108" s="266" t="s">
        <v>219</v>
      </c>
      <c r="AD108" s="222" t="s">
        <v>595</v>
      </c>
      <c r="AE108" s="307"/>
      <c r="AF108" s="640"/>
      <c r="AG108" s="641"/>
      <c r="AH108" s="641"/>
      <c r="AI108" s="642"/>
    </row>
    <row r="109" spans="2:35" ht="27" customHeight="1">
      <c r="B109" s="300"/>
      <c r="C109" s="659" t="s">
        <v>476</v>
      </c>
      <c r="D109" s="659"/>
      <c r="E109" s="659"/>
      <c r="F109" s="659"/>
      <c r="G109" s="659"/>
      <c r="H109" s="278" t="s">
        <v>664</v>
      </c>
      <c r="I109" s="306" t="s">
        <v>167</v>
      </c>
      <c r="J109" s="266"/>
      <c r="K109" s="222" t="s">
        <v>122</v>
      </c>
      <c r="L109" s="266" t="s">
        <v>106</v>
      </c>
      <c r="M109" s="277"/>
      <c r="N109" s="278" t="s">
        <v>122</v>
      </c>
      <c r="O109" s="306" t="s">
        <v>167</v>
      </c>
      <c r="P109" s="266"/>
      <c r="Q109" s="222" t="s">
        <v>664</v>
      </c>
      <c r="R109" s="266" t="s">
        <v>106</v>
      </c>
      <c r="S109" s="266"/>
      <c r="T109" s="222" t="s">
        <v>122</v>
      </c>
      <c r="U109" s="628" t="s">
        <v>593</v>
      </c>
      <c r="V109" s="628"/>
      <c r="W109" s="279" t="s">
        <v>664</v>
      </c>
      <c r="X109" s="629" t="s">
        <v>594</v>
      </c>
      <c r="Y109" s="629"/>
      <c r="Z109" s="630"/>
      <c r="AA109" s="630"/>
      <c r="AB109" s="630"/>
      <c r="AC109" s="266" t="s">
        <v>219</v>
      </c>
      <c r="AD109" s="222" t="s">
        <v>595</v>
      </c>
      <c r="AE109" s="307"/>
      <c r="AF109" s="640"/>
      <c r="AG109" s="641"/>
      <c r="AH109" s="641"/>
      <c r="AI109" s="642"/>
    </row>
    <row r="110" spans="2:35" ht="27" customHeight="1">
      <c r="B110" s="300"/>
      <c r="C110" s="662" t="s">
        <v>477</v>
      </c>
      <c r="D110" s="663"/>
      <c r="E110" s="663"/>
      <c r="F110" s="663"/>
      <c r="G110" s="664"/>
      <c r="H110" s="278" t="s">
        <v>664</v>
      </c>
      <c r="I110" s="306" t="s">
        <v>167</v>
      </c>
      <c r="J110" s="266"/>
      <c r="K110" s="222" t="s">
        <v>122</v>
      </c>
      <c r="L110" s="266" t="s">
        <v>106</v>
      </c>
      <c r="M110" s="277"/>
      <c r="N110" s="278" t="s">
        <v>122</v>
      </c>
      <c r="O110" s="306" t="s">
        <v>167</v>
      </c>
      <c r="P110" s="266"/>
      <c r="Q110" s="222" t="s">
        <v>664</v>
      </c>
      <c r="R110" s="266" t="s">
        <v>106</v>
      </c>
      <c r="S110" s="266"/>
      <c r="T110" s="222" t="s">
        <v>836</v>
      </c>
      <c r="U110" s="628" t="s">
        <v>593</v>
      </c>
      <c r="V110" s="628"/>
      <c r="W110" s="279" t="s">
        <v>591</v>
      </c>
      <c r="X110" s="629" t="s">
        <v>594</v>
      </c>
      <c r="Y110" s="629"/>
      <c r="Z110" s="611"/>
      <c r="AA110" s="611"/>
      <c r="AB110" s="611"/>
      <c r="AC110" s="266" t="s">
        <v>219</v>
      </c>
      <c r="AD110" s="222" t="s">
        <v>595</v>
      </c>
      <c r="AE110" s="266"/>
      <c r="AF110" s="640"/>
      <c r="AG110" s="641"/>
      <c r="AH110" s="641"/>
      <c r="AI110" s="642"/>
    </row>
    <row r="111" spans="2:35" ht="27" customHeight="1">
      <c r="B111" s="300"/>
      <c r="C111" s="662" t="s">
        <v>478</v>
      </c>
      <c r="D111" s="663"/>
      <c r="E111" s="663"/>
      <c r="F111" s="663"/>
      <c r="G111" s="664"/>
      <c r="H111" s="278" t="s">
        <v>664</v>
      </c>
      <c r="I111" s="306" t="s">
        <v>167</v>
      </c>
      <c r="J111" s="266"/>
      <c r="K111" s="222" t="s">
        <v>122</v>
      </c>
      <c r="L111" s="266" t="s">
        <v>106</v>
      </c>
      <c r="M111" s="277"/>
      <c r="N111" s="278" t="s">
        <v>122</v>
      </c>
      <c r="O111" s="306" t="s">
        <v>167</v>
      </c>
      <c r="P111" s="266"/>
      <c r="Q111" s="222" t="s">
        <v>849</v>
      </c>
      <c r="R111" s="266" t="s">
        <v>106</v>
      </c>
      <c r="S111" s="266"/>
      <c r="T111" s="222" t="s">
        <v>122</v>
      </c>
      <c r="U111" s="628" t="s">
        <v>593</v>
      </c>
      <c r="V111" s="628"/>
      <c r="W111" s="279" t="s">
        <v>664</v>
      </c>
      <c r="X111" s="629" t="s">
        <v>594</v>
      </c>
      <c r="Y111" s="629"/>
      <c r="Z111" s="630"/>
      <c r="AA111" s="630"/>
      <c r="AB111" s="630"/>
      <c r="AC111" s="266" t="s">
        <v>219</v>
      </c>
      <c r="AD111" s="222" t="s">
        <v>595</v>
      </c>
      <c r="AE111" s="307"/>
      <c r="AF111" s="631"/>
      <c r="AG111" s="632"/>
      <c r="AH111" s="632"/>
      <c r="AI111" s="633"/>
    </row>
    <row r="112" spans="2:35" ht="27" customHeight="1">
      <c r="B112" s="300"/>
      <c r="C112" s="592" t="s">
        <v>479</v>
      </c>
      <c r="D112" s="659"/>
      <c r="E112" s="659"/>
      <c r="F112" s="659"/>
      <c r="G112" s="659"/>
      <c r="H112" s="278" t="s">
        <v>664</v>
      </c>
      <c r="I112" s="306" t="s">
        <v>167</v>
      </c>
      <c r="J112" s="266"/>
      <c r="K112" s="222" t="s">
        <v>122</v>
      </c>
      <c r="L112" s="266" t="s">
        <v>106</v>
      </c>
      <c r="M112" s="277"/>
      <c r="N112" s="278" t="s">
        <v>122</v>
      </c>
      <c r="O112" s="306" t="s">
        <v>167</v>
      </c>
      <c r="P112" s="266"/>
      <c r="Q112" s="222" t="s">
        <v>847</v>
      </c>
      <c r="R112" s="266" t="s">
        <v>106</v>
      </c>
      <c r="S112" s="266"/>
      <c r="T112" s="222" t="s">
        <v>122</v>
      </c>
      <c r="U112" s="628" t="s">
        <v>593</v>
      </c>
      <c r="V112" s="628"/>
      <c r="W112" s="279" t="s">
        <v>664</v>
      </c>
      <c r="X112" s="629" t="s">
        <v>594</v>
      </c>
      <c r="Y112" s="629"/>
      <c r="Z112" s="630"/>
      <c r="AA112" s="630"/>
      <c r="AB112" s="630"/>
      <c r="AC112" s="266" t="s">
        <v>219</v>
      </c>
      <c r="AD112" s="222" t="s">
        <v>595</v>
      </c>
      <c r="AE112" s="307"/>
      <c r="AF112" s="640"/>
      <c r="AG112" s="641"/>
      <c r="AH112" s="641"/>
      <c r="AI112" s="642"/>
    </row>
    <row r="113" spans="2:35" ht="27" customHeight="1">
      <c r="B113" s="300"/>
      <c r="C113" s="591" t="s">
        <v>480</v>
      </c>
      <c r="D113" s="591"/>
      <c r="E113" s="591"/>
      <c r="F113" s="591"/>
      <c r="G113" s="591"/>
      <c r="H113" s="278" t="s">
        <v>664</v>
      </c>
      <c r="I113" s="306" t="s">
        <v>167</v>
      </c>
      <c r="J113" s="266"/>
      <c r="K113" s="222" t="s">
        <v>122</v>
      </c>
      <c r="L113" s="266" t="s">
        <v>106</v>
      </c>
      <c r="M113" s="277"/>
      <c r="N113" s="278" t="s">
        <v>122</v>
      </c>
      <c r="O113" s="306" t="s">
        <v>167</v>
      </c>
      <c r="P113" s="266"/>
      <c r="Q113" s="222" t="s">
        <v>849</v>
      </c>
      <c r="R113" s="266" t="s">
        <v>106</v>
      </c>
      <c r="S113" s="266"/>
      <c r="T113" s="222" t="s">
        <v>122</v>
      </c>
      <c r="U113" s="628" t="s">
        <v>593</v>
      </c>
      <c r="V113" s="628"/>
      <c r="W113" s="279" t="s">
        <v>664</v>
      </c>
      <c r="X113" s="629" t="s">
        <v>594</v>
      </c>
      <c r="Y113" s="629"/>
      <c r="Z113" s="630"/>
      <c r="AA113" s="630"/>
      <c r="AB113" s="630"/>
      <c r="AC113" s="266" t="s">
        <v>219</v>
      </c>
      <c r="AD113" s="222" t="s">
        <v>595</v>
      </c>
      <c r="AE113" s="307"/>
      <c r="AF113" s="687"/>
      <c r="AG113" s="641"/>
      <c r="AH113" s="641"/>
      <c r="AI113" s="642"/>
    </row>
    <row r="114" spans="2:35" ht="27" customHeight="1">
      <c r="B114" s="300"/>
      <c r="C114" s="591"/>
      <c r="D114" s="591"/>
      <c r="E114" s="591"/>
      <c r="F114" s="591"/>
      <c r="G114" s="591"/>
      <c r="H114" s="278" t="s">
        <v>122</v>
      </c>
      <c r="I114" s="306" t="s">
        <v>167</v>
      </c>
      <c r="J114" s="266"/>
      <c r="K114" s="222" t="s">
        <v>122</v>
      </c>
      <c r="L114" s="266" t="s">
        <v>106</v>
      </c>
      <c r="M114" s="277"/>
      <c r="N114" s="278" t="s">
        <v>122</v>
      </c>
      <c r="O114" s="306" t="s">
        <v>167</v>
      </c>
      <c r="P114" s="266"/>
      <c r="Q114" s="222" t="s">
        <v>122</v>
      </c>
      <c r="R114" s="266" t="s">
        <v>106</v>
      </c>
      <c r="S114" s="266"/>
      <c r="T114" s="222" t="s">
        <v>122</v>
      </c>
      <c r="U114" s="628" t="s">
        <v>593</v>
      </c>
      <c r="V114" s="628"/>
      <c r="W114" s="279" t="s">
        <v>591</v>
      </c>
      <c r="X114" s="629" t="s">
        <v>594</v>
      </c>
      <c r="Y114" s="629"/>
      <c r="Z114" s="611"/>
      <c r="AA114" s="611"/>
      <c r="AB114" s="611"/>
      <c r="AC114" s="266" t="s">
        <v>219</v>
      </c>
      <c r="AD114" s="222" t="s">
        <v>595</v>
      </c>
      <c r="AE114" s="266"/>
      <c r="AF114" s="631"/>
      <c r="AG114" s="632"/>
      <c r="AH114" s="632"/>
      <c r="AI114" s="633"/>
    </row>
    <row r="115" spans="2:35" ht="120" customHeight="1">
      <c r="B115" s="300"/>
      <c r="C115" s="592" t="s">
        <v>424</v>
      </c>
      <c r="D115" s="592"/>
      <c r="E115" s="592"/>
      <c r="F115" s="592"/>
      <c r="G115" s="592"/>
      <c r="H115" s="653"/>
      <c r="I115" s="654"/>
      <c r="J115" s="654"/>
      <c r="K115" s="654"/>
      <c r="L115" s="654"/>
      <c r="M115" s="654"/>
      <c r="N115" s="654"/>
      <c r="O115" s="654"/>
      <c r="P115" s="654"/>
      <c r="Q115" s="654"/>
      <c r="R115" s="654"/>
      <c r="S115" s="654"/>
      <c r="T115" s="654"/>
      <c r="U115" s="654"/>
      <c r="V115" s="654"/>
      <c r="W115" s="654"/>
      <c r="X115" s="654"/>
      <c r="Y115" s="654"/>
      <c r="Z115" s="654"/>
      <c r="AA115" s="654"/>
      <c r="AB115" s="654"/>
      <c r="AC115" s="654"/>
      <c r="AD115" s="654"/>
      <c r="AE115" s="654"/>
      <c r="AF115" s="654"/>
      <c r="AG115" s="654"/>
      <c r="AH115" s="654"/>
      <c r="AI115" s="655"/>
    </row>
    <row r="116" spans="2:35" ht="15" customHeight="1">
      <c r="B116" s="288"/>
      <c r="C116" s="272"/>
      <c r="D116" s="273" t="s">
        <v>468</v>
      </c>
      <c r="E116" s="272" t="s">
        <v>448</v>
      </c>
      <c r="F116" s="282"/>
      <c r="G116" s="282"/>
      <c r="H116" s="283"/>
      <c r="I116" s="283"/>
      <c r="J116" s="283"/>
      <c r="K116" s="283"/>
      <c r="L116" s="283"/>
      <c r="M116" s="283"/>
      <c r="N116" s="283"/>
      <c r="O116" s="283"/>
      <c r="P116" s="283"/>
      <c r="Q116" s="283"/>
      <c r="R116" s="283"/>
      <c r="S116" s="283"/>
      <c r="T116" s="283"/>
      <c r="U116" s="283"/>
      <c r="V116" s="283"/>
      <c r="W116" s="283"/>
      <c r="X116" s="283"/>
      <c r="Y116" s="283"/>
      <c r="Z116" s="283"/>
      <c r="AA116" s="283"/>
      <c r="AB116" s="283"/>
      <c r="AC116" s="283"/>
      <c r="AD116" s="283"/>
      <c r="AE116" s="283"/>
      <c r="AF116" s="283"/>
      <c r="AG116" s="283"/>
      <c r="AH116" s="283"/>
      <c r="AI116" s="283"/>
    </row>
    <row r="117" spans="2:35" ht="15" customHeight="1">
      <c r="B117" s="288"/>
      <c r="C117" s="288"/>
      <c r="D117" s="284" t="s">
        <v>469</v>
      </c>
      <c r="E117" s="285" t="s">
        <v>854</v>
      </c>
      <c r="F117" s="286"/>
      <c r="G117" s="286"/>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row>
    <row r="118" spans="2:35" ht="15" customHeight="1">
      <c r="B118" s="281"/>
      <c r="C118" s="586" t="s">
        <v>470</v>
      </c>
      <c r="D118" s="586"/>
      <c r="E118" s="587" t="s">
        <v>717</v>
      </c>
      <c r="F118" s="587"/>
      <c r="G118" s="587"/>
      <c r="H118" s="587"/>
      <c r="I118" s="587"/>
      <c r="J118" s="587"/>
      <c r="K118" s="587"/>
      <c r="L118" s="587"/>
      <c r="M118" s="587"/>
      <c r="N118" s="587"/>
      <c r="O118" s="587"/>
      <c r="P118" s="587"/>
      <c r="Q118" s="587"/>
      <c r="R118" s="587"/>
      <c r="S118" s="587"/>
      <c r="T118" s="587"/>
      <c r="U118" s="587"/>
      <c r="V118" s="587"/>
      <c r="W118" s="587"/>
      <c r="X118" s="587"/>
      <c r="Y118" s="587"/>
      <c r="Z118" s="587"/>
      <c r="AA118" s="587"/>
      <c r="AB118" s="587"/>
      <c r="AC118" s="587"/>
      <c r="AD118" s="587"/>
      <c r="AE118" s="587"/>
      <c r="AF118" s="587"/>
      <c r="AG118" s="587"/>
      <c r="AH118" s="587"/>
      <c r="AI118" s="587"/>
    </row>
    <row r="119" spans="2:35" ht="15" customHeight="1">
      <c r="B119" s="281"/>
      <c r="C119" s="286"/>
      <c r="D119" s="285" t="s">
        <v>713</v>
      </c>
      <c r="E119" s="281"/>
      <c r="F119" s="292"/>
      <c r="G119" s="292"/>
      <c r="H119" s="292"/>
      <c r="I119" s="292"/>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292"/>
    </row>
    <row r="120" spans="2:35" ht="15" customHeight="1">
      <c r="B120" s="288"/>
      <c r="C120" s="288"/>
      <c r="D120" s="284" t="s">
        <v>481</v>
      </c>
      <c r="E120" s="285" t="s">
        <v>482</v>
      </c>
      <c r="F120" s="286"/>
      <c r="G120" s="286"/>
      <c r="H120" s="287"/>
      <c r="I120" s="287"/>
      <c r="J120" s="287"/>
      <c r="K120" s="287"/>
      <c r="L120" s="287"/>
      <c r="M120" s="287"/>
      <c r="N120" s="287"/>
      <c r="O120" s="287"/>
      <c r="P120" s="287"/>
      <c r="Q120" s="287"/>
      <c r="R120" s="287"/>
      <c r="S120" s="287"/>
      <c r="T120" s="287"/>
      <c r="U120" s="287"/>
      <c r="V120" s="287"/>
      <c r="W120" s="287"/>
      <c r="X120" s="287"/>
      <c r="Y120" s="287"/>
      <c r="Z120" s="287"/>
      <c r="AA120" s="287"/>
      <c r="AB120" s="287"/>
      <c r="AC120" s="287"/>
      <c r="AD120" s="287"/>
      <c r="AE120" s="287"/>
      <c r="AF120" s="287"/>
      <c r="AG120" s="287"/>
      <c r="AH120" s="287"/>
      <c r="AI120" s="287"/>
    </row>
    <row r="121" spans="2:35" ht="18" customHeight="1">
      <c r="B121" s="288"/>
      <c r="C121" s="288"/>
      <c r="D121" s="288"/>
      <c r="E121" s="288"/>
      <c r="F121" s="288"/>
      <c r="G121" s="288"/>
      <c r="H121" s="288"/>
      <c r="I121" s="288"/>
      <c r="J121" s="288"/>
      <c r="K121" s="288"/>
      <c r="L121" s="288"/>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row>
    <row r="122" spans="2:35" ht="18" customHeight="1">
      <c r="B122" s="256" t="s">
        <v>483</v>
      </c>
      <c r="C122" s="288"/>
      <c r="D122" s="288"/>
      <c r="E122" s="288"/>
      <c r="F122" s="288"/>
      <c r="G122" s="288"/>
      <c r="H122" s="288"/>
      <c r="I122" s="288"/>
      <c r="J122" s="288"/>
      <c r="K122" s="288"/>
      <c r="L122" s="288"/>
      <c r="M122" s="288"/>
      <c r="N122" s="288"/>
      <c r="O122" s="288"/>
      <c r="P122" s="288"/>
      <c r="Q122" s="288"/>
      <c r="R122" s="288"/>
      <c r="S122" s="288"/>
      <c r="T122" s="288"/>
      <c r="U122" s="288"/>
      <c r="V122" s="288"/>
      <c r="W122" s="288"/>
      <c r="X122" s="288"/>
      <c r="Y122" s="288"/>
      <c r="Z122" s="288"/>
      <c r="AA122" s="288"/>
      <c r="AB122" s="288"/>
      <c r="AC122" s="288"/>
      <c r="AD122" s="288"/>
      <c r="AE122" s="288"/>
      <c r="AF122" s="288"/>
      <c r="AG122" s="288"/>
      <c r="AH122" s="288"/>
      <c r="AI122" s="288"/>
    </row>
    <row r="123" spans="2:35" ht="18" customHeight="1">
      <c r="B123" s="288"/>
      <c r="C123" s="662" t="s">
        <v>212</v>
      </c>
      <c r="D123" s="663"/>
      <c r="E123" s="663"/>
      <c r="F123" s="663"/>
      <c r="G123" s="664"/>
      <c r="H123" s="222" t="s">
        <v>664</v>
      </c>
      <c r="I123" s="224" t="s">
        <v>367</v>
      </c>
      <c r="J123" s="224"/>
      <c r="K123" s="224"/>
      <c r="L123" s="224"/>
      <c r="M123" s="224"/>
      <c r="N123" s="224"/>
      <c r="O123" s="224"/>
      <c r="P123" s="224"/>
      <c r="Q123" s="224"/>
      <c r="R123" s="224"/>
      <c r="S123" s="224"/>
      <c r="T123" s="224"/>
      <c r="U123" s="224"/>
      <c r="V123" s="224"/>
      <c r="W123" s="224"/>
      <c r="X123" s="224"/>
      <c r="Y123" s="224"/>
      <c r="Z123" s="224"/>
      <c r="AA123" s="224"/>
      <c r="AB123" s="222" t="s">
        <v>122</v>
      </c>
      <c r="AC123" s="224" t="s">
        <v>368</v>
      </c>
      <c r="AD123" s="224"/>
      <c r="AE123" s="224"/>
      <c r="AF123" s="224"/>
      <c r="AG123" s="224"/>
      <c r="AH123" s="224"/>
      <c r="AI123" s="258"/>
    </row>
    <row r="124" spans="2:35" ht="13.5" customHeight="1">
      <c r="B124" s="288"/>
      <c r="C124" s="656" t="s">
        <v>369</v>
      </c>
      <c r="D124" s="598" t="s">
        <v>146</v>
      </c>
      <c r="E124" s="615"/>
      <c r="F124" s="615"/>
      <c r="G124" s="616"/>
      <c r="H124" s="637" t="s">
        <v>118</v>
      </c>
      <c r="I124" s="638"/>
      <c r="J124" s="638"/>
      <c r="K124" s="638"/>
      <c r="L124" s="660"/>
      <c r="M124" s="660"/>
      <c r="N124" s="660"/>
      <c r="O124" s="660"/>
      <c r="P124" s="660"/>
      <c r="Q124" s="660"/>
      <c r="R124" s="660"/>
      <c r="S124" s="660"/>
      <c r="T124" s="660"/>
      <c r="U124" s="660"/>
      <c r="V124" s="660"/>
      <c r="W124" s="660"/>
      <c r="X124" s="660"/>
      <c r="Y124" s="660"/>
      <c r="Z124" s="660"/>
      <c r="AA124" s="660"/>
      <c r="AB124" s="660"/>
      <c r="AC124" s="660"/>
      <c r="AD124" s="660"/>
      <c r="AE124" s="660"/>
      <c r="AF124" s="660"/>
      <c r="AG124" s="660"/>
      <c r="AH124" s="660"/>
      <c r="AI124" s="661"/>
    </row>
    <row r="125" spans="2:35" ht="22.5" customHeight="1">
      <c r="B125" s="288"/>
      <c r="C125" s="657"/>
      <c r="D125" s="620"/>
      <c r="E125" s="621"/>
      <c r="F125" s="621"/>
      <c r="G125" s="622"/>
      <c r="H125" s="634"/>
      <c r="I125" s="635"/>
      <c r="J125" s="635"/>
      <c r="K125" s="635"/>
      <c r="L125" s="635"/>
      <c r="M125" s="635"/>
      <c r="N125" s="635"/>
      <c r="O125" s="635"/>
      <c r="P125" s="635"/>
      <c r="Q125" s="635"/>
      <c r="R125" s="635"/>
      <c r="S125" s="635"/>
      <c r="T125" s="635"/>
      <c r="U125" s="635"/>
      <c r="V125" s="635"/>
      <c r="W125" s="635"/>
      <c r="X125" s="635"/>
      <c r="Y125" s="635"/>
      <c r="Z125" s="635"/>
      <c r="AA125" s="635"/>
      <c r="AB125" s="635"/>
      <c r="AC125" s="635"/>
      <c r="AD125" s="635"/>
      <c r="AE125" s="635"/>
      <c r="AF125" s="635"/>
      <c r="AG125" s="635"/>
      <c r="AH125" s="635"/>
      <c r="AI125" s="636"/>
    </row>
    <row r="126" spans="2:35" ht="18" customHeight="1">
      <c r="B126" s="288"/>
      <c r="C126" s="657"/>
      <c r="D126" s="598" t="s">
        <v>450</v>
      </c>
      <c r="E126" s="615"/>
      <c r="F126" s="615"/>
      <c r="G126" s="616"/>
      <c r="H126" s="259" t="s">
        <v>124</v>
      </c>
      <c r="I126" s="260" t="s">
        <v>371</v>
      </c>
      <c r="J126" s="260"/>
      <c r="K126" s="261"/>
      <c r="L126" s="639"/>
      <c r="M126" s="639"/>
      <c r="N126" s="639"/>
      <c r="O126" s="639"/>
      <c r="P126" s="639"/>
      <c r="Q126" s="639"/>
      <c r="R126" s="639"/>
      <c r="S126" s="260" t="s">
        <v>129</v>
      </c>
      <c r="T126" s="260"/>
      <c r="U126" s="260"/>
      <c r="V126" s="260"/>
      <c r="W126" s="260"/>
      <c r="X126" s="260"/>
      <c r="Y126" s="260"/>
      <c r="Z126" s="260"/>
      <c r="AA126" s="260"/>
      <c r="AB126" s="260"/>
      <c r="AC126" s="260"/>
      <c r="AD126" s="260"/>
      <c r="AE126" s="260"/>
      <c r="AF126" s="260"/>
      <c r="AG126" s="260"/>
      <c r="AH126" s="260"/>
      <c r="AI126" s="262"/>
    </row>
    <row r="127" spans="2:35" ht="18" customHeight="1">
      <c r="B127" s="288"/>
      <c r="C127" s="657"/>
      <c r="D127" s="617"/>
      <c r="E127" s="618"/>
      <c r="F127" s="618"/>
      <c r="G127" s="619"/>
      <c r="H127" s="612"/>
      <c r="I127" s="613"/>
      <c r="J127" s="613"/>
      <c r="K127" s="613"/>
      <c r="L127" s="613"/>
      <c r="M127" s="613"/>
      <c r="N127" s="613"/>
      <c r="O127" s="613"/>
      <c r="P127" s="613"/>
      <c r="Q127" s="613"/>
      <c r="R127" s="613"/>
      <c r="S127" s="613"/>
      <c r="T127" s="613"/>
      <c r="U127" s="613"/>
      <c r="V127" s="613"/>
      <c r="W127" s="613"/>
      <c r="X127" s="613"/>
      <c r="Y127" s="613"/>
      <c r="Z127" s="613"/>
      <c r="AA127" s="613"/>
      <c r="AB127" s="613"/>
      <c r="AC127" s="613"/>
      <c r="AD127" s="613"/>
      <c r="AE127" s="613"/>
      <c r="AF127" s="613"/>
      <c r="AG127" s="613"/>
      <c r="AH127" s="613"/>
      <c r="AI127" s="614"/>
    </row>
    <row r="128" spans="2:35" ht="18" customHeight="1">
      <c r="B128" s="288"/>
      <c r="C128" s="657"/>
      <c r="D128" s="620"/>
      <c r="E128" s="621"/>
      <c r="F128" s="621"/>
      <c r="G128" s="622"/>
      <c r="H128" s="623"/>
      <c r="I128" s="624"/>
      <c r="J128" s="624"/>
      <c r="K128" s="624"/>
      <c r="L128" s="624"/>
      <c r="M128" s="624"/>
      <c r="N128" s="624"/>
      <c r="O128" s="624"/>
      <c r="P128" s="624"/>
      <c r="Q128" s="624"/>
      <c r="R128" s="624"/>
      <c r="S128" s="624"/>
      <c r="T128" s="624"/>
      <c r="U128" s="624"/>
      <c r="V128" s="602" t="s">
        <v>372</v>
      </c>
      <c r="W128" s="602"/>
      <c r="X128" s="602"/>
      <c r="Y128" s="624"/>
      <c r="Z128" s="624"/>
      <c r="AA128" s="624"/>
      <c r="AB128" s="624"/>
      <c r="AC128" s="624"/>
      <c r="AD128" s="624"/>
      <c r="AE128" s="624"/>
      <c r="AF128" s="624"/>
      <c r="AG128" s="624"/>
      <c r="AH128" s="624"/>
      <c r="AI128" s="652"/>
    </row>
    <row r="129" spans="2:35" ht="18" customHeight="1">
      <c r="B129" s="288"/>
      <c r="C129" s="657"/>
      <c r="D129" s="598" t="s">
        <v>451</v>
      </c>
      <c r="E129" s="615"/>
      <c r="F129" s="615"/>
      <c r="G129" s="616"/>
      <c r="H129" s="259" t="s">
        <v>124</v>
      </c>
      <c r="I129" s="260" t="s">
        <v>371</v>
      </c>
      <c r="J129" s="260"/>
      <c r="K129" s="261"/>
      <c r="L129" s="639"/>
      <c r="M129" s="639"/>
      <c r="N129" s="639"/>
      <c r="O129" s="639"/>
      <c r="P129" s="639"/>
      <c r="Q129" s="639"/>
      <c r="R129" s="639"/>
      <c r="S129" s="260" t="s">
        <v>129</v>
      </c>
      <c r="T129" s="260"/>
      <c r="U129" s="260"/>
      <c r="V129" s="260"/>
      <c r="W129" s="260"/>
      <c r="X129" s="260"/>
      <c r="Y129" s="260"/>
      <c r="Z129" s="260"/>
      <c r="AA129" s="260"/>
      <c r="AB129" s="260"/>
      <c r="AC129" s="260"/>
      <c r="AD129" s="260"/>
      <c r="AE129" s="260"/>
      <c r="AF129" s="260"/>
      <c r="AG129" s="260"/>
      <c r="AH129" s="260"/>
      <c r="AI129" s="262"/>
    </row>
    <row r="130" spans="2:35" ht="18" customHeight="1">
      <c r="B130" s="288"/>
      <c r="C130" s="657"/>
      <c r="D130" s="617"/>
      <c r="E130" s="618"/>
      <c r="F130" s="618"/>
      <c r="G130" s="619"/>
      <c r="H130" s="612"/>
      <c r="I130" s="613"/>
      <c r="J130" s="613"/>
      <c r="K130" s="613"/>
      <c r="L130" s="613"/>
      <c r="M130" s="613"/>
      <c r="N130" s="613"/>
      <c r="O130" s="613"/>
      <c r="P130" s="613"/>
      <c r="Q130" s="613"/>
      <c r="R130" s="613"/>
      <c r="S130" s="613"/>
      <c r="T130" s="613"/>
      <c r="U130" s="613"/>
      <c r="V130" s="613"/>
      <c r="W130" s="613"/>
      <c r="X130" s="613"/>
      <c r="Y130" s="613"/>
      <c r="Z130" s="613"/>
      <c r="AA130" s="613"/>
      <c r="AB130" s="613"/>
      <c r="AC130" s="613"/>
      <c r="AD130" s="613"/>
      <c r="AE130" s="613"/>
      <c r="AF130" s="613"/>
      <c r="AG130" s="613"/>
      <c r="AH130" s="613"/>
      <c r="AI130" s="614"/>
    </row>
    <row r="131" spans="2:35" ht="18" customHeight="1">
      <c r="B131" s="288"/>
      <c r="C131" s="658"/>
      <c r="D131" s="620"/>
      <c r="E131" s="621"/>
      <c r="F131" s="621"/>
      <c r="G131" s="622"/>
      <c r="H131" s="623"/>
      <c r="I131" s="624"/>
      <c r="J131" s="624"/>
      <c r="K131" s="624"/>
      <c r="L131" s="624"/>
      <c r="M131" s="624"/>
      <c r="N131" s="624"/>
      <c r="O131" s="624"/>
      <c r="P131" s="624"/>
      <c r="Q131" s="624"/>
      <c r="R131" s="624"/>
      <c r="S131" s="624"/>
      <c r="T131" s="624"/>
      <c r="U131" s="624"/>
      <c r="V131" s="602" t="s">
        <v>372</v>
      </c>
      <c r="W131" s="602"/>
      <c r="X131" s="602"/>
      <c r="Y131" s="624"/>
      <c r="Z131" s="624"/>
      <c r="AA131" s="624"/>
      <c r="AB131" s="624"/>
      <c r="AC131" s="624"/>
      <c r="AD131" s="624"/>
      <c r="AE131" s="624"/>
      <c r="AF131" s="624"/>
      <c r="AG131" s="624"/>
      <c r="AH131" s="624"/>
      <c r="AI131" s="652"/>
    </row>
    <row r="132" spans="2:35" ht="18" customHeight="1">
      <c r="B132" s="300"/>
      <c r="C132" s="598" t="s">
        <v>430</v>
      </c>
      <c r="D132" s="615"/>
      <c r="E132" s="615"/>
      <c r="F132" s="615"/>
      <c r="G132" s="616"/>
      <c r="H132" s="517" t="s">
        <v>431</v>
      </c>
      <c r="I132" s="596"/>
      <c r="J132" s="597"/>
      <c r="K132" s="222" t="s">
        <v>664</v>
      </c>
      <c r="L132" s="224" t="s">
        <v>432</v>
      </c>
      <c r="M132" s="267"/>
      <c r="N132" s="267"/>
      <c r="O132" s="267"/>
      <c r="P132" s="222" t="s">
        <v>122</v>
      </c>
      <c r="Q132" s="224" t="s">
        <v>28</v>
      </c>
      <c r="R132" s="224"/>
      <c r="S132" s="224"/>
      <c r="T132" s="264" t="s">
        <v>124</v>
      </c>
      <c r="U132" s="632"/>
      <c r="V132" s="632"/>
      <c r="W132" s="632"/>
      <c r="X132" s="632"/>
      <c r="Y132" s="632"/>
      <c r="Z132" s="632"/>
      <c r="AA132" s="632"/>
      <c r="AB132" s="632"/>
      <c r="AC132" s="632"/>
      <c r="AD132" s="632"/>
      <c r="AE132" s="632"/>
      <c r="AF132" s="632"/>
      <c r="AG132" s="632"/>
      <c r="AH132" s="632"/>
      <c r="AI132" s="225" t="s">
        <v>129</v>
      </c>
    </row>
    <row r="133" spans="2:35" ht="18" customHeight="1">
      <c r="B133" s="300"/>
      <c r="C133" s="617"/>
      <c r="D133" s="618"/>
      <c r="E133" s="618"/>
      <c r="F133" s="618"/>
      <c r="G133" s="619"/>
      <c r="H133" s="646" t="s">
        <v>452</v>
      </c>
      <c r="I133" s="647"/>
      <c r="J133" s="648"/>
      <c r="K133" s="222" t="s">
        <v>664</v>
      </c>
      <c r="L133" s="224" t="s">
        <v>484</v>
      </c>
      <c r="M133" s="267"/>
      <c r="N133" s="267"/>
      <c r="O133" s="267"/>
      <c r="P133" s="222" t="s">
        <v>664</v>
      </c>
      <c r="Q133" s="272" t="s">
        <v>485</v>
      </c>
      <c r="R133" s="273"/>
      <c r="S133" s="273"/>
      <c r="T133" s="272"/>
      <c r="U133" s="272"/>
      <c r="V133" s="261" t="s">
        <v>122</v>
      </c>
      <c r="W133" s="260" t="s">
        <v>486</v>
      </c>
      <c r="X133" s="261"/>
      <c r="Y133" s="261"/>
      <c r="Z133" s="261"/>
      <c r="AA133" s="261" t="s">
        <v>664</v>
      </c>
      <c r="AB133" s="260" t="s">
        <v>487</v>
      </c>
      <c r="AC133" s="261"/>
      <c r="AD133" s="261"/>
      <c r="AE133" s="261"/>
      <c r="AF133" s="261"/>
      <c r="AG133" s="261"/>
      <c r="AH133" s="261"/>
      <c r="AI133" s="274"/>
    </row>
    <row r="134" spans="2:35" ht="18" customHeight="1">
      <c r="B134" s="300"/>
      <c r="C134" s="620"/>
      <c r="D134" s="621"/>
      <c r="E134" s="621"/>
      <c r="F134" s="621"/>
      <c r="G134" s="622"/>
      <c r="H134" s="649"/>
      <c r="I134" s="650"/>
      <c r="J134" s="651"/>
      <c r="K134" s="222" t="s">
        <v>122</v>
      </c>
      <c r="L134" s="224" t="s">
        <v>456</v>
      </c>
      <c r="M134" s="267"/>
      <c r="N134" s="267"/>
      <c r="O134" s="275" t="s">
        <v>124</v>
      </c>
      <c r="P134" s="632"/>
      <c r="Q134" s="632"/>
      <c r="R134" s="632"/>
      <c r="S134" s="632"/>
      <c r="T134" s="632"/>
      <c r="U134" s="632"/>
      <c r="V134" s="632"/>
      <c r="W134" s="632"/>
      <c r="X134" s="632"/>
      <c r="Y134" s="632"/>
      <c r="Z134" s="632"/>
      <c r="AA134" s="632"/>
      <c r="AB134" s="632"/>
      <c r="AC134" s="632"/>
      <c r="AD134" s="632"/>
      <c r="AE134" s="632"/>
      <c r="AF134" s="632"/>
      <c r="AG134" s="632"/>
      <c r="AH134" s="632"/>
      <c r="AI134" s="274" t="s">
        <v>129</v>
      </c>
    </row>
    <row r="135" spans="2:35" ht="18" customHeight="1">
      <c r="B135" s="300"/>
      <c r="C135" s="598" t="s">
        <v>420</v>
      </c>
      <c r="D135" s="605"/>
      <c r="E135" s="605"/>
      <c r="F135" s="605"/>
      <c r="G135" s="606"/>
      <c r="H135" s="517" t="s">
        <v>457</v>
      </c>
      <c r="I135" s="596"/>
      <c r="J135" s="597"/>
      <c r="K135" s="268" t="s">
        <v>217</v>
      </c>
      <c r="L135" s="630"/>
      <c r="M135" s="630"/>
      <c r="N135" s="630"/>
      <c r="O135" s="630"/>
      <c r="P135" s="269" t="s">
        <v>219</v>
      </c>
      <c r="Q135" s="598" t="s">
        <v>458</v>
      </c>
      <c r="R135" s="599"/>
      <c r="S135" s="600"/>
      <c r="T135" s="604"/>
      <c r="U135" s="605"/>
      <c r="V135" s="605"/>
      <c r="W135" s="605"/>
      <c r="X135" s="605"/>
      <c r="Y135" s="605"/>
      <c r="Z135" s="605"/>
      <c r="AA135" s="605"/>
      <c r="AB135" s="605"/>
      <c r="AC135" s="605"/>
      <c r="AD135" s="605"/>
      <c r="AE135" s="605"/>
      <c r="AF135" s="605"/>
      <c r="AG135" s="605"/>
      <c r="AH135" s="605"/>
      <c r="AI135" s="606"/>
    </row>
    <row r="136" spans="2:35" ht="18" customHeight="1">
      <c r="B136" s="300"/>
      <c r="C136" s="610"/>
      <c r="D136" s="608"/>
      <c r="E136" s="608"/>
      <c r="F136" s="608"/>
      <c r="G136" s="609"/>
      <c r="H136" s="517" t="s">
        <v>423</v>
      </c>
      <c r="I136" s="596"/>
      <c r="J136" s="597"/>
      <c r="K136" s="268" t="s">
        <v>217</v>
      </c>
      <c r="L136" s="611"/>
      <c r="M136" s="611"/>
      <c r="N136" s="611"/>
      <c r="O136" s="611"/>
      <c r="P136" s="269" t="s">
        <v>219</v>
      </c>
      <c r="Q136" s="601"/>
      <c r="R136" s="602"/>
      <c r="S136" s="603"/>
      <c r="T136" s="607"/>
      <c r="U136" s="608"/>
      <c r="V136" s="608"/>
      <c r="W136" s="608"/>
      <c r="X136" s="608"/>
      <c r="Y136" s="608"/>
      <c r="Z136" s="608"/>
      <c r="AA136" s="608"/>
      <c r="AB136" s="608"/>
      <c r="AC136" s="608"/>
      <c r="AD136" s="608"/>
      <c r="AE136" s="608"/>
      <c r="AF136" s="608"/>
      <c r="AG136" s="608"/>
      <c r="AH136" s="608"/>
      <c r="AI136" s="609"/>
    </row>
    <row r="137" spans="2:35" ht="48" customHeight="1">
      <c r="B137" s="300"/>
      <c r="C137" s="276"/>
      <c r="D137" s="592" t="s">
        <v>716</v>
      </c>
      <c r="E137" s="592"/>
      <c r="F137" s="592"/>
      <c r="G137" s="592"/>
      <c r="H137" s="592"/>
      <c r="I137" s="592"/>
      <c r="J137" s="592"/>
      <c r="K137" s="653"/>
      <c r="L137" s="654"/>
      <c r="M137" s="654"/>
      <c r="N137" s="654"/>
      <c r="O137" s="654"/>
      <c r="P137" s="654"/>
      <c r="Q137" s="654"/>
      <c r="R137" s="654"/>
      <c r="S137" s="654"/>
      <c r="T137" s="654"/>
      <c r="U137" s="654"/>
      <c r="V137" s="654"/>
      <c r="W137" s="654"/>
      <c r="X137" s="654"/>
      <c r="Y137" s="654"/>
      <c r="Z137" s="654"/>
      <c r="AA137" s="654"/>
      <c r="AB137" s="654"/>
      <c r="AC137" s="654"/>
      <c r="AD137" s="654"/>
      <c r="AE137" s="654"/>
      <c r="AF137" s="654"/>
      <c r="AG137" s="654"/>
      <c r="AH137" s="654"/>
      <c r="AI137" s="655"/>
    </row>
    <row r="138" spans="2:35" ht="48" customHeight="1">
      <c r="B138" s="300"/>
      <c r="C138" s="592" t="s">
        <v>590</v>
      </c>
      <c r="D138" s="592"/>
      <c r="E138" s="592"/>
      <c r="F138" s="592"/>
      <c r="G138" s="592"/>
      <c r="H138" s="643" t="s">
        <v>459</v>
      </c>
      <c r="I138" s="644"/>
      <c r="J138" s="644"/>
      <c r="K138" s="644"/>
      <c r="L138" s="644"/>
      <c r="M138" s="644"/>
      <c r="N138" s="625" t="s">
        <v>460</v>
      </c>
      <c r="O138" s="626"/>
      <c r="P138" s="626"/>
      <c r="Q138" s="626"/>
      <c r="R138" s="626"/>
      <c r="S138" s="626"/>
      <c r="T138" s="626"/>
      <c r="U138" s="626"/>
      <c r="V138" s="626"/>
      <c r="W138" s="626"/>
      <c r="X138" s="626"/>
      <c r="Y138" s="626"/>
      <c r="Z138" s="626"/>
      <c r="AA138" s="626"/>
      <c r="AB138" s="626"/>
      <c r="AC138" s="626"/>
      <c r="AD138" s="626"/>
      <c r="AE138" s="627"/>
      <c r="AF138" s="625" t="s">
        <v>596</v>
      </c>
      <c r="AG138" s="626"/>
      <c r="AH138" s="626"/>
      <c r="AI138" s="627"/>
    </row>
    <row r="139" spans="2:35" ht="27" customHeight="1">
      <c r="B139" s="300"/>
      <c r="C139" s="659" t="s">
        <v>484</v>
      </c>
      <c r="D139" s="659"/>
      <c r="E139" s="659"/>
      <c r="F139" s="659"/>
      <c r="G139" s="659"/>
      <c r="H139" s="278" t="s">
        <v>664</v>
      </c>
      <c r="I139" s="306" t="s">
        <v>167</v>
      </c>
      <c r="J139" s="266"/>
      <c r="K139" s="222" t="s">
        <v>122</v>
      </c>
      <c r="L139" s="266" t="s">
        <v>106</v>
      </c>
      <c r="M139" s="277"/>
      <c r="N139" s="278" t="s">
        <v>122</v>
      </c>
      <c r="O139" s="306" t="s">
        <v>167</v>
      </c>
      <c r="P139" s="266"/>
      <c r="Q139" s="222" t="s">
        <v>664</v>
      </c>
      <c r="R139" s="266" t="s">
        <v>106</v>
      </c>
      <c r="S139" s="266"/>
      <c r="T139" s="222" t="s">
        <v>664</v>
      </c>
      <c r="U139" s="628" t="s">
        <v>593</v>
      </c>
      <c r="V139" s="628"/>
      <c r="W139" s="279" t="s">
        <v>591</v>
      </c>
      <c r="X139" s="629" t="s">
        <v>594</v>
      </c>
      <c r="Y139" s="629"/>
      <c r="Z139" s="611"/>
      <c r="AA139" s="611"/>
      <c r="AB139" s="611"/>
      <c r="AC139" s="266" t="s">
        <v>219</v>
      </c>
      <c r="AD139" s="222" t="s">
        <v>595</v>
      </c>
      <c r="AE139" s="266"/>
      <c r="AF139" s="631"/>
      <c r="AG139" s="632"/>
      <c r="AH139" s="632"/>
      <c r="AI139" s="633"/>
    </row>
    <row r="140" spans="2:35" ht="27" customHeight="1">
      <c r="B140" s="300"/>
      <c r="C140" s="659" t="s">
        <v>485</v>
      </c>
      <c r="D140" s="659"/>
      <c r="E140" s="659"/>
      <c r="F140" s="659"/>
      <c r="G140" s="659"/>
      <c r="H140" s="278" t="s">
        <v>664</v>
      </c>
      <c r="I140" s="306" t="s">
        <v>167</v>
      </c>
      <c r="J140" s="266"/>
      <c r="K140" s="222" t="s">
        <v>122</v>
      </c>
      <c r="L140" s="266" t="s">
        <v>106</v>
      </c>
      <c r="M140" s="277"/>
      <c r="N140" s="278" t="s">
        <v>122</v>
      </c>
      <c r="O140" s="306" t="s">
        <v>167</v>
      </c>
      <c r="P140" s="266"/>
      <c r="Q140" s="222" t="s">
        <v>850</v>
      </c>
      <c r="R140" s="266" t="s">
        <v>106</v>
      </c>
      <c r="S140" s="266"/>
      <c r="T140" s="222" t="s">
        <v>664</v>
      </c>
      <c r="U140" s="628" t="s">
        <v>593</v>
      </c>
      <c r="V140" s="628"/>
      <c r="W140" s="279" t="s">
        <v>591</v>
      </c>
      <c r="X140" s="629" t="s">
        <v>594</v>
      </c>
      <c r="Y140" s="629"/>
      <c r="Z140" s="611"/>
      <c r="AA140" s="611"/>
      <c r="AB140" s="611"/>
      <c r="AC140" s="266" t="s">
        <v>219</v>
      </c>
      <c r="AD140" s="222" t="s">
        <v>595</v>
      </c>
      <c r="AE140" s="266"/>
      <c r="AF140" s="631"/>
      <c r="AG140" s="632"/>
      <c r="AH140" s="632"/>
      <c r="AI140" s="633"/>
    </row>
    <row r="141" spans="2:35" ht="27" customHeight="1">
      <c r="B141" s="300"/>
      <c r="C141" s="662" t="s">
        <v>486</v>
      </c>
      <c r="D141" s="663"/>
      <c r="E141" s="663"/>
      <c r="F141" s="663"/>
      <c r="G141" s="664"/>
      <c r="H141" s="278" t="s">
        <v>664</v>
      </c>
      <c r="I141" s="306" t="s">
        <v>167</v>
      </c>
      <c r="J141" s="266"/>
      <c r="K141" s="222" t="s">
        <v>122</v>
      </c>
      <c r="L141" s="266" t="s">
        <v>106</v>
      </c>
      <c r="M141" s="277"/>
      <c r="N141" s="278" t="s">
        <v>851</v>
      </c>
      <c r="O141" s="306" t="s">
        <v>167</v>
      </c>
      <c r="P141" s="266"/>
      <c r="Q141" s="222" t="s">
        <v>122</v>
      </c>
      <c r="R141" s="266" t="s">
        <v>106</v>
      </c>
      <c r="S141" s="266"/>
      <c r="T141" s="222" t="s">
        <v>122</v>
      </c>
      <c r="U141" s="628" t="s">
        <v>593</v>
      </c>
      <c r="V141" s="628"/>
      <c r="W141" s="279" t="s">
        <v>591</v>
      </c>
      <c r="X141" s="629" t="s">
        <v>594</v>
      </c>
      <c r="Y141" s="629"/>
      <c r="Z141" s="611"/>
      <c r="AA141" s="611"/>
      <c r="AB141" s="611"/>
      <c r="AC141" s="266" t="s">
        <v>219</v>
      </c>
      <c r="AD141" s="222" t="s">
        <v>595</v>
      </c>
      <c r="AE141" s="266"/>
      <c r="AF141" s="631"/>
      <c r="AG141" s="632"/>
      <c r="AH141" s="632"/>
      <c r="AI141" s="633"/>
    </row>
    <row r="142" spans="2:35" ht="27" customHeight="1">
      <c r="B142" s="300"/>
      <c r="C142" s="662" t="s">
        <v>488</v>
      </c>
      <c r="D142" s="626"/>
      <c r="E142" s="626"/>
      <c r="F142" s="626"/>
      <c r="G142" s="627"/>
      <c r="H142" s="278" t="s">
        <v>664</v>
      </c>
      <c r="I142" s="306" t="s">
        <v>167</v>
      </c>
      <c r="J142" s="266"/>
      <c r="K142" s="222" t="s">
        <v>122</v>
      </c>
      <c r="L142" s="266" t="s">
        <v>106</v>
      </c>
      <c r="M142" s="277"/>
      <c r="N142" s="278" t="s">
        <v>122</v>
      </c>
      <c r="O142" s="306" t="s">
        <v>167</v>
      </c>
      <c r="P142" s="266"/>
      <c r="Q142" s="222" t="s">
        <v>664</v>
      </c>
      <c r="R142" s="266" t="s">
        <v>106</v>
      </c>
      <c r="S142" s="266"/>
      <c r="T142" s="222" t="s">
        <v>122</v>
      </c>
      <c r="U142" s="628" t="s">
        <v>593</v>
      </c>
      <c r="V142" s="628"/>
      <c r="W142" s="279" t="s">
        <v>664</v>
      </c>
      <c r="X142" s="629" t="s">
        <v>594</v>
      </c>
      <c r="Y142" s="629"/>
      <c r="Z142" s="630"/>
      <c r="AA142" s="630"/>
      <c r="AB142" s="630"/>
      <c r="AC142" s="266" t="s">
        <v>219</v>
      </c>
      <c r="AD142" s="222" t="s">
        <v>595</v>
      </c>
      <c r="AE142" s="307"/>
      <c r="AF142" s="640"/>
      <c r="AG142" s="641"/>
      <c r="AH142" s="641"/>
      <c r="AI142" s="642"/>
    </row>
    <row r="143" spans="2:35" ht="27" customHeight="1">
      <c r="B143" s="300"/>
      <c r="C143" s="662" t="s">
        <v>489</v>
      </c>
      <c r="D143" s="663"/>
      <c r="E143" s="663"/>
      <c r="F143" s="663"/>
      <c r="G143" s="664"/>
      <c r="H143" s="278" t="s">
        <v>664</v>
      </c>
      <c r="I143" s="306" t="s">
        <v>167</v>
      </c>
      <c r="J143" s="266"/>
      <c r="K143" s="222" t="s">
        <v>122</v>
      </c>
      <c r="L143" s="266" t="s">
        <v>106</v>
      </c>
      <c r="M143" s="277"/>
      <c r="N143" s="278" t="s">
        <v>122</v>
      </c>
      <c r="O143" s="306" t="s">
        <v>167</v>
      </c>
      <c r="P143" s="266"/>
      <c r="Q143" s="222" t="s">
        <v>664</v>
      </c>
      <c r="R143" s="266" t="s">
        <v>106</v>
      </c>
      <c r="S143" s="266"/>
      <c r="T143" s="222" t="s">
        <v>122</v>
      </c>
      <c r="U143" s="628" t="s">
        <v>593</v>
      </c>
      <c r="V143" s="628"/>
      <c r="W143" s="279" t="s">
        <v>852</v>
      </c>
      <c r="X143" s="629" t="s">
        <v>594</v>
      </c>
      <c r="Y143" s="629"/>
      <c r="Z143" s="630"/>
      <c r="AA143" s="630"/>
      <c r="AB143" s="630"/>
      <c r="AC143" s="266" t="s">
        <v>219</v>
      </c>
      <c r="AD143" s="222" t="s">
        <v>595</v>
      </c>
      <c r="AE143" s="307"/>
      <c r="AF143" s="631"/>
      <c r="AG143" s="632"/>
      <c r="AH143" s="632"/>
      <c r="AI143" s="633"/>
    </row>
    <row r="144" spans="2:35" ht="27" customHeight="1">
      <c r="B144" s="300"/>
      <c r="C144" s="662" t="s">
        <v>490</v>
      </c>
      <c r="D144" s="663"/>
      <c r="E144" s="663"/>
      <c r="F144" s="663"/>
      <c r="G144" s="664"/>
      <c r="H144" s="278" t="s">
        <v>664</v>
      </c>
      <c r="I144" s="306" t="s">
        <v>167</v>
      </c>
      <c r="J144" s="266"/>
      <c r="K144" s="222" t="s">
        <v>122</v>
      </c>
      <c r="L144" s="266" t="s">
        <v>106</v>
      </c>
      <c r="M144" s="277"/>
      <c r="N144" s="278" t="s">
        <v>122</v>
      </c>
      <c r="O144" s="306" t="s">
        <v>167</v>
      </c>
      <c r="P144" s="266"/>
      <c r="Q144" s="222" t="s">
        <v>664</v>
      </c>
      <c r="R144" s="266" t="s">
        <v>106</v>
      </c>
      <c r="S144" s="266"/>
      <c r="T144" s="222" t="s">
        <v>664</v>
      </c>
      <c r="U144" s="628" t="s">
        <v>593</v>
      </c>
      <c r="V144" s="628"/>
      <c r="W144" s="279" t="s">
        <v>591</v>
      </c>
      <c r="X144" s="629" t="s">
        <v>594</v>
      </c>
      <c r="Y144" s="629"/>
      <c r="Z144" s="611"/>
      <c r="AA144" s="611"/>
      <c r="AB144" s="611"/>
      <c r="AC144" s="266" t="s">
        <v>219</v>
      </c>
      <c r="AD144" s="222" t="s">
        <v>595</v>
      </c>
      <c r="AE144" s="266"/>
      <c r="AF144" s="631"/>
      <c r="AG144" s="632"/>
      <c r="AH144" s="632"/>
      <c r="AI144" s="633"/>
    </row>
    <row r="145" spans="2:35" ht="27" customHeight="1">
      <c r="B145" s="300"/>
      <c r="C145" s="592" t="s">
        <v>826</v>
      </c>
      <c r="D145" s="659"/>
      <c r="E145" s="659"/>
      <c r="F145" s="659"/>
      <c r="G145" s="659"/>
      <c r="H145" s="278" t="s">
        <v>847</v>
      </c>
      <c r="I145" s="306" t="s">
        <v>167</v>
      </c>
      <c r="J145" s="266"/>
      <c r="K145" s="222" t="s">
        <v>122</v>
      </c>
      <c r="L145" s="266" t="s">
        <v>106</v>
      </c>
      <c r="M145" s="277"/>
      <c r="N145" s="278" t="s">
        <v>664</v>
      </c>
      <c r="O145" s="306" t="s">
        <v>167</v>
      </c>
      <c r="P145" s="266"/>
      <c r="Q145" s="222" t="s">
        <v>122</v>
      </c>
      <c r="R145" s="266" t="s">
        <v>106</v>
      </c>
      <c r="S145" s="266"/>
      <c r="T145" s="222" t="s">
        <v>122</v>
      </c>
      <c r="U145" s="628" t="s">
        <v>593</v>
      </c>
      <c r="V145" s="628"/>
      <c r="W145" s="279" t="s">
        <v>591</v>
      </c>
      <c r="X145" s="629" t="s">
        <v>594</v>
      </c>
      <c r="Y145" s="629"/>
      <c r="Z145" s="611"/>
      <c r="AA145" s="611"/>
      <c r="AB145" s="611"/>
      <c r="AC145" s="266" t="s">
        <v>219</v>
      </c>
      <c r="AD145" s="222" t="s">
        <v>595</v>
      </c>
      <c r="AE145" s="266"/>
      <c r="AF145" s="631"/>
      <c r="AG145" s="632"/>
      <c r="AH145" s="632"/>
      <c r="AI145" s="633"/>
    </row>
    <row r="146" spans="2:35" ht="27" customHeight="1">
      <c r="B146" s="300"/>
      <c r="C146" s="592" t="s">
        <v>597</v>
      </c>
      <c r="D146" s="659"/>
      <c r="E146" s="659"/>
      <c r="F146" s="659"/>
      <c r="G146" s="659"/>
      <c r="H146" s="688"/>
      <c r="I146" s="689"/>
      <c r="J146" s="689"/>
      <c r="K146" s="689"/>
      <c r="L146" s="689"/>
      <c r="M146" s="690"/>
      <c r="N146" s="278" t="s">
        <v>122</v>
      </c>
      <c r="O146" s="306" t="s">
        <v>167</v>
      </c>
      <c r="P146" s="266"/>
      <c r="Q146" s="222" t="s">
        <v>664</v>
      </c>
      <c r="R146" s="266" t="s">
        <v>106</v>
      </c>
      <c r="S146" s="266"/>
      <c r="T146" s="222" t="s">
        <v>122</v>
      </c>
      <c r="U146" s="628" t="s">
        <v>593</v>
      </c>
      <c r="V146" s="628"/>
      <c r="W146" s="279" t="s">
        <v>833</v>
      </c>
      <c r="X146" s="629" t="s">
        <v>594</v>
      </c>
      <c r="Y146" s="629"/>
      <c r="Z146" s="611"/>
      <c r="AA146" s="611"/>
      <c r="AB146" s="611"/>
      <c r="AC146" s="266" t="s">
        <v>219</v>
      </c>
      <c r="AD146" s="222" t="s">
        <v>595</v>
      </c>
      <c r="AE146" s="266"/>
      <c r="AF146" s="687"/>
      <c r="AG146" s="726"/>
      <c r="AH146" s="726"/>
      <c r="AI146" s="727"/>
    </row>
    <row r="147" spans="2:35" ht="27" customHeight="1">
      <c r="B147" s="300"/>
      <c r="C147" s="591"/>
      <c r="D147" s="591"/>
      <c r="E147" s="591"/>
      <c r="F147" s="591"/>
      <c r="G147" s="591"/>
      <c r="H147" s="278" t="s">
        <v>122</v>
      </c>
      <c r="I147" s="306" t="s">
        <v>167</v>
      </c>
      <c r="J147" s="266"/>
      <c r="K147" s="222" t="s">
        <v>122</v>
      </c>
      <c r="L147" s="266" t="s">
        <v>106</v>
      </c>
      <c r="M147" s="277"/>
      <c r="N147" s="278" t="s">
        <v>122</v>
      </c>
      <c r="O147" s="306" t="s">
        <v>167</v>
      </c>
      <c r="P147" s="266"/>
      <c r="Q147" s="222" t="s">
        <v>122</v>
      </c>
      <c r="R147" s="266" t="s">
        <v>106</v>
      </c>
      <c r="S147" s="266"/>
      <c r="T147" s="222" t="s">
        <v>122</v>
      </c>
      <c r="U147" s="628" t="s">
        <v>593</v>
      </c>
      <c r="V147" s="628"/>
      <c r="W147" s="279" t="s">
        <v>591</v>
      </c>
      <c r="X147" s="629" t="s">
        <v>594</v>
      </c>
      <c r="Y147" s="629"/>
      <c r="Z147" s="611"/>
      <c r="AA147" s="611"/>
      <c r="AB147" s="611"/>
      <c r="AC147" s="266" t="s">
        <v>219</v>
      </c>
      <c r="AD147" s="222" t="s">
        <v>595</v>
      </c>
      <c r="AE147" s="266"/>
      <c r="AF147" s="631"/>
      <c r="AG147" s="632"/>
      <c r="AH147" s="632"/>
      <c r="AI147" s="633"/>
    </row>
    <row r="148" spans="2:35" ht="120" customHeight="1">
      <c r="B148" s="300"/>
      <c r="C148" s="592" t="s">
        <v>424</v>
      </c>
      <c r="D148" s="592"/>
      <c r="E148" s="592"/>
      <c r="F148" s="592"/>
      <c r="G148" s="592"/>
      <c r="H148" s="692"/>
      <c r="I148" s="693"/>
      <c r="J148" s="693"/>
      <c r="K148" s="693"/>
      <c r="L148" s="693"/>
      <c r="M148" s="693"/>
      <c r="N148" s="693"/>
      <c r="O148" s="693"/>
      <c r="P148" s="693"/>
      <c r="Q148" s="693"/>
      <c r="R148" s="693"/>
      <c r="S148" s="693"/>
      <c r="T148" s="693"/>
      <c r="U148" s="693"/>
      <c r="V148" s="693"/>
      <c r="W148" s="693"/>
      <c r="X148" s="693"/>
      <c r="Y148" s="693"/>
      <c r="Z148" s="693"/>
      <c r="AA148" s="693"/>
      <c r="AB148" s="693"/>
      <c r="AC148" s="693"/>
      <c r="AD148" s="693"/>
      <c r="AE148" s="693"/>
      <c r="AF148" s="693"/>
      <c r="AG148" s="693"/>
      <c r="AH148" s="693"/>
      <c r="AI148" s="694"/>
    </row>
    <row r="149" spans="2:35" ht="15" customHeight="1">
      <c r="B149" s="288"/>
      <c r="C149" s="272"/>
      <c r="D149" s="273" t="s">
        <v>468</v>
      </c>
      <c r="E149" s="272" t="s">
        <v>448</v>
      </c>
      <c r="F149" s="282"/>
      <c r="G149" s="282"/>
      <c r="H149" s="283"/>
      <c r="I149" s="283"/>
      <c r="J149" s="283"/>
      <c r="K149" s="283"/>
      <c r="L149" s="283"/>
      <c r="M149" s="283"/>
      <c r="N149" s="283"/>
      <c r="O149" s="283"/>
      <c r="P149" s="283"/>
      <c r="Q149" s="283"/>
      <c r="R149" s="283"/>
      <c r="S149" s="283"/>
      <c r="T149" s="283"/>
      <c r="U149" s="283"/>
      <c r="V149" s="283"/>
      <c r="W149" s="283"/>
      <c r="X149" s="283"/>
      <c r="Y149" s="283"/>
      <c r="Z149" s="283"/>
      <c r="AA149" s="283"/>
      <c r="AB149" s="283"/>
      <c r="AC149" s="283"/>
      <c r="AD149" s="283"/>
      <c r="AE149" s="283"/>
      <c r="AF149" s="283"/>
      <c r="AG149" s="283"/>
      <c r="AH149" s="283"/>
      <c r="AI149" s="283"/>
    </row>
    <row r="150" spans="2:35" ht="15" customHeight="1">
      <c r="B150" s="288"/>
      <c r="C150" s="288"/>
      <c r="D150" s="284" t="s">
        <v>469</v>
      </c>
      <c r="E150" s="285" t="s">
        <v>854</v>
      </c>
      <c r="F150" s="286"/>
      <c r="G150" s="286"/>
      <c r="H150" s="287"/>
      <c r="I150" s="287"/>
      <c r="J150" s="287"/>
      <c r="K150" s="287"/>
      <c r="L150" s="287"/>
      <c r="M150" s="287"/>
      <c r="N150" s="287"/>
      <c r="O150" s="287"/>
      <c r="P150" s="287"/>
      <c r="Q150" s="287"/>
      <c r="R150" s="287"/>
      <c r="S150" s="287"/>
      <c r="T150" s="287"/>
      <c r="U150" s="287"/>
      <c r="V150" s="287"/>
      <c r="W150" s="287"/>
      <c r="X150" s="287"/>
      <c r="Y150" s="287"/>
      <c r="Z150" s="287"/>
      <c r="AA150" s="287"/>
      <c r="AB150" s="287"/>
      <c r="AC150" s="287"/>
      <c r="AD150" s="287"/>
      <c r="AE150" s="287"/>
      <c r="AF150" s="287"/>
      <c r="AG150" s="287"/>
      <c r="AH150" s="287"/>
      <c r="AI150" s="287"/>
    </row>
    <row r="151" spans="2:35" ht="15" customHeight="1">
      <c r="B151" s="281"/>
      <c r="C151" s="586" t="s">
        <v>470</v>
      </c>
      <c r="D151" s="586"/>
      <c r="E151" s="587" t="s">
        <v>717</v>
      </c>
      <c r="F151" s="587"/>
      <c r="G151" s="587"/>
      <c r="H151" s="587"/>
      <c r="I151" s="587"/>
      <c r="J151" s="587"/>
      <c r="K151" s="587"/>
      <c r="L151" s="587"/>
      <c r="M151" s="587"/>
      <c r="N151" s="587"/>
      <c r="O151" s="587"/>
      <c r="P151" s="587"/>
      <c r="Q151" s="587"/>
      <c r="R151" s="587"/>
      <c r="S151" s="587"/>
      <c r="T151" s="587"/>
      <c r="U151" s="587"/>
      <c r="V151" s="587"/>
      <c r="W151" s="587"/>
      <c r="X151" s="587"/>
      <c r="Y151" s="587"/>
      <c r="Z151" s="587"/>
      <c r="AA151" s="587"/>
      <c r="AB151" s="587"/>
      <c r="AC151" s="587"/>
      <c r="AD151" s="587"/>
      <c r="AE151" s="587"/>
      <c r="AF151" s="587"/>
      <c r="AG151" s="587"/>
      <c r="AH151" s="587"/>
      <c r="AI151" s="587"/>
    </row>
    <row r="152" spans="2:35" ht="15" customHeight="1">
      <c r="B152" s="281"/>
      <c r="C152" s="286"/>
      <c r="D152" s="285" t="s">
        <v>713</v>
      </c>
      <c r="E152" s="281"/>
      <c r="F152" s="292"/>
      <c r="G152" s="292"/>
      <c r="H152" s="292"/>
      <c r="I152" s="292"/>
      <c r="J152" s="292"/>
      <c r="K152" s="292"/>
      <c r="L152" s="292"/>
      <c r="M152" s="292"/>
      <c r="N152" s="292"/>
      <c r="O152" s="292"/>
      <c r="P152" s="292"/>
      <c r="Q152" s="292"/>
      <c r="R152" s="292"/>
      <c r="S152" s="292"/>
      <c r="T152" s="292"/>
      <c r="U152" s="292"/>
      <c r="V152" s="292"/>
      <c r="W152" s="292"/>
      <c r="X152" s="292"/>
      <c r="Y152" s="292"/>
      <c r="Z152" s="292"/>
      <c r="AA152" s="292"/>
      <c r="AB152" s="292"/>
      <c r="AC152" s="292"/>
      <c r="AD152" s="292"/>
      <c r="AE152" s="292"/>
      <c r="AF152" s="292"/>
      <c r="AG152" s="292"/>
      <c r="AH152" s="292"/>
      <c r="AI152" s="292"/>
    </row>
    <row r="153" spans="2:35" ht="15" customHeight="1">
      <c r="B153" s="281"/>
      <c r="C153" s="281"/>
      <c r="D153" s="284" t="s">
        <v>481</v>
      </c>
      <c r="E153" s="285" t="s">
        <v>491</v>
      </c>
      <c r="F153" s="292"/>
      <c r="G153" s="292"/>
      <c r="H153" s="292"/>
      <c r="I153" s="292"/>
      <c r="J153" s="292"/>
      <c r="K153" s="292"/>
      <c r="L153" s="292"/>
      <c r="M153" s="292"/>
      <c r="N153" s="292"/>
      <c r="O153" s="292"/>
      <c r="P153" s="292"/>
      <c r="Q153" s="292"/>
      <c r="R153" s="292"/>
      <c r="S153" s="292"/>
      <c r="T153" s="292"/>
      <c r="U153" s="292"/>
      <c r="V153" s="292"/>
      <c r="W153" s="292"/>
      <c r="X153" s="292"/>
      <c r="Y153" s="292"/>
      <c r="Z153" s="292"/>
      <c r="AA153" s="292"/>
      <c r="AB153" s="292"/>
      <c r="AC153" s="292"/>
      <c r="AD153" s="292"/>
      <c r="AE153" s="292"/>
      <c r="AF153" s="292"/>
      <c r="AG153" s="292"/>
      <c r="AH153" s="292"/>
      <c r="AI153" s="292"/>
    </row>
    <row r="154" spans="2:35" ht="18" customHeight="1">
      <c r="B154" s="288"/>
      <c r="C154" s="288"/>
      <c r="D154" s="288"/>
      <c r="E154" s="288"/>
      <c r="F154" s="288"/>
      <c r="G154" s="288"/>
      <c r="H154" s="288"/>
      <c r="I154" s="288"/>
      <c r="J154" s="288"/>
      <c r="K154" s="288"/>
      <c r="L154" s="288"/>
      <c r="M154" s="288"/>
      <c r="N154" s="288"/>
      <c r="O154" s="288"/>
      <c r="P154" s="288"/>
      <c r="Q154" s="288"/>
      <c r="R154" s="288"/>
      <c r="S154" s="288"/>
      <c r="T154" s="288"/>
      <c r="U154" s="288"/>
      <c r="V154" s="288"/>
      <c r="W154" s="288"/>
      <c r="X154" s="288"/>
      <c r="Y154" s="288"/>
      <c r="Z154" s="288"/>
      <c r="AA154" s="288"/>
      <c r="AB154" s="288"/>
      <c r="AC154" s="288"/>
      <c r="AD154" s="288"/>
      <c r="AE154" s="288"/>
      <c r="AF154" s="288"/>
      <c r="AG154" s="288"/>
      <c r="AH154" s="288"/>
      <c r="AI154" s="288"/>
    </row>
    <row r="155" spans="2:35" ht="18" customHeight="1">
      <c r="B155" s="256" t="s">
        <v>492</v>
      </c>
      <c r="C155" s="288"/>
      <c r="D155" s="288"/>
      <c r="E155" s="288"/>
      <c r="F155" s="288"/>
      <c r="G155" s="288"/>
      <c r="H155" s="288"/>
      <c r="I155" s="288"/>
      <c r="J155" s="288"/>
      <c r="K155" s="288"/>
      <c r="L155" s="288"/>
      <c r="M155" s="288"/>
      <c r="N155" s="288"/>
      <c r="O155" s="288"/>
      <c r="P155" s="288"/>
      <c r="Q155" s="288"/>
      <c r="R155" s="288"/>
      <c r="S155" s="288"/>
      <c r="T155" s="288"/>
      <c r="U155" s="288"/>
      <c r="V155" s="288"/>
      <c r="W155" s="288"/>
      <c r="X155" s="288"/>
      <c r="Y155" s="288"/>
      <c r="Z155" s="288"/>
      <c r="AA155" s="288"/>
      <c r="AB155" s="288"/>
      <c r="AC155" s="288"/>
      <c r="AD155" s="288"/>
      <c r="AE155" s="288"/>
      <c r="AF155" s="288"/>
      <c r="AG155" s="288"/>
      <c r="AH155" s="288"/>
      <c r="AI155" s="288"/>
    </row>
    <row r="156" spans="2:35" ht="18" customHeight="1">
      <c r="B156" s="288"/>
      <c r="C156" s="662" t="s">
        <v>212</v>
      </c>
      <c r="D156" s="663"/>
      <c r="E156" s="663"/>
      <c r="F156" s="663"/>
      <c r="G156" s="664"/>
      <c r="H156" s="222" t="s">
        <v>122</v>
      </c>
      <c r="I156" s="224" t="s">
        <v>367</v>
      </c>
      <c r="J156" s="224"/>
      <c r="K156" s="224"/>
      <c r="L156" s="224"/>
      <c r="M156" s="224"/>
      <c r="N156" s="224"/>
      <c r="O156" s="224"/>
      <c r="P156" s="224"/>
      <c r="Q156" s="224"/>
      <c r="R156" s="224"/>
      <c r="S156" s="224"/>
      <c r="T156" s="224"/>
      <c r="U156" s="224"/>
      <c r="V156" s="224"/>
      <c r="W156" s="224"/>
      <c r="X156" s="224"/>
      <c r="Y156" s="224"/>
      <c r="Z156" s="224"/>
      <c r="AA156" s="224"/>
      <c r="AB156" s="222" t="s">
        <v>122</v>
      </c>
      <c r="AC156" s="224" t="s">
        <v>368</v>
      </c>
      <c r="AD156" s="224"/>
      <c r="AE156" s="224"/>
      <c r="AF156" s="224"/>
      <c r="AG156" s="224"/>
      <c r="AH156" s="224"/>
      <c r="AI156" s="258"/>
    </row>
    <row r="157" spans="2:35" ht="13.5" customHeight="1">
      <c r="B157" s="288"/>
      <c r="C157" s="656" t="s">
        <v>369</v>
      </c>
      <c r="D157" s="598" t="s">
        <v>146</v>
      </c>
      <c r="E157" s="615"/>
      <c r="F157" s="615"/>
      <c r="G157" s="616"/>
      <c r="H157" s="637" t="s">
        <v>118</v>
      </c>
      <c r="I157" s="638"/>
      <c r="J157" s="638"/>
      <c r="K157" s="638"/>
      <c r="L157" s="660"/>
      <c r="M157" s="660"/>
      <c r="N157" s="660"/>
      <c r="O157" s="660"/>
      <c r="P157" s="660"/>
      <c r="Q157" s="660"/>
      <c r="R157" s="660"/>
      <c r="S157" s="660"/>
      <c r="T157" s="660"/>
      <c r="U157" s="660"/>
      <c r="V157" s="660"/>
      <c r="W157" s="660"/>
      <c r="X157" s="660"/>
      <c r="Y157" s="660"/>
      <c r="Z157" s="660"/>
      <c r="AA157" s="660"/>
      <c r="AB157" s="660"/>
      <c r="AC157" s="660"/>
      <c r="AD157" s="660"/>
      <c r="AE157" s="660"/>
      <c r="AF157" s="660"/>
      <c r="AG157" s="660"/>
      <c r="AH157" s="660"/>
      <c r="AI157" s="661"/>
    </row>
    <row r="158" spans="2:35" ht="22.5" customHeight="1">
      <c r="B158" s="288"/>
      <c r="C158" s="657"/>
      <c r="D158" s="620"/>
      <c r="E158" s="621"/>
      <c r="F158" s="621"/>
      <c r="G158" s="622"/>
      <c r="H158" s="634"/>
      <c r="I158" s="635"/>
      <c r="J158" s="635"/>
      <c r="K158" s="635"/>
      <c r="L158" s="635"/>
      <c r="M158" s="635"/>
      <c r="N158" s="635"/>
      <c r="O158" s="635"/>
      <c r="P158" s="635"/>
      <c r="Q158" s="635"/>
      <c r="R158" s="635"/>
      <c r="S158" s="635"/>
      <c r="T158" s="635"/>
      <c r="U158" s="635"/>
      <c r="V158" s="635"/>
      <c r="W158" s="635"/>
      <c r="X158" s="635"/>
      <c r="Y158" s="635"/>
      <c r="Z158" s="635"/>
      <c r="AA158" s="635"/>
      <c r="AB158" s="635"/>
      <c r="AC158" s="635"/>
      <c r="AD158" s="635"/>
      <c r="AE158" s="635"/>
      <c r="AF158" s="635"/>
      <c r="AG158" s="635"/>
      <c r="AH158" s="635"/>
      <c r="AI158" s="636"/>
    </row>
    <row r="159" spans="2:35" ht="18" customHeight="1">
      <c r="B159" s="288"/>
      <c r="C159" s="657"/>
      <c r="D159" s="598" t="s">
        <v>450</v>
      </c>
      <c r="E159" s="615"/>
      <c r="F159" s="615"/>
      <c r="G159" s="616"/>
      <c r="H159" s="259" t="s">
        <v>124</v>
      </c>
      <c r="I159" s="260" t="s">
        <v>371</v>
      </c>
      <c r="J159" s="260"/>
      <c r="K159" s="261"/>
      <c r="L159" s="639"/>
      <c r="M159" s="639"/>
      <c r="N159" s="639"/>
      <c r="O159" s="639"/>
      <c r="P159" s="639"/>
      <c r="Q159" s="639"/>
      <c r="R159" s="639"/>
      <c r="S159" s="260" t="s">
        <v>129</v>
      </c>
      <c r="T159" s="260"/>
      <c r="U159" s="260"/>
      <c r="V159" s="260"/>
      <c r="W159" s="260"/>
      <c r="X159" s="260"/>
      <c r="Y159" s="260"/>
      <c r="Z159" s="260"/>
      <c r="AA159" s="260"/>
      <c r="AB159" s="260"/>
      <c r="AC159" s="260"/>
      <c r="AD159" s="260"/>
      <c r="AE159" s="260"/>
      <c r="AF159" s="260"/>
      <c r="AG159" s="260"/>
      <c r="AH159" s="260"/>
      <c r="AI159" s="262"/>
    </row>
    <row r="160" spans="2:35" ht="18" customHeight="1">
      <c r="B160" s="288"/>
      <c r="C160" s="657"/>
      <c r="D160" s="617"/>
      <c r="E160" s="618"/>
      <c r="F160" s="618"/>
      <c r="G160" s="619"/>
      <c r="H160" s="612"/>
      <c r="I160" s="613"/>
      <c r="J160" s="613"/>
      <c r="K160" s="613"/>
      <c r="L160" s="613"/>
      <c r="M160" s="613"/>
      <c r="N160" s="613"/>
      <c r="O160" s="613"/>
      <c r="P160" s="613"/>
      <c r="Q160" s="613"/>
      <c r="R160" s="613"/>
      <c r="S160" s="613"/>
      <c r="T160" s="613"/>
      <c r="U160" s="613"/>
      <c r="V160" s="613"/>
      <c r="W160" s="613"/>
      <c r="X160" s="613"/>
      <c r="Y160" s="613"/>
      <c r="Z160" s="613"/>
      <c r="AA160" s="613"/>
      <c r="AB160" s="613"/>
      <c r="AC160" s="613"/>
      <c r="AD160" s="613"/>
      <c r="AE160" s="613"/>
      <c r="AF160" s="613"/>
      <c r="AG160" s="613"/>
      <c r="AH160" s="613"/>
      <c r="AI160" s="614"/>
    </row>
    <row r="161" spans="2:35" ht="18" customHeight="1">
      <c r="B161" s="288"/>
      <c r="C161" s="657"/>
      <c r="D161" s="620"/>
      <c r="E161" s="621"/>
      <c r="F161" s="621"/>
      <c r="G161" s="622"/>
      <c r="H161" s="623"/>
      <c r="I161" s="624"/>
      <c r="J161" s="624"/>
      <c r="K161" s="624"/>
      <c r="L161" s="624"/>
      <c r="M161" s="624"/>
      <c r="N161" s="624"/>
      <c r="O161" s="624"/>
      <c r="P161" s="624"/>
      <c r="Q161" s="624"/>
      <c r="R161" s="624"/>
      <c r="S161" s="624"/>
      <c r="T161" s="624"/>
      <c r="U161" s="624"/>
      <c r="V161" s="602" t="s">
        <v>372</v>
      </c>
      <c r="W161" s="602"/>
      <c r="X161" s="602"/>
      <c r="Y161" s="624"/>
      <c r="Z161" s="624"/>
      <c r="AA161" s="624"/>
      <c r="AB161" s="624"/>
      <c r="AC161" s="624"/>
      <c r="AD161" s="624"/>
      <c r="AE161" s="624"/>
      <c r="AF161" s="624"/>
      <c r="AG161" s="624"/>
      <c r="AH161" s="624"/>
      <c r="AI161" s="652"/>
    </row>
    <row r="162" spans="2:35" ht="18" customHeight="1">
      <c r="B162" s="288"/>
      <c r="C162" s="657"/>
      <c r="D162" s="598" t="s">
        <v>451</v>
      </c>
      <c r="E162" s="615"/>
      <c r="F162" s="615"/>
      <c r="G162" s="616"/>
      <c r="H162" s="259" t="s">
        <v>124</v>
      </c>
      <c r="I162" s="260" t="s">
        <v>371</v>
      </c>
      <c r="J162" s="260"/>
      <c r="K162" s="261"/>
      <c r="L162" s="639"/>
      <c r="M162" s="639"/>
      <c r="N162" s="639"/>
      <c r="O162" s="639"/>
      <c r="P162" s="639"/>
      <c r="Q162" s="639"/>
      <c r="R162" s="639"/>
      <c r="S162" s="260" t="s">
        <v>129</v>
      </c>
      <c r="T162" s="260"/>
      <c r="U162" s="260"/>
      <c r="V162" s="260"/>
      <c r="W162" s="260"/>
      <c r="X162" s="260"/>
      <c r="Y162" s="260"/>
      <c r="Z162" s="260"/>
      <c r="AA162" s="260"/>
      <c r="AB162" s="260"/>
      <c r="AC162" s="260"/>
      <c r="AD162" s="260"/>
      <c r="AE162" s="260"/>
      <c r="AF162" s="260"/>
      <c r="AG162" s="260"/>
      <c r="AH162" s="260"/>
      <c r="AI162" s="262"/>
    </row>
    <row r="163" spans="2:35" ht="18" customHeight="1">
      <c r="B163" s="288"/>
      <c r="C163" s="657"/>
      <c r="D163" s="617"/>
      <c r="E163" s="618"/>
      <c r="F163" s="618"/>
      <c r="G163" s="619"/>
      <c r="H163" s="612"/>
      <c r="I163" s="613"/>
      <c r="J163" s="613"/>
      <c r="K163" s="613"/>
      <c r="L163" s="613"/>
      <c r="M163" s="613"/>
      <c r="N163" s="613"/>
      <c r="O163" s="613"/>
      <c r="P163" s="613"/>
      <c r="Q163" s="613"/>
      <c r="R163" s="613"/>
      <c r="S163" s="613"/>
      <c r="T163" s="613"/>
      <c r="U163" s="613"/>
      <c r="V163" s="613"/>
      <c r="W163" s="613"/>
      <c r="X163" s="613"/>
      <c r="Y163" s="613"/>
      <c r="Z163" s="613"/>
      <c r="AA163" s="613"/>
      <c r="AB163" s="613"/>
      <c r="AC163" s="613"/>
      <c r="AD163" s="613"/>
      <c r="AE163" s="613"/>
      <c r="AF163" s="613"/>
      <c r="AG163" s="613"/>
      <c r="AH163" s="613"/>
      <c r="AI163" s="614"/>
    </row>
    <row r="164" spans="2:35" ht="18" customHeight="1">
      <c r="B164" s="288"/>
      <c r="C164" s="658"/>
      <c r="D164" s="620"/>
      <c r="E164" s="621"/>
      <c r="F164" s="621"/>
      <c r="G164" s="622"/>
      <c r="H164" s="623"/>
      <c r="I164" s="624"/>
      <c r="J164" s="624"/>
      <c r="K164" s="624"/>
      <c r="L164" s="624"/>
      <c r="M164" s="624"/>
      <c r="N164" s="624"/>
      <c r="O164" s="624"/>
      <c r="P164" s="624"/>
      <c r="Q164" s="624"/>
      <c r="R164" s="624"/>
      <c r="S164" s="624"/>
      <c r="T164" s="624"/>
      <c r="U164" s="624"/>
      <c r="V164" s="602" t="s">
        <v>372</v>
      </c>
      <c r="W164" s="602"/>
      <c r="X164" s="602"/>
      <c r="Y164" s="624"/>
      <c r="Z164" s="624"/>
      <c r="AA164" s="624"/>
      <c r="AB164" s="624"/>
      <c r="AC164" s="624"/>
      <c r="AD164" s="624"/>
      <c r="AE164" s="624"/>
      <c r="AF164" s="624"/>
      <c r="AG164" s="624"/>
      <c r="AH164" s="624"/>
      <c r="AI164" s="652"/>
    </row>
    <row r="165" spans="2:35" ht="18" customHeight="1">
      <c r="B165" s="300"/>
      <c r="C165" s="598" t="s">
        <v>430</v>
      </c>
      <c r="D165" s="615"/>
      <c r="E165" s="615"/>
      <c r="F165" s="615"/>
      <c r="G165" s="616"/>
      <c r="H165" s="517" t="s">
        <v>431</v>
      </c>
      <c r="I165" s="596"/>
      <c r="J165" s="597"/>
      <c r="K165" s="222" t="s">
        <v>122</v>
      </c>
      <c r="L165" s="224" t="s">
        <v>432</v>
      </c>
      <c r="M165" s="267"/>
      <c r="N165" s="267"/>
      <c r="O165" s="267"/>
      <c r="P165" s="222" t="s">
        <v>122</v>
      </c>
      <c r="Q165" s="224" t="s">
        <v>28</v>
      </c>
      <c r="R165" s="224"/>
      <c r="S165" s="224"/>
      <c r="T165" s="264" t="s">
        <v>124</v>
      </c>
      <c r="U165" s="632"/>
      <c r="V165" s="632"/>
      <c r="W165" s="632"/>
      <c r="X165" s="632"/>
      <c r="Y165" s="632"/>
      <c r="Z165" s="632"/>
      <c r="AA165" s="632"/>
      <c r="AB165" s="632"/>
      <c r="AC165" s="632"/>
      <c r="AD165" s="632"/>
      <c r="AE165" s="632"/>
      <c r="AF165" s="632"/>
      <c r="AG165" s="632"/>
      <c r="AH165" s="632"/>
      <c r="AI165" s="225" t="s">
        <v>129</v>
      </c>
    </row>
    <row r="166" spans="2:35" ht="18" customHeight="1">
      <c r="B166" s="300"/>
      <c r="C166" s="617"/>
      <c r="D166" s="618"/>
      <c r="E166" s="618"/>
      <c r="F166" s="618"/>
      <c r="G166" s="619"/>
      <c r="H166" s="646" t="s">
        <v>452</v>
      </c>
      <c r="I166" s="647"/>
      <c r="J166" s="648"/>
      <c r="K166" s="604"/>
      <c r="L166" s="605"/>
      <c r="M166" s="605"/>
      <c r="N166" s="605"/>
      <c r="O166" s="605"/>
      <c r="P166" s="605"/>
      <c r="Q166" s="605"/>
      <c r="R166" s="605"/>
      <c r="S166" s="605"/>
      <c r="T166" s="605"/>
      <c r="U166" s="605"/>
      <c r="V166" s="605"/>
      <c r="W166" s="605"/>
      <c r="X166" s="605"/>
      <c r="Y166" s="605"/>
      <c r="Z166" s="605"/>
      <c r="AA166" s="605"/>
      <c r="AB166" s="605"/>
      <c r="AC166" s="605"/>
      <c r="AD166" s="605"/>
      <c r="AE166" s="605"/>
      <c r="AF166" s="605"/>
      <c r="AG166" s="605"/>
      <c r="AH166" s="605"/>
      <c r="AI166" s="606"/>
    </row>
    <row r="167" spans="2:35" ht="18" customHeight="1">
      <c r="B167" s="300"/>
      <c r="C167" s="620"/>
      <c r="D167" s="621"/>
      <c r="E167" s="621"/>
      <c r="F167" s="621"/>
      <c r="G167" s="622"/>
      <c r="H167" s="649"/>
      <c r="I167" s="650"/>
      <c r="J167" s="651"/>
      <c r="K167" s="607"/>
      <c r="L167" s="608"/>
      <c r="M167" s="608"/>
      <c r="N167" s="608"/>
      <c r="O167" s="608"/>
      <c r="P167" s="608"/>
      <c r="Q167" s="608"/>
      <c r="R167" s="608"/>
      <c r="S167" s="608"/>
      <c r="T167" s="608"/>
      <c r="U167" s="608"/>
      <c r="V167" s="608"/>
      <c r="W167" s="608"/>
      <c r="X167" s="608"/>
      <c r="Y167" s="608"/>
      <c r="Z167" s="608"/>
      <c r="AA167" s="608"/>
      <c r="AB167" s="608"/>
      <c r="AC167" s="608"/>
      <c r="AD167" s="608"/>
      <c r="AE167" s="608"/>
      <c r="AF167" s="608"/>
      <c r="AG167" s="608"/>
      <c r="AH167" s="608"/>
      <c r="AI167" s="609"/>
    </row>
    <row r="168" spans="2:35" ht="18" customHeight="1">
      <c r="B168" s="300"/>
      <c r="C168" s="598" t="s">
        <v>420</v>
      </c>
      <c r="D168" s="605"/>
      <c r="E168" s="605"/>
      <c r="F168" s="605"/>
      <c r="G168" s="606"/>
      <c r="H168" s="517" t="s">
        <v>457</v>
      </c>
      <c r="I168" s="596"/>
      <c r="J168" s="597"/>
      <c r="K168" s="268" t="s">
        <v>217</v>
      </c>
      <c r="L168" s="611"/>
      <c r="M168" s="611"/>
      <c r="N168" s="611"/>
      <c r="O168" s="611"/>
      <c r="P168" s="269" t="s">
        <v>219</v>
      </c>
      <c r="Q168" s="598" t="s">
        <v>458</v>
      </c>
      <c r="R168" s="599"/>
      <c r="S168" s="600"/>
      <c r="T168" s="604"/>
      <c r="U168" s="605"/>
      <c r="V168" s="605"/>
      <c r="W168" s="605"/>
      <c r="X168" s="605"/>
      <c r="Y168" s="605"/>
      <c r="Z168" s="605"/>
      <c r="AA168" s="605"/>
      <c r="AB168" s="605"/>
      <c r="AC168" s="605"/>
      <c r="AD168" s="605"/>
      <c r="AE168" s="605"/>
      <c r="AF168" s="605"/>
      <c r="AG168" s="605"/>
      <c r="AH168" s="605"/>
      <c r="AI168" s="606"/>
    </row>
    <row r="169" spans="2:35" ht="18" customHeight="1">
      <c r="B169" s="300"/>
      <c r="C169" s="610"/>
      <c r="D169" s="608"/>
      <c r="E169" s="608"/>
      <c r="F169" s="608"/>
      <c r="G169" s="609"/>
      <c r="H169" s="517" t="s">
        <v>423</v>
      </c>
      <c r="I169" s="596"/>
      <c r="J169" s="597"/>
      <c r="K169" s="268" t="s">
        <v>217</v>
      </c>
      <c r="L169" s="611"/>
      <c r="M169" s="611"/>
      <c r="N169" s="611"/>
      <c r="O169" s="611"/>
      <c r="P169" s="269" t="s">
        <v>219</v>
      </c>
      <c r="Q169" s="601"/>
      <c r="R169" s="602"/>
      <c r="S169" s="603"/>
      <c r="T169" s="607"/>
      <c r="U169" s="608"/>
      <c r="V169" s="608"/>
      <c r="W169" s="608"/>
      <c r="X169" s="608"/>
      <c r="Y169" s="608"/>
      <c r="Z169" s="608"/>
      <c r="AA169" s="608"/>
      <c r="AB169" s="608"/>
      <c r="AC169" s="608"/>
      <c r="AD169" s="608"/>
      <c r="AE169" s="608"/>
      <c r="AF169" s="608"/>
      <c r="AG169" s="608"/>
      <c r="AH169" s="608"/>
      <c r="AI169" s="609"/>
    </row>
    <row r="170" spans="2:35" ht="48" customHeight="1">
      <c r="B170" s="300"/>
      <c r="C170" s="276"/>
      <c r="D170" s="592" t="s">
        <v>716</v>
      </c>
      <c r="E170" s="592"/>
      <c r="F170" s="592"/>
      <c r="G170" s="592"/>
      <c r="H170" s="592"/>
      <c r="I170" s="592"/>
      <c r="J170" s="592"/>
      <c r="K170" s="593"/>
      <c r="L170" s="594"/>
      <c r="M170" s="594"/>
      <c r="N170" s="594"/>
      <c r="O170" s="594"/>
      <c r="P170" s="594"/>
      <c r="Q170" s="594"/>
      <c r="R170" s="594"/>
      <c r="S170" s="594"/>
      <c r="T170" s="594"/>
      <c r="U170" s="594"/>
      <c r="V170" s="594"/>
      <c r="W170" s="594"/>
      <c r="X170" s="594"/>
      <c r="Y170" s="594"/>
      <c r="Z170" s="594"/>
      <c r="AA170" s="594"/>
      <c r="AB170" s="594"/>
      <c r="AC170" s="594"/>
      <c r="AD170" s="594"/>
      <c r="AE170" s="594"/>
      <c r="AF170" s="594"/>
      <c r="AG170" s="594"/>
      <c r="AH170" s="594"/>
      <c r="AI170" s="595"/>
    </row>
    <row r="171" spans="2:35" ht="48" customHeight="1">
      <c r="B171" s="300"/>
      <c r="C171" s="592" t="s">
        <v>590</v>
      </c>
      <c r="D171" s="592"/>
      <c r="E171" s="592"/>
      <c r="F171" s="592"/>
      <c r="G171" s="592"/>
      <c r="H171" s="643" t="s">
        <v>459</v>
      </c>
      <c r="I171" s="644"/>
      <c r="J171" s="644"/>
      <c r="K171" s="644"/>
      <c r="L171" s="644"/>
      <c r="M171" s="644"/>
      <c r="N171" s="625" t="s">
        <v>460</v>
      </c>
      <c r="O171" s="626"/>
      <c r="P171" s="626"/>
      <c r="Q171" s="626"/>
      <c r="R171" s="626"/>
      <c r="S171" s="626"/>
      <c r="T171" s="626"/>
      <c r="U171" s="626"/>
      <c r="V171" s="626"/>
      <c r="W171" s="626"/>
      <c r="X171" s="626"/>
      <c r="Y171" s="626"/>
      <c r="Z171" s="626"/>
      <c r="AA171" s="626"/>
      <c r="AB171" s="626"/>
      <c r="AC171" s="626"/>
      <c r="AD171" s="626"/>
      <c r="AE171" s="627"/>
      <c r="AF171" s="625" t="s">
        <v>596</v>
      </c>
      <c r="AG171" s="626"/>
      <c r="AH171" s="626"/>
      <c r="AI171" s="627"/>
    </row>
    <row r="172" spans="2:35" ht="27" customHeight="1">
      <c r="B172" s="300"/>
      <c r="C172" s="591"/>
      <c r="D172" s="591"/>
      <c r="E172" s="591"/>
      <c r="F172" s="591"/>
      <c r="G172" s="591"/>
      <c r="H172" s="278" t="s">
        <v>122</v>
      </c>
      <c r="I172" s="306" t="s">
        <v>167</v>
      </c>
      <c r="J172" s="266"/>
      <c r="K172" s="222" t="s">
        <v>122</v>
      </c>
      <c r="L172" s="266" t="s">
        <v>106</v>
      </c>
      <c r="M172" s="277"/>
      <c r="N172" s="278" t="s">
        <v>122</v>
      </c>
      <c r="O172" s="306" t="s">
        <v>167</v>
      </c>
      <c r="P172" s="266"/>
      <c r="Q172" s="222" t="s">
        <v>122</v>
      </c>
      <c r="R172" s="266" t="s">
        <v>106</v>
      </c>
      <c r="S172" s="266"/>
      <c r="T172" s="222" t="s">
        <v>122</v>
      </c>
      <c r="U172" s="628" t="s">
        <v>593</v>
      </c>
      <c r="V172" s="628"/>
      <c r="W172" s="279" t="s">
        <v>591</v>
      </c>
      <c r="X172" s="629" t="s">
        <v>594</v>
      </c>
      <c r="Y172" s="629"/>
      <c r="Z172" s="611"/>
      <c r="AA172" s="611"/>
      <c r="AB172" s="611"/>
      <c r="AC172" s="266" t="s">
        <v>219</v>
      </c>
      <c r="AD172" s="222" t="s">
        <v>595</v>
      </c>
      <c r="AE172" s="266"/>
      <c r="AF172" s="631"/>
      <c r="AG172" s="632"/>
      <c r="AH172" s="632"/>
      <c r="AI172" s="633"/>
    </row>
    <row r="173" spans="2:35" ht="27" customHeight="1">
      <c r="B173" s="300"/>
      <c r="C173" s="591"/>
      <c r="D173" s="591"/>
      <c r="E173" s="591"/>
      <c r="F173" s="591"/>
      <c r="G173" s="591"/>
      <c r="H173" s="278" t="s">
        <v>122</v>
      </c>
      <c r="I173" s="306" t="s">
        <v>167</v>
      </c>
      <c r="J173" s="266"/>
      <c r="K173" s="222" t="s">
        <v>122</v>
      </c>
      <c r="L173" s="266" t="s">
        <v>106</v>
      </c>
      <c r="M173" s="277"/>
      <c r="N173" s="278" t="s">
        <v>122</v>
      </c>
      <c r="O173" s="306" t="s">
        <v>167</v>
      </c>
      <c r="P173" s="266"/>
      <c r="Q173" s="222" t="s">
        <v>122</v>
      </c>
      <c r="R173" s="266" t="s">
        <v>106</v>
      </c>
      <c r="S173" s="266"/>
      <c r="T173" s="222" t="s">
        <v>122</v>
      </c>
      <c r="U173" s="628" t="s">
        <v>593</v>
      </c>
      <c r="V173" s="628"/>
      <c r="W173" s="279" t="s">
        <v>591</v>
      </c>
      <c r="X173" s="629" t="s">
        <v>594</v>
      </c>
      <c r="Y173" s="629"/>
      <c r="Z173" s="611"/>
      <c r="AA173" s="611"/>
      <c r="AB173" s="611"/>
      <c r="AC173" s="266" t="s">
        <v>219</v>
      </c>
      <c r="AD173" s="222" t="s">
        <v>595</v>
      </c>
      <c r="AE173" s="266"/>
      <c r="AF173" s="631"/>
      <c r="AG173" s="632"/>
      <c r="AH173" s="632"/>
      <c r="AI173" s="633"/>
    </row>
    <row r="174" spans="2:35" ht="27" customHeight="1">
      <c r="B174" s="300"/>
      <c r="C174" s="591"/>
      <c r="D174" s="591"/>
      <c r="E174" s="591"/>
      <c r="F174" s="591"/>
      <c r="G174" s="591"/>
      <c r="H174" s="278" t="s">
        <v>122</v>
      </c>
      <c r="I174" s="306" t="s">
        <v>167</v>
      </c>
      <c r="J174" s="266"/>
      <c r="K174" s="222" t="s">
        <v>122</v>
      </c>
      <c r="L174" s="266" t="s">
        <v>106</v>
      </c>
      <c r="M174" s="277"/>
      <c r="N174" s="278" t="s">
        <v>122</v>
      </c>
      <c r="O174" s="306" t="s">
        <v>167</v>
      </c>
      <c r="P174" s="266"/>
      <c r="Q174" s="222" t="s">
        <v>122</v>
      </c>
      <c r="R174" s="266" t="s">
        <v>106</v>
      </c>
      <c r="S174" s="266"/>
      <c r="T174" s="222" t="s">
        <v>122</v>
      </c>
      <c r="U174" s="628" t="s">
        <v>593</v>
      </c>
      <c r="V174" s="628"/>
      <c r="W174" s="279" t="s">
        <v>591</v>
      </c>
      <c r="X174" s="629" t="s">
        <v>594</v>
      </c>
      <c r="Y174" s="629"/>
      <c r="Z174" s="611"/>
      <c r="AA174" s="611"/>
      <c r="AB174" s="611"/>
      <c r="AC174" s="266" t="s">
        <v>219</v>
      </c>
      <c r="AD174" s="222" t="s">
        <v>595</v>
      </c>
      <c r="AE174" s="266"/>
      <c r="AF174" s="631"/>
      <c r="AG174" s="632"/>
      <c r="AH174" s="632"/>
      <c r="AI174" s="633"/>
    </row>
    <row r="175" spans="2:35" ht="27" customHeight="1">
      <c r="B175" s="300"/>
      <c r="C175" s="591"/>
      <c r="D175" s="591"/>
      <c r="E175" s="591"/>
      <c r="F175" s="591"/>
      <c r="G175" s="591"/>
      <c r="H175" s="278" t="s">
        <v>122</v>
      </c>
      <c r="I175" s="306" t="s">
        <v>167</v>
      </c>
      <c r="J175" s="266"/>
      <c r="K175" s="222" t="s">
        <v>122</v>
      </c>
      <c r="L175" s="266" t="s">
        <v>106</v>
      </c>
      <c r="M175" s="277"/>
      <c r="N175" s="278" t="s">
        <v>122</v>
      </c>
      <c r="O175" s="306" t="s">
        <v>167</v>
      </c>
      <c r="P175" s="266"/>
      <c r="Q175" s="222" t="s">
        <v>122</v>
      </c>
      <c r="R175" s="266" t="s">
        <v>106</v>
      </c>
      <c r="S175" s="266"/>
      <c r="T175" s="222" t="s">
        <v>122</v>
      </c>
      <c r="U175" s="628" t="s">
        <v>593</v>
      </c>
      <c r="V175" s="628"/>
      <c r="W175" s="279" t="s">
        <v>591</v>
      </c>
      <c r="X175" s="629" t="s">
        <v>594</v>
      </c>
      <c r="Y175" s="629"/>
      <c r="Z175" s="611"/>
      <c r="AA175" s="611"/>
      <c r="AB175" s="611"/>
      <c r="AC175" s="266" t="s">
        <v>219</v>
      </c>
      <c r="AD175" s="222" t="s">
        <v>595</v>
      </c>
      <c r="AE175" s="266"/>
      <c r="AF175" s="631"/>
      <c r="AG175" s="632"/>
      <c r="AH175" s="632"/>
      <c r="AI175" s="633"/>
    </row>
    <row r="176" spans="2:35" ht="27" customHeight="1">
      <c r="B176" s="300"/>
      <c r="C176" s="591"/>
      <c r="D176" s="591"/>
      <c r="E176" s="591"/>
      <c r="F176" s="591"/>
      <c r="G176" s="591"/>
      <c r="H176" s="278" t="s">
        <v>122</v>
      </c>
      <c r="I176" s="306" t="s">
        <v>167</v>
      </c>
      <c r="J176" s="266"/>
      <c r="K176" s="222" t="s">
        <v>122</v>
      </c>
      <c r="L176" s="266" t="s">
        <v>106</v>
      </c>
      <c r="M176" s="277"/>
      <c r="N176" s="278" t="s">
        <v>122</v>
      </c>
      <c r="O176" s="306" t="s">
        <v>167</v>
      </c>
      <c r="P176" s="266"/>
      <c r="Q176" s="222" t="s">
        <v>122</v>
      </c>
      <c r="R176" s="266" t="s">
        <v>106</v>
      </c>
      <c r="S176" s="266"/>
      <c r="T176" s="222" t="s">
        <v>122</v>
      </c>
      <c r="U176" s="628" t="s">
        <v>593</v>
      </c>
      <c r="V176" s="628"/>
      <c r="W176" s="279" t="s">
        <v>591</v>
      </c>
      <c r="X176" s="629" t="s">
        <v>594</v>
      </c>
      <c r="Y176" s="629"/>
      <c r="Z176" s="611"/>
      <c r="AA176" s="611"/>
      <c r="AB176" s="611"/>
      <c r="AC176" s="266" t="s">
        <v>219</v>
      </c>
      <c r="AD176" s="222" t="s">
        <v>595</v>
      </c>
      <c r="AE176" s="266"/>
      <c r="AF176" s="631"/>
      <c r="AG176" s="632"/>
      <c r="AH176" s="632"/>
      <c r="AI176" s="633"/>
    </row>
    <row r="177" spans="2:35" ht="120" customHeight="1">
      <c r="B177" s="300"/>
      <c r="C177" s="592" t="s">
        <v>424</v>
      </c>
      <c r="D177" s="592"/>
      <c r="E177" s="592"/>
      <c r="F177" s="592"/>
      <c r="G177" s="592"/>
      <c r="H177" s="593"/>
      <c r="I177" s="594"/>
      <c r="J177" s="594"/>
      <c r="K177" s="594"/>
      <c r="L177" s="594"/>
      <c r="M177" s="594"/>
      <c r="N177" s="594"/>
      <c r="O177" s="594"/>
      <c r="P177" s="594"/>
      <c r="Q177" s="594"/>
      <c r="R177" s="594"/>
      <c r="S177" s="594"/>
      <c r="T177" s="594"/>
      <c r="U177" s="594"/>
      <c r="V177" s="594"/>
      <c r="W177" s="594"/>
      <c r="X177" s="594"/>
      <c r="Y177" s="594"/>
      <c r="Z177" s="594"/>
      <c r="AA177" s="594"/>
      <c r="AB177" s="594"/>
      <c r="AC177" s="594"/>
      <c r="AD177" s="594"/>
      <c r="AE177" s="594"/>
      <c r="AF177" s="594"/>
      <c r="AG177" s="594"/>
      <c r="AH177" s="594"/>
      <c r="AI177" s="595"/>
    </row>
    <row r="178" spans="2:35" ht="15" customHeight="1">
      <c r="B178" s="300"/>
      <c r="C178" s="272"/>
      <c r="D178" s="273" t="s">
        <v>468</v>
      </c>
      <c r="E178" s="272" t="s">
        <v>448</v>
      </c>
      <c r="F178" s="282"/>
      <c r="G178" s="282"/>
      <c r="H178" s="283"/>
      <c r="I178" s="283"/>
      <c r="J178" s="283"/>
      <c r="K178" s="283"/>
      <c r="L178" s="283"/>
      <c r="M178" s="283"/>
      <c r="N178" s="283"/>
      <c r="O178" s="283"/>
      <c r="P178" s="283"/>
      <c r="Q178" s="283"/>
      <c r="R178" s="283"/>
      <c r="S178" s="283"/>
      <c r="T178" s="283"/>
      <c r="U178" s="283"/>
      <c r="V178" s="283"/>
      <c r="W178" s="283"/>
      <c r="X178" s="283"/>
      <c r="Y178" s="283"/>
      <c r="Z178" s="283"/>
      <c r="AA178" s="283"/>
      <c r="AB178" s="283"/>
      <c r="AC178" s="283"/>
      <c r="AD178" s="283"/>
      <c r="AE178" s="283"/>
      <c r="AF178" s="283"/>
      <c r="AG178" s="283"/>
      <c r="AH178" s="283"/>
      <c r="AI178" s="283"/>
    </row>
    <row r="179" spans="2:35" ht="15" customHeight="1">
      <c r="B179" s="300"/>
      <c r="C179" s="288"/>
      <c r="D179" s="284" t="s">
        <v>469</v>
      </c>
      <c r="E179" s="285" t="s">
        <v>854</v>
      </c>
      <c r="F179" s="286"/>
      <c r="G179" s="286"/>
      <c r="H179" s="287"/>
      <c r="I179" s="287"/>
      <c r="J179" s="287"/>
      <c r="K179" s="287"/>
      <c r="L179" s="287"/>
      <c r="M179" s="287"/>
      <c r="N179" s="287"/>
      <c r="O179" s="287"/>
      <c r="P179" s="287"/>
      <c r="Q179" s="287"/>
      <c r="R179" s="287"/>
      <c r="S179" s="287"/>
      <c r="T179" s="287"/>
      <c r="U179" s="287"/>
      <c r="V179" s="287"/>
      <c r="W179" s="287"/>
      <c r="X179" s="287"/>
      <c r="Y179" s="287"/>
      <c r="Z179" s="287"/>
      <c r="AA179" s="287"/>
      <c r="AB179" s="287"/>
      <c r="AC179" s="287"/>
      <c r="AD179" s="287"/>
      <c r="AE179" s="287"/>
      <c r="AF179" s="287"/>
      <c r="AG179" s="287"/>
      <c r="AH179" s="287"/>
      <c r="AI179" s="287"/>
    </row>
    <row r="180" spans="2:35" ht="15" customHeight="1">
      <c r="B180" s="300"/>
      <c r="C180" s="586" t="s">
        <v>470</v>
      </c>
      <c r="D180" s="586"/>
      <c r="E180" s="587" t="s">
        <v>717</v>
      </c>
      <c r="F180" s="587"/>
      <c r="G180" s="587"/>
      <c r="H180" s="587"/>
      <c r="I180" s="587"/>
      <c r="J180" s="587"/>
      <c r="K180" s="587"/>
      <c r="L180" s="587"/>
      <c r="M180" s="587"/>
      <c r="N180" s="587"/>
      <c r="O180" s="587"/>
      <c r="P180" s="587"/>
      <c r="Q180" s="587"/>
      <c r="R180" s="587"/>
      <c r="S180" s="587"/>
      <c r="T180" s="587"/>
      <c r="U180" s="587"/>
      <c r="V180" s="587"/>
      <c r="W180" s="587"/>
      <c r="X180" s="587"/>
      <c r="Y180" s="587"/>
      <c r="Z180" s="587"/>
      <c r="AA180" s="587"/>
      <c r="AB180" s="587"/>
      <c r="AC180" s="587"/>
      <c r="AD180" s="587"/>
      <c r="AE180" s="587"/>
      <c r="AF180" s="587"/>
      <c r="AG180" s="587"/>
      <c r="AH180" s="587"/>
      <c r="AI180" s="587"/>
    </row>
    <row r="181" spans="2:35" ht="15" customHeight="1">
      <c r="B181" s="300"/>
      <c r="C181" s="286"/>
      <c r="D181" s="285" t="s">
        <v>713</v>
      </c>
      <c r="E181" s="281"/>
      <c r="F181" s="292"/>
      <c r="G181" s="292"/>
      <c r="H181" s="292"/>
      <c r="I181" s="292"/>
      <c r="J181" s="292"/>
      <c r="K181" s="292"/>
      <c r="L181" s="292"/>
      <c r="M181" s="292"/>
      <c r="N181" s="292"/>
      <c r="O181" s="292"/>
      <c r="P181" s="292"/>
      <c r="Q181" s="292"/>
      <c r="R181" s="292"/>
      <c r="S181" s="292"/>
      <c r="T181" s="292"/>
      <c r="U181" s="292"/>
      <c r="V181" s="292"/>
      <c r="W181" s="292"/>
      <c r="X181" s="292"/>
      <c r="Y181" s="292"/>
      <c r="Z181" s="292"/>
      <c r="AA181" s="292"/>
      <c r="AB181" s="292"/>
      <c r="AC181" s="292"/>
      <c r="AD181" s="292"/>
      <c r="AE181" s="292"/>
      <c r="AF181" s="292"/>
      <c r="AG181" s="292"/>
      <c r="AH181" s="292"/>
      <c r="AI181" s="292"/>
    </row>
  </sheetData>
  <mergeCells count="445">
    <mergeCell ref="D74:J74"/>
    <mergeCell ref="D105:J105"/>
    <mergeCell ref="K74:AI74"/>
    <mergeCell ref="K105:AI105"/>
    <mergeCell ref="D137:J137"/>
    <mergeCell ref="K137:AI137"/>
    <mergeCell ref="D170:J170"/>
    <mergeCell ref="K170:AI170"/>
    <mergeCell ref="U176:V176"/>
    <mergeCell ref="X176:Y176"/>
    <mergeCell ref="Z176:AB176"/>
    <mergeCell ref="AF176:AI176"/>
    <mergeCell ref="Z172:AB172"/>
    <mergeCell ref="AF172:AI172"/>
    <mergeCell ref="U174:V174"/>
    <mergeCell ref="X174:Y174"/>
    <mergeCell ref="Z174:AB174"/>
    <mergeCell ref="AF174:AI174"/>
    <mergeCell ref="U175:V175"/>
    <mergeCell ref="X175:Y175"/>
    <mergeCell ref="Z175:AB175"/>
    <mergeCell ref="AF175:AI175"/>
    <mergeCell ref="U140:V140"/>
    <mergeCell ref="X140:Y140"/>
    <mergeCell ref="Z140:AB140"/>
    <mergeCell ref="AF140:AI140"/>
    <mergeCell ref="U141:V141"/>
    <mergeCell ref="X141:Y141"/>
    <mergeCell ref="Z141:AB141"/>
    <mergeCell ref="AF141:AI141"/>
    <mergeCell ref="U173:V173"/>
    <mergeCell ref="X173:Y173"/>
    <mergeCell ref="Z173:AB173"/>
    <mergeCell ref="AF173:AI173"/>
    <mergeCell ref="U146:V146"/>
    <mergeCell ref="X146:Y146"/>
    <mergeCell ref="Z146:AB146"/>
    <mergeCell ref="AF146:AI146"/>
    <mergeCell ref="U147:V147"/>
    <mergeCell ref="X147:Y147"/>
    <mergeCell ref="Z147:AB147"/>
    <mergeCell ref="AF147:AI147"/>
    <mergeCell ref="N171:AE171"/>
    <mergeCell ref="AF171:AI171"/>
    <mergeCell ref="U172:V172"/>
    <mergeCell ref="X172:Y172"/>
    <mergeCell ref="AF138:AI138"/>
    <mergeCell ref="U139:V139"/>
    <mergeCell ref="X139:Y139"/>
    <mergeCell ref="Z139:AB139"/>
    <mergeCell ref="AF139:AI139"/>
    <mergeCell ref="T135:AI136"/>
    <mergeCell ref="H127:AI127"/>
    <mergeCell ref="Y131:AI131"/>
    <mergeCell ref="L129:R129"/>
    <mergeCell ref="H133:J134"/>
    <mergeCell ref="P134:AH134"/>
    <mergeCell ref="Y128:AI128"/>
    <mergeCell ref="H132:J132"/>
    <mergeCell ref="U132:AH132"/>
    <mergeCell ref="H131:U131"/>
    <mergeCell ref="N138:AE138"/>
    <mergeCell ref="X79:Y79"/>
    <mergeCell ref="X80:Y80"/>
    <mergeCell ref="X81:Y81"/>
    <mergeCell ref="X82:Y82"/>
    <mergeCell ref="X83:Y83"/>
    <mergeCell ref="AF75:AI75"/>
    <mergeCell ref="AF76:AI76"/>
    <mergeCell ref="AF77:AI77"/>
    <mergeCell ref="AF78:AI78"/>
    <mergeCell ref="AF79:AI79"/>
    <mergeCell ref="AF80:AI80"/>
    <mergeCell ref="AF81:AI81"/>
    <mergeCell ref="AF82:AI82"/>
    <mergeCell ref="N75:AE75"/>
    <mergeCell ref="H26:AC27"/>
    <mergeCell ref="T34:AI35"/>
    <mergeCell ref="H33:J33"/>
    <mergeCell ref="AF26:AG27"/>
    <mergeCell ref="AH26:AH27"/>
    <mergeCell ref="S30:T30"/>
    <mergeCell ref="AD25:AE25"/>
    <mergeCell ref="AF25:AG25"/>
    <mergeCell ref="Q34:S35"/>
    <mergeCell ref="H34:J34"/>
    <mergeCell ref="K54:K55"/>
    <mergeCell ref="L53:O53"/>
    <mergeCell ref="Q53:S53"/>
    <mergeCell ref="AF53:AG53"/>
    <mergeCell ref="AD53:AE53"/>
    <mergeCell ref="P54:P55"/>
    <mergeCell ref="V30:W30"/>
    <mergeCell ref="AC30:AD30"/>
    <mergeCell ref="AF30:AG30"/>
    <mergeCell ref="L41:AI41"/>
    <mergeCell ref="V53:W53"/>
    <mergeCell ref="AA53:AB53"/>
    <mergeCell ref="AF33:AG33"/>
    <mergeCell ref="K32:AI32"/>
    <mergeCell ref="Q54:S55"/>
    <mergeCell ref="B1:D1"/>
    <mergeCell ref="C118:D118"/>
    <mergeCell ref="E118:AI118"/>
    <mergeCell ref="C111:G111"/>
    <mergeCell ref="C112:G112"/>
    <mergeCell ref="C113:G113"/>
    <mergeCell ref="L7:R7"/>
    <mergeCell ref="H8:AI8"/>
    <mergeCell ref="C50:G52"/>
    <mergeCell ref="C40:G40"/>
    <mergeCell ref="AD15:AE15"/>
    <mergeCell ref="AD16:AE16"/>
    <mergeCell ref="AD17:AE17"/>
    <mergeCell ref="D41:G42"/>
    <mergeCell ref="C30:G33"/>
    <mergeCell ref="C34:G35"/>
    <mergeCell ref="AF14:AG14"/>
    <mergeCell ref="AF15:AG15"/>
    <mergeCell ref="AF16:AG16"/>
    <mergeCell ref="H9:U9"/>
    <mergeCell ref="R14:S14"/>
    <mergeCell ref="R15:S15"/>
    <mergeCell ref="R16:S16"/>
    <mergeCell ref="R17:S17"/>
    <mergeCell ref="H93:AI93"/>
    <mergeCell ref="H96:U96"/>
    <mergeCell ref="C140:G140"/>
    <mergeCell ref="C143:G143"/>
    <mergeCell ref="C141:G141"/>
    <mergeCell ref="AF106:AI106"/>
    <mergeCell ref="U107:V107"/>
    <mergeCell ref="X107:Y107"/>
    <mergeCell ref="Z107:AB107"/>
    <mergeCell ref="AF107:AI107"/>
    <mergeCell ref="U108:V108"/>
    <mergeCell ref="X108:Y108"/>
    <mergeCell ref="Z108:AB108"/>
    <mergeCell ref="AF108:AI108"/>
    <mergeCell ref="U109:V109"/>
    <mergeCell ref="X109:Y109"/>
    <mergeCell ref="X111:Y111"/>
    <mergeCell ref="Z111:AB111"/>
    <mergeCell ref="AF111:AI111"/>
    <mergeCell ref="U112:V112"/>
    <mergeCell ref="X112:Y112"/>
    <mergeCell ref="Z112:AB112"/>
    <mergeCell ref="U142:V142"/>
    <mergeCell ref="X142:Y142"/>
    <mergeCell ref="C157:C164"/>
    <mergeCell ref="D157:G158"/>
    <mergeCell ref="H160:AI160"/>
    <mergeCell ref="H135:J135"/>
    <mergeCell ref="Q135:S136"/>
    <mergeCell ref="C146:G146"/>
    <mergeCell ref="C145:G145"/>
    <mergeCell ref="C144:G144"/>
    <mergeCell ref="H146:M146"/>
    <mergeCell ref="C135:G136"/>
    <mergeCell ref="C156:G156"/>
    <mergeCell ref="C151:D151"/>
    <mergeCell ref="L135:O135"/>
    <mergeCell ref="C138:G138"/>
    <mergeCell ref="H138:M138"/>
    <mergeCell ref="C148:G148"/>
    <mergeCell ref="H148:AI148"/>
    <mergeCell ref="U144:V144"/>
    <mergeCell ref="X144:Y144"/>
    <mergeCell ref="Z144:AB144"/>
    <mergeCell ref="AF144:AI144"/>
    <mergeCell ref="U145:V145"/>
    <mergeCell ref="X145:Y145"/>
    <mergeCell ref="Z145:AB145"/>
    <mergeCell ref="Y96:AI96"/>
    <mergeCell ref="C139:G139"/>
    <mergeCell ref="C41:C48"/>
    <mergeCell ref="Y48:AI48"/>
    <mergeCell ref="H168:J168"/>
    <mergeCell ref="Q168:S169"/>
    <mergeCell ref="T168:AI169"/>
    <mergeCell ref="H169:J169"/>
    <mergeCell ref="K166:AI167"/>
    <mergeCell ref="H157:K157"/>
    <mergeCell ref="L159:R159"/>
    <mergeCell ref="H161:U161"/>
    <mergeCell ref="V161:X161"/>
    <mergeCell ref="L162:R162"/>
    <mergeCell ref="Y164:AI164"/>
    <mergeCell ref="L157:AI157"/>
    <mergeCell ref="H158:AI158"/>
    <mergeCell ref="H165:J165"/>
    <mergeCell ref="U165:AH165"/>
    <mergeCell ref="H164:U164"/>
    <mergeCell ref="V164:X164"/>
    <mergeCell ref="D159:G161"/>
    <mergeCell ref="C165:G167"/>
    <mergeCell ref="C49:G49"/>
    <mergeCell ref="H78:M78"/>
    <mergeCell ref="H75:M75"/>
    <mergeCell ref="C53:G55"/>
    <mergeCell ref="C142:G142"/>
    <mergeCell ref="C75:G75"/>
    <mergeCell ref="C106:G106"/>
    <mergeCell ref="H53:J53"/>
    <mergeCell ref="H72:J72"/>
    <mergeCell ref="H73:J73"/>
    <mergeCell ref="H61:K61"/>
    <mergeCell ref="H65:U65"/>
    <mergeCell ref="L66:R66"/>
    <mergeCell ref="H68:U68"/>
    <mergeCell ref="L61:AI61"/>
    <mergeCell ref="H54:J55"/>
    <mergeCell ref="L73:O73"/>
    <mergeCell ref="T54:AI55"/>
    <mergeCell ref="H56:AI56"/>
    <mergeCell ref="T53:U53"/>
    <mergeCell ref="C100:G102"/>
    <mergeCell ref="Y99:AI99"/>
    <mergeCell ref="V131:X131"/>
    <mergeCell ref="X110:Y110"/>
    <mergeCell ref="Z110:AB110"/>
    <mergeCell ref="H50:J50"/>
    <mergeCell ref="H51:J51"/>
    <mergeCell ref="H47:AI47"/>
    <mergeCell ref="W49:AH49"/>
    <mergeCell ref="H52:J52"/>
    <mergeCell ref="V48:X48"/>
    <mergeCell ref="U50:AH50"/>
    <mergeCell ref="AC52:AH52"/>
    <mergeCell ref="L34:O34"/>
    <mergeCell ref="H35:J35"/>
    <mergeCell ref="AC51:AH51"/>
    <mergeCell ref="C107:G107"/>
    <mergeCell ref="L104:O104"/>
    <mergeCell ref="C108:G108"/>
    <mergeCell ref="C124:C131"/>
    <mergeCell ref="D124:G125"/>
    <mergeCell ref="D129:G131"/>
    <mergeCell ref="H130:AI130"/>
    <mergeCell ref="AF112:AI112"/>
    <mergeCell ref="L124:AI124"/>
    <mergeCell ref="U113:V113"/>
    <mergeCell ref="X113:Y113"/>
    <mergeCell ref="Z113:AB113"/>
    <mergeCell ref="AF113:AI113"/>
    <mergeCell ref="H115:AI115"/>
    <mergeCell ref="C110:G110"/>
    <mergeCell ref="C123:G123"/>
    <mergeCell ref="C109:G109"/>
    <mergeCell ref="U114:V114"/>
    <mergeCell ref="X114:Y114"/>
    <mergeCell ref="Z114:AB114"/>
    <mergeCell ref="AF114:AI114"/>
    <mergeCell ref="C76:G76"/>
    <mergeCell ref="C81:G81"/>
    <mergeCell ref="C80:G80"/>
    <mergeCell ref="C79:G79"/>
    <mergeCell ref="C78:G78"/>
    <mergeCell ref="C77:G77"/>
    <mergeCell ref="H101:J102"/>
    <mergeCell ref="D92:G93"/>
    <mergeCell ref="C87:D87"/>
    <mergeCell ref="C92:C99"/>
    <mergeCell ref="E87:AI87"/>
    <mergeCell ref="U76:V76"/>
    <mergeCell ref="U77:V77"/>
    <mergeCell ref="U78:V78"/>
    <mergeCell ref="U79:V79"/>
    <mergeCell ref="U80:V80"/>
    <mergeCell ref="U81:V81"/>
    <mergeCell ref="U82:V82"/>
    <mergeCell ref="U83:V83"/>
    <mergeCell ref="C91:G91"/>
    <mergeCell ref="H92:K92"/>
    <mergeCell ref="X76:Y76"/>
    <mergeCell ref="X77:Y77"/>
    <mergeCell ref="X78:Y78"/>
    <mergeCell ref="C4:G4"/>
    <mergeCell ref="D5:G6"/>
    <mergeCell ref="D7:G9"/>
    <mergeCell ref="C5:C9"/>
    <mergeCell ref="L5:AI5"/>
    <mergeCell ref="H48:U48"/>
    <mergeCell ref="H6:AI6"/>
    <mergeCell ref="H5:K5"/>
    <mergeCell ref="H41:K41"/>
    <mergeCell ref="L43:R43"/>
    <mergeCell ref="H45:U45"/>
    <mergeCell ref="V45:X45"/>
    <mergeCell ref="M24:N24"/>
    <mergeCell ref="H42:AI42"/>
    <mergeCell ref="M22:AH22"/>
    <mergeCell ref="AD14:AE14"/>
    <mergeCell ref="P25:Q25"/>
    <mergeCell ref="C26:G29"/>
    <mergeCell ref="M25:N25"/>
    <mergeCell ref="C23:G23"/>
    <mergeCell ref="J22:L22"/>
    <mergeCell ref="C24:G25"/>
    <mergeCell ref="AD18:AE18"/>
    <mergeCell ref="Z25:AA25"/>
    <mergeCell ref="C10:G13"/>
    <mergeCell ref="C14:G18"/>
    <mergeCell ref="V18:AC18"/>
    <mergeCell ref="C19:G22"/>
    <mergeCell ref="O19:S20"/>
    <mergeCell ref="H30:J31"/>
    <mergeCell ref="N19:N20"/>
    <mergeCell ref="P16:Q16"/>
    <mergeCell ref="P17:Q17"/>
    <mergeCell ref="H19:H20"/>
    <mergeCell ref="I21:M21"/>
    <mergeCell ref="H21:H22"/>
    <mergeCell ref="H28:H29"/>
    <mergeCell ref="I28:AI29"/>
    <mergeCell ref="W25:X25"/>
    <mergeCell ref="AF17:AG17"/>
    <mergeCell ref="H24:J24"/>
    <mergeCell ref="H25:J25"/>
    <mergeCell ref="Z24:AA24"/>
    <mergeCell ref="AD24:AE24"/>
    <mergeCell ref="U23:AH23"/>
    <mergeCell ref="P24:Q24"/>
    <mergeCell ref="W24:X24"/>
    <mergeCell ref="AD26:AE27"/>
    <mergeCell ref="H69:J69"/>
    <mergeCell ref="H70:J71"/>
    <mergeCell ref="H67:AI67"/>
    <mergeCell ref="Y65:AI65"/>
    <mergeCell ref="Q72:S73"/>
    <mergeCell ref="Y9:AI9"/>
    <mergeCell ref="I19:M20"/>
    <mergeCell ref="Y53:Z53"/>
    <mergeCell ref="V9:X9"/>
    <mergeCell ref="H44:AI44"/>
    <mergeCell ref="Y45:AI45"/>
    <mergeCell ref="P71:AH71"/>
    <mergeCell ref="T72:AI73"/>
    <mergeCell ref="L63:R63"/>
    <mergeCell ref="H64:AI64"/>
    <mergeCell ref="V65:X65"/>
    <mergeCell ref="V68:X68"/>
    <mergeCell ref="U69:AH69"/>
    <mergeCell ref="Y68:AI68"/>
    <mergeCell ref="L54:O55"/>
    <mergeCell ref="V33:AE33"/>
    <mergeCell ref="AF18:AG18"/>
    <mergeCell ref="AF24:AG24"/>
    <mergeCell ref="P14:Q14"/>
    <mergeCell ref="H84:AI84"/>
    <mergeCell ref="P102:AH102"/>
    <mergeCell ref="H95:AI95"/>
    <mergeCell ref="C84:G84"/>
    <mergeCell ref="C61:C68"/>
    <mergeCell ref="C36:G36"/>
    <mergeCell ref="Z81:AB81"/>
    <mergeCell ref="Z82:AB82"/>
    <mergeCell ref="C72:G73"/>
    <mergeCell ref="C82:G82"/>
    <mergeCell ref="L97:R97"/>
    <mergeCell ref="D46:G48"/>
    <mergeCell ref="D43:G45"/>
    <mergeCell ref="D94:G96"/>
    <mergeCell ref="V96:X96"/>
    <mergeCell ref="C56:G56"/>
    <mergeCell ref="L94:R94"/>
    <mergeCell ref="D97:G99"/>
    <mergeCell ref="D63:G65"/>
    <mergeCell ref="L92:AI92"/>
    <mergeCell ref="D66:G68"/>
    <mergeCell ref="C60:G60"/>
    <mergeCell ref="D61:G62"/>
    <mergeCell ref="C69:G71"/>
    <mergeCell ref="P15:Q15"/>
    <mergeCell ref="H171:M171"/>
    <mergeCell ref="H62:AI62"/>
    <mergeCell ref="H32:J32"/>
    <mergeCell ref="L35:O35"/>
    <mergeCell ref="L136:O136"/>
    <mergeCell ref="L72:O72"/>
    <mergeCell ref="K33:U33"/>
    <mergeCell ref="H36:AI36"/>
    <mergeCell ref="L46:R46"/>
    <mergeCell ref="Z76:AB76"/>
    <mergeCell ref="Z77:AB77"/>
    <mergeCell ref="Z78:AB78"/>
    <mergeCell ref="Z79:AB79"/>
    <mergeCell ref="Z80:AB80"/>
    <mergeCell ref="Z83:AB83"/>
    <mergeCell ref="AF83:AI83"/>
    <mergeCell ref="E151:AI151"/>
    <mergeCell ref="H166:J167"/>
    <mergeCell ref="AF145:AI145"/>
    <mergeCell ref="Y161:AI161"/>
    <mergeCell ref="C132:G134"/>
    <mergeCell ref="D126:G128"/>
    <mergeCell ref="C115:G115"/>
    <mergeCell ref="H99:U99"/>
    <mergeCell ref="V99:X99"/>
    <mergeCell ref="H136:J136"/>
    <mergeCell ref="N106:AE106"/>
    <mergeCell ref="U143:V143"/>
    <mergeCell ref="X143:Y143"/>
    <mergeCell ref="Z143:AB143"/>
    <mergeCell ref="AF143:AI143"/>
    <mergeCell ref="U100:AH100"/>
    <mergeCell ref="H125:AI125"/>
    <mergeCell ref="H103:J103"/>
    <mergeCell ref="H124:K124"/>
    <mergeCell ref="L126:R126"/>
    <mergeCell ref="H128:U128"/>
    <mergeCell ref="V128:X128"/>
    <mergeCell ref="Z109:AB109"/>
    <mergeCell ref="AF109:AI109"/>
    <mergeCell ref="U110:V110"/>
    <mergeCell ref="AF110:AI110"/>
    <mergeCell ref="U111:V111"/>
    <mergeCell ref="H106:M106"/>
    <mergeCell ref="L103:O103"/>
    <mergeCell ref="Z142:AB142"/>
    <mergeCell ref="AF142:AI142"/>
    <mergeCell ref="C180:D180"/>
    <mergeCell ref="E180:AI180"/>
    <mergeCell ref="C83:G83"/>
    <mergeCell ref="C114:G114"/>
    <mergeCell ref="C147:G147"/>
    <mergeCell ref="C175:G175"/>
    <mergeCell ref="C176:G176"/>
    <mergeCell ref="C172:G172"/>
    <mergeCell ref="C173:G173"/>
    <mergeCell ref="C177:G177"/>
    <mergeCell ref="H177:AI177"/>
    <mergeCell ref="H100:J100"/>
    <mergeCell ref="Q103:S104"/>
    <mergeCell ref="T103:AI104"/>
    <mergeCell ref="H104:J104"/>
    <mergeCell ref="C174:G174"/>
    <mergeCell ref="C171:G171"/>
    <mergeCell ref="C168:G169"/>
    <mergeCell ref="L168:O168"/>
    <mergeCell ref="L169:O169"/>
    <mergeCell ref="H163:AI163"/>
    <mergeCell ref="H98:AI98"/>
    <mergeCell ref="D162:G164"/>
    <mergeCell ref="C103:G104"/>
  </mergeCells>
  <phoneticPr fontId="16"/>
  <dataValidations count="1">
    <dataValidation allowBlank="1" showInputMessage="1" showErrorMessage="1" prompt="セル内で改行する場合は、Alt＋Enterキーで改行" sqref="H26:AC27 K32:AI32 T34:AI35 H36:AI36 T54:AI55 H56:AI56 T72:AI73 K74:AI74 H177:AI177 H84:AI84 T103:AI104 K105:AI105 AF107:AI114 AF76:AI83 T135:AI136 K137:AI137 AF139:AI147 H148:AI148 K166:AI167 T168:AI169 K170:AI170 AF172:AI176 H115:AI115"/>
  </dataValidations>
  <pageMargins left="0.47244094488188981" right="0.47244094488188981" top="0.55118110236220474" bottom="0.55118110236220474" header="0.31496062992125984" footer="0.31496062992125984"/>
  <pageSetup paperSize="9" orientation="portrait" r:id="rId1"/>
  <rowBreaks count="5" manualBreakCount="5">
    <brk id="37" min="1" max="34" man="1"/>
    <brk id="57" max="16383" man="1"/>
    <brk id="88" max="16383" man="1"/>
    <brk id="120" max="16383" man="1"/>
    <brk id="15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
  <sheetViews>
    <sheetView view="pageBreakPreview" zoomScale="130" zoomScaleNormal="100" zoomScaleSheetLayoutView="130" zoomScalePageLayoutView="55" workbookViewId="0">
      <selection activeCell="C1" sqref="C1"/>
    </sheetView>
  </sheetViews>
  <sheetFormatPr defaultRowHeight="15" customHeight="1"/>
  <cols>
    <col min="1" max="1" width="2.625" style="86" customWidth="1"/>
    <col min="2" max="2" width="2.5" style="86" customWidth="1"/>
    <col min="3" max="3" width="9.875" style="86" customWidth="1"/>
    <col min="4" max="4" width="7.875" style="86" customWidth="1"/>
    <col min="5" max="5" width="6.125" style="86" customWidth="1"/>
    <col min="6" max="7" width="12.75" style="86" customWidth="1"/>
    <col min="8" max="9" width="13.875" style="86" customWidth="1"/>
    <col min="10" max="10" width="12.75" style="86" customWidth="1"/>
    <col min="11" max="11" width="6.125" style="86" customWidth="1"/>
    <col min="12" max="12" width="8.25" style="86" customWidth="1"/>
    <col min="13" max="15" width="12.75" style="86" customWidth="1"/>
    <col min="16" max="16" width="9" style="86"/>
    <col min="17" max="17" width="10.625" style="86" customWidth="1"/>
    <col min="18" max="18" width="8.125" style="86" customWidth="1"/>
    <col min="19" max="19" width="9.625" style="86" customWidth="1"/>
    <col min="20" max="20" width="9" style="86"/>
    <col min="21" max="21" width="7.625" style="86" customWidth="1"/>
    <col min="22" max="22" width="40.125" style="86" customWidth="1"/>
    <col min="23" max="23" width="7.625" style="86" customWidth="1"/>
    <col min="24" max="16384" width="9" style="86"/>
  </cols>
  <sheetData>
    <row r="1" spans="1:23" ht="15" customHeight="1">
      <c r="A1" s="78"/>
      <c r="B1" s="79"/>
      <c r="C1" s="80" t="s">
        <v>676</v>
      </c>
      <c r="D1" s="81"/>
      <c r="E1" s="82"/>
      <c r="F1" s="82"/>
      <c r="G1" s="82"/>
      <c r="H1" s="82"/>
      <c r="I1" s="82"/>
      <c r="J1" s="82"/>
      <c r="K1" s="82"/>
      <c r="L1" s="82"/>
      <c r="M1" s="82"/>
      <c r="N1" s="83"/>
      <c r="O1" s="83"/>
      <c r="P1" s="78"/>
      <c r="Q1" s="84" t="s">
        <v>0</v>
      </c>
      <c r="R1" s="84" t="s">
        <v>1</v>
      </c>
      <c r="S1" s="84" t="s">
        <v>2</v>
      </c>
      <c r="T1" s="78"/>
      <c r="U1" s="85" t="s">
        <v>5</v>
      </c>
      <c r="V1" s="85" t="s">
        <v>6</v>
      </c>
      <c r="W1" s="85" t="s">
        <v>7</v>
      </c>
    </row>
    <row r="2" spans="1:23" ht="15" customHeight="1">
      <c r="A2" s="78"/>
      <c r="B2" s="79"/>
      <c r="C2" s="87"/>
      <c r="D2" s="81"/>
      <c r="E2" s="82"/>
      <c r="F2" s="82"/>
      <c r="G2" s="82"/>
      <c r="H2" s="82"/>
      <c r="I2" s="82"/>
      <c r="J2" s="82"/>
      <c r="K2" s="82"/>
      <c r="L2" s="82"/>
      <c r="M2" s="82"/>
      <c r="N2" s="82"/>
      <c r="O2" s="82"/>
      <c r="P2" s="78"/>
      <c r="Q2" s="84" t="s">
        <v>3</v>
      </c>
      <c r="R2" s="84" t="s">
        <v>4</v>
      </c>
      <c r="S2" s="84">
        <v>10.54</v>
      </c>
      <c r="T2" s="78"/>
      <c r="U2" s="88" t="s">
        <v>10</v>
      </c>
      <c r="V2" s="89" t="s">
        <v>11</v>
      </c>
      <c r="W2" s="90">
        <v>10.68</v>
      </c>
    </row>
    <row r="3" spans="1:23" ht="15" customHeight="1">
      <c r="A3" s="78"/>
      <c r="B3" s="799" t="s">
        <v>573</v>
      </c>
      <c r="C3" s="799"/>
      <c r="D3" s="799"/>
      <c r="E3" s="799"/>
      <c r="F3" s="799"/>
      <c r="G3" s="799"/>
      <c r="H3" s="799"/>
      <c r="I3" s="799"/>
      <c r="J3" s="799"/>
      <c r="K3" s="799"/>
      <c r="L3" s="799"/>
      <c r="M3" s="799"/>
      <c r="N3" s="799"/>
      <c r="O3" s="799"/>
      <c r="P3" s="78"/>
      <c r="Q3" s="84" t="s">
        <v>8</v>
      </c>
      <c r="R3" s="84" t="s">
        <v>9</v>
      </c>
      <c r="S3" s="84">
        <v>10.14</v>
      </c>
      <c r="T3" s="78"/>
      <c r="U3" s="88" t="s">
        <v>15</v>
      </c>
      <c r="V3" s="89" t="s">
        <v>16</v>
      </c>
      <c r="W3" s="90">
        <v>10.54</v>
      </c>
    </row>
    <row r="4" spans="1:23" ht="15" customHeight="1">
      <c r="A4" s="78"/>
      <c r="B4" s="799"/>
      <c r="C4" s="799"/>
      <c r="D4" s="799"/>
      <c r="E4" s="799"/>
      <c r="F4" s="799"/>
      <c r="G4" s="799"/>
      <c r="H4" s="799"/>
      <c r="I4" s="799"/>
      <c r="J4" s="799"/>
      <c r="K4" s="799"/>
      <c r="L4" s="799"/>
      <c r="M4" s="799"/>
      <c r="N4" s="799"/>
      <c r="O4" s="799"/>
      <c r="P4" s="78"/>
      <c r="Q4" s="84" t="s">
        <v>13</v>
      </c>
      <c r="R4" s="84" t="s">
        <v>14</v>
      </c>
      <c r="S4" s="84">
        <v>10.45</v>
      </c>
      <c r="T4" s="78"/>
      <c r="U4" s="88" t="s">
        <v>19</v>
      </c>
      <c r="V4" s="89" t="s">
        <v>20</v>
      </c>
      <c r="W4" s="90">
        <v>10.45</v>
      </c>
    </row>
    <row r="5" spans="1:23" ht="15" customHeight="1">
      <c r="A5" s="78"/>
      <c r="B5" s="800" t="s">
        <v>580</v>
      </c>
      <c r="C5" s="800"/>
      <c r="D5" s="800"/>
      <c r="E5" s="800"/>
      <c r="F5" s="800"/>
      <c r="G5" s="800"/>
      <c r="H5" s="800"/>
      <c r="I5" s="800"/>
      <c r="J5" s="800"/>
      <c r="K5" s="800"/>
      <c r="L5" s="800"/>
      <c r="M5" s="800"/>
      <c r="N5" s="800"/>
      <c r="O5" s="800"/>
      <c r="P5" s="78"/>
      <c r="Q5" s="84" t="s">
        <v>17</v>
      </c>
      <c r="R5" s="84" t="s">
        <v>18</v>
      </c>
      <c r="S5" s="84">
        <v>10.27</v>
      </c>
      <c r="T5" s="78"/>
      <c r="U5" s="88" t="s">
        <v>25</v>
      </c>
      <c r="V5" s="89" t="s">
        <v>26</v>
      </c>
      <c r="W5" s="90">
        <v>10.27</v>
      </c>
    </row>
    <row r="6" spans="1:23" ht="15" customHeight="1">
      <c r="A6" s="78"/>
      <c r="B6" s="800"/>
      <c r="C6" s="800"/>
      <c r="D6" s="800"/>
      <c r="E6" s="800"/>
      <c r="F6" s="800"/>
      <c r="G6" s="800"/>
      <c r="H6" s="800"/>
      <c r="I6" s="800"/>
      <c r="J6" s="800"/>
      <c r="K6" s="800"/>
      <c r="L6" s="800"/>
      <c r="M6" s="800"/>
      <c r="N6" s="800"/>
      <c r="O6" s="800"/>
      <c r="P6" s="78"/>
      <c r="Q6" s="84" t="s">
        <v>23</v>
      </c>
      <c r="R6" s="84" t="s">
        <v>24</v>
      </c>
      <c r="S6" s="84">
        <v>10.68</v>
      </c>
      <c r="T6" s="78"/>
      <c r="U6" s="88" t="s">
        <v>29</v>
      </c>
      <c r="V6" s="89" t="s">
        <v>30</v>
      </c>
      <c r="W6" s="90">
        <v>10.14</v>
      </c>
    </row>
    <row r="7" spans="1:23" ht="15" customHeight="1">
      <c r="A7" s="78"/>
      <c r="B7" s="91"/>
      <c r="C7" s="91"/>
      <c r="D7" s="91"/>
      <c r="E7" s="91"/>
      <c r="F7" s="91"/>
      <c r="G7" s="91"/>
      <c r="H7" s="91"/>
      <c r="I7" s="91"/>
      <c r="J7" s="91"/>
      <c r="K7" s="91"/>
      <c r="L7" s="91"/>
      <c r="M7" s="91"/>
      <c r="N7" s="91"/>
      <c r="O7" s="91"/>
      <c r="P7" s="78"/>
      <c r="Q7" s="84" t="s">
        <v>27</v>
      </c>
      <c r="R7" s="84" t="s">
        <v>28</v>
      </c>
      <c r="S7" s="92">
        <v>10</v>
      </c>
      <c r="T7" s="78"/>
      <c r="U7" s="88" t="s">
        <v>32</v>
      </c>
      <c r="V7" s="89" t="s">
        <v>33</v>
      </c>
      <c r="W7" s="90">
        <v>10</v>
      </c>
    </row>
    <row r="8" spans="1:23" ht="15" customHeight="1">
      <c r="A8" s="78"/>
      <c r="B8" s="93"/>
      <c r="C8" s="94"/>
      <c r="D8" s="95"/>
      <c r="E8" s="95"/>
      <c r="F8" s="95"/>
      <c r="G8" s="95"/>
      <c r="H8" s="95"/>
      <c r="I8" s="95"/>
      <c r="J8" s="95"/>
      <c r="K8" s="95"/>
      <c r="L8" s="95"/>
      <c r="M8" s="95"/>
      <c r="N8" s="95"/>
      <c r="O8" s="95"/>
      <c r="P8" s="78"/>
      <c r="Q8" s="84" t="s">
        <v>31</v>
      </c>
      <c r="R8" s="84" t="s">
        <v>24</v>
      </c>
      <c r="S8" s="84">
        <v>10.68</v>
      </c>
      <c r="T8" s="78"/>
      <c r="U8" s="78"/>
      <c r="V8" s="78"/>
      <c r="W8" s="78"/>
    </row>
    <row r="9" spans="1:23" ht="15" customHeight="1">
      <c r="A9" s="78"/>
      <c r="B9" s="93"/>
      <c r="C9" s="93"/>
      <c r="D9" s="96"/>
      <c r="E9" s="97" t="s">
        <v>12</v>
      </c>
      <c r="F9" s="93"/>
      <c r="G9" s="98" t="s">
        <v>0</v>
      </c>
      <c r="H9" s="99"/>
      <c r="I9" s="100"/>
      <c r="J9" s="93"/>
      <c r="K9" s="93"/>
      <c r="L9" s="101"/>
      <c r="M9" s="101"/>
      <c r="N9" s="101"/>
      <c r="O9" s="101"/>
      <c r="P9" s="78"/>
      <c r="Q9" s="84" t="s">
        <v>41</v>
      </c>
      <c r="R9" s="84" t="s">
        <v>14</v>
      </c>
      <c r="S9" s="84">
        <v>10.45</v>
      </c>
      <c r="T9" s="78"/>
      <c r="U9" s="78"/>
      <c r="V9" s="78"/>
      <c r="W9" s="78"/>
    </row>
    <row r="10" spans="1:23" ht="15" customHeight="1">
      <c r="A10" s="78"/>
      <c r="B10" s="93"/>
      <c r="C10" s="93"/>
      <c r="D10" s="93"/>
      <c r="E10" s="93"/>
      <c r="F10" s="93"/>
      <c r="G10" s="98" t="s">
        <v>1</v>
      </c>
      <c r="H10" s="98" t="str">
        <f>IF($H$9="","",VLOOKUP($H$9,$Q$1:$S$42,2,FALSE))</f>
        <v/>
      </c>
      <c r="I10" s="100"/>
      <c r="J10" s="93"/>
      <c r="K10" s="93"/>
      <c r="L10" s="101"/>
      <c r="M10" s="101"/>
      <c r="N10" s="101"/>
      <c r="O10" s="101"/>
      <c r="P10" s="78"/>
      <c r="Q10" s="84" t="s">
        <v>42</v>
      </c>
      <c r="R10" s="84" t="s">
        <v>28</v>
      </c>
      <c r="S10" s="92">
        <v>10</v>
      </c>
      <c r="T10" s="78"/>
      <c r="U10" s="78"/>
      <c r="V10" s="78"/>
      <c r="W10" s="78"/>
    </row>
    <row r="11" spans="1:23" ht="15" customHeight="1">
      <c r="A11" s="78"/>
      <c r="B11" s="93"/>
      <c r="C11" s="102" t="s">
        <v>21</v>
      </c>
      <c r="D11" s="103"/>
      <c r="E11" s="97" t="s">
        <v>22</v>
      </c>
      <c r="F11" s="93"/>
      <c r="G11" s="98" t="s">
        <v>2</v>
      </c>
      <c r="H11" s="104" t="str">
        <f>IF($H$9="","",VLOOKUP($H$9,$Q$1:$S$42,3,FALSE))</f>
        <v/>
      </c>
      <c r="I11" s="105"/>
      <c r="J11" s="106"/>
      <c r="K11" s="106"/>
      <c r="L11" s="101"/>
      <c r="M11" s="101"/>
      <c r="N11" s="101"/>
      <c r="O11" s="101"/>
      <c r="P11" s="78"/>
      <c r="Q11" s="84" t="s">
        <v>45</v>
      </c>
      <c r="R11" s="84" t="s">
        <v>28</v>
      </c>
      <c r="S11" s="92">
        <v>10</v>
      </c>
      <c r="T11" s="78"/>
      <c r="U11" s="78"/>
      <c r="V11" s="78"/>
      <c r="W11" s="78"/>
    </row>
    <row r="12" spans="1:23" ht="15" customHeight="1">
      <c r="A12" s="78"/>
      <c r="B12" s="93"/>
      <c r="C12" s="102"/>
      <c r="D12" s="97"/>
      <c r="E12" s="93"/>
      <c r="F12" s="93"/>
      <c r="G12" s="106"/>
      <c r="H12" s="106"/>
      <c r="I12" s="106"/>
      <c r="J12" s="106"/>
      <c r="K12" s="106"/>
      <c r="L12" s="101"/>
      <c r="M12" s="101"/>
      <c r="N12" s="101"/>
      <c r="O12" s="101"/>
      <c r="P12" s="78"/>
      <c r="Q12" s="84" t="s">
        <v>47</v>
      </c>
      <c r="R12" s="84" t="s">
        <v>9</v>
      </c>
      <c r="S12" s="84">
        <v>10.14</v>
      </c>
      <c r="T12" s="78"/>
      <c r="U12" s="78"/>
      <c r="V12" s="78"/>
      <c r="W12" s="78"/>
    </row>
    <row r="13" spans="1:23" ht="15" customHeight="1">
      <c r="A13" s="78"/>
      <c r="B13" s="93"/>
      <c r="C13" s="102"/>
      <c r="D13" s="97"/>
      <c r="E13" s="93"/>
      <c r="F13" s="93"/>
      <c r="G13" s="106"/>
      <c r="H13" s="106"/>
      <c r="I13" s="106"/>
      <c r="J13" s="106"/>
      <c r="K13" s="106"/>
      <c r="L13" s="101"/>
      <c r="M13" s="101"/>
      <c r="N13" s="101"/>
      <c r="O13" s="101"/>
      <c r="P13" s="78"/>
      <c r="Q13" s="84" t="s">
        <v>49</v>
      </c>
      <c r="R13" s="84" t="s">
        <v>28</v>
      </c>
      <c r="S13" s="92">
        <v>10</v>
      </c>
      <c r="T13" s="78"/>
      <c r="U13" s="78"/>
      <c r="V13" s="78"/>
      <c r="W13" s="78"/>
    </row>
    <row r="14" spans="1:23" ht="15" customHeight="1">
      <c r="A14" s="78"/>
      <c r="B14" s="93"/>
      <c r="C14" s="102"/>
      <c r="D14" s="97"/>
      <c r="E14" s="93"/>
      <c r="F14" s="93"/>
      <c r="G14" s="106"/>
      <c r="H14" s="106"/>
      <c r="I14" s="106"/>
      <c r="J14" s="106"/>
      <c r="K14" s="106"/>
      <c r="L14" s="107"/>
      <c r="M14" s="107"/>
      <c r="N14" s="107"/>
      <c r="O14" s="107"/>
      <c r="P14" s="78"/>
      <c r="Q14" s="84" t="s">
        <v>51</v>
      </c>
      <c r="R14" s="84" t="s">
        <v>28</v>
      </c>
      <c r="S14" s="92">
        <v>10</v>
      </c>
      <c r="T14" s="78"/>
      <c r="U14" s="78"/>
      <c r="V14" s="78"/>
      <c r="W14" s="78"/>
    </row>
    <row r="15" spans="1:23" ht="15" customHeight="1">
      <c r="A15" s="78"/>
      <c r="B15" s="93"/>
      <c r="C15" s="102"/>
      <c r="D15" s="97"/>
      <c r="E15" s="93"/>
      <c r="F15" s="93"/>
      <c r="G15" s="106"/>
      <c r="H15" s="106"/>
      <c r="I15" s="106"/>
      <c r="J15" s="106"/>
      <c r="K15" s="106"/>
      <c r="L15" s="107"/>
      <c r="M15" s="107"/>
      <c r="N15" s="107"/>
      <c r="O15" s="107"/>
      <c r="P15" s="78"/>
      <c r="Q15" s="84" t="s">
        <v>53</v>
      </c>
      <c r="R15" s="84" t="s">
        <v>24</v>
      </c>
      <c r="S15" s="84">
        <v>10.68</v>
      </c>
      <c r="T15" s="78"/>
      <c r="U15" s="78"/>
      <c r="V15" s="78"/>
      <c r="W15" s="78"/>
    </row>
    <row r="16" spans="1:23" ht="15" customHeight="1" thickBot="1">
      <c r="A16" s="78"/>
      <c r="B16" s="108" t="s">
        <v>734</v>
      </c>
      <c r="C16" s="93"/>
      <c r="D16" s="93"/>
      <c r="E16" s="93"/>
      <c r="F16" s="93"/>
      <c r="G16" s="93"/>
      <c r="H16" s="93"/>
      <c r="I16" s="93"/>
      <c r="J16" s="93"/>
      <c r="K16" s="93"/>
      <c r="L16" s="93"/>
      <c r="M16" s="93"/>
      <c r="N16" s="93"/>
      <c r="O16" s="93"/>
      <c r="P16" s="78"/>
      <c r="Q16" s="84" t="s">
        <v>55</v>
      </c>
      <c r="R16" s="84" t="s">
        <v>9</v>
      </c>
      <c r="S16" s="84">
        <v>10.14</v>
      </c>
      <c r="T16" s="78"/>
    </row>
    <row r="17" spans="1:19" ht="15" customHeight="1" thickTop="1">
      <c r="A17" s="78"/>
      <c r="B17" s="93"/>
      <c r="C17" s="801" t="s">
        <v>34</v>
      </c>
      <c r="D17" s="803" t="s">
        <v>35</v>
      </c>
      <c r="E17" s="804"/>
      <c r="F17" s="805"/>
      <c r="G17" s="750" t="s">
        <v>735</v>
      </c>
      <c r="H17" s="809" t="s">
        <v>36</v>
      </c>
      <c r="I17" s="752" t="s">
        <v>736</v>
      </c>
      <c r="J17" s="801" t="s">
        <v>37</v>
      </c>
      <c r="K17" s="803" t="s">
        <v>38</v>
      </c>
      <c r="L17" s="812"/>
      <c r="M17" s="790" t="s">
        <v>39</v>
      </c>
      <c r="N17" s="790" t="s">
        <v>40</v>
      </c>
      <c r="O17" s="792" t="s">
        <v>725</v>
      </c>
      <c r="P17" s="78"/>
      <c r="Q17" s="84" t="s">
        <v>57</v>
      </c>
      <c r="R17" s="84" t="s">
        <v>9</v>
      </c>
      <c r="S17" s="84">
        <v>10.14</v>
      </c>
    </row>
    <row r="18" spans="1:19" ht="15" customHeight="1">
      <c r="A18" s="78"/>
      <c r="B18" s="93"/>
      <c r="C18" s="802"/>
      <c r="D18" s="806"/>
      <c r="E18" s="807"/>
      <c r="F18" s="808"/>
      <c r="G18" s="735"/>
      <c r="H18" s="810"/>
      <c r="I18" s="753"/>
      <c r="J18" s="811"/>
      <c r="K18" s="813"/>
      <c r="L18" s="814"/>
      <c r="M18" s="791"/>
      <c r="N18" s="791"/>
      <c r="O18" s="793"/>
      <c r="P18" s="78"/>
      <c r="Q18" s="84" t="s">
        <v>59</v>
      </c>
      <c r="R18" s="84" t="s">
        <v>14</v>
      </c>
      <c r="S18" s="84">
        <v>10.45</v>
      </c>
    </row>
    <row r="19" spans="1:19" ht="15" customHeight="1">
      <c r="A19" s="78"/>
      <c r="B19" s="93"/>
      <c r="C19" s="109"/>
      <c r="D19" s="794" t="s">
        <v>43</v>
      </c>
      <c r="E19" s="795"/>
      <c r="F19" s="796"/>
      <c r="G19" s="110" t="s">
        <v>737</v>
      </c>
      <c r="H19" s="111" t="s">
        <v>44</v>
      </c>
      <c r="I19" s="111" t="s">
        <v>738</v>
      </c>
      <c r="J19" s="112" t="s">
        <v>739</v>
      </c>
      <c r="K19" s="797" t="s">
        <v>740</v>
      </c>
      <c r="L19" s="798"/>
      <c r="M19" s="113" t="s">
        <v>741</v>
      </c>
      <c r="N19" s="113" t="s">
        <v>742</v>
      </c>
      <c r="O19" s="114" t="s">
        <v>743</v>
      </c>
      <c r="P19" s="78"/>
      <c r="Q19" s="84" t="s">
        <v>60</v>
      </c>
      <c r="R19" s="84" t="s">
        <v>28</v>
      </c>
      <c r="S19" s="92">
        <v>10</v>
      </c>
    </row>
    <row r="20" spans="1:19" ht="15" customHeight="1">
      <c r="A20" s="78"/>
      <c r="B20" s="93"/>
      <c r="C20" s="98" t="s">
        <v>46</v>
      </c>
      <c r="D20" s="786">
        <v>181</v>
      </c>
      <c r="E20" s="787"/>
      <c r="F20" s="115">
        <f t="shared" ref="F20:F26" si="0">$D$11*D20</f>
        <v>0</v>
      </c>
      <c r="G20" s="115">
        <f>SUM(G31,$G$39:$G$42,$G$44:$G$51)</f>
        <v>0</v>
      </c>
      <c r="H20" s="116">
        <f>ROUND(IF($E$54="あり",(F20+G20)*0.082,IF($E$55="あり",(F20+G20)*0.06,IF($E$56="あり",(F20+G20)*0.033,IF($E$57="あり",(F20+G20)*0.033*0.9,IF($E$58="あり",(F20+G20)*0.033*0.8))))),0)</f>
        <v>0</v>
      </c>
      <c r="I20" s="116">
        <f>ROUND(IF($E$61="あり",(F20+G20)*0.018,IF($E$62="あり",(F20+G20)*0.012)),0)</f>
        <v>0</v>
      </c>
      <c r="J20" s="115">
        <f>SUM(F20:I20)</f>
        <v>0</v>
      </c>
      <c r="K20" s="788">
        <f t="shared" ref="K20:K26" si="1">IF($H$11="",0,ROUNDDOWN(J20*$H$11,0))</f>
        <v>0</v>
      </c>
      <c r="L20" s="789"/>
      <c r="M20" s="117">
        <f t="shared" ref="M20:M26" si="2">K20-ROUNDDOWN(K20*0.9,0)</f>
        <v>0</v>
      </c>
      <c r="N20" s="117">
        <f>K20-ROUNDDOWN(K20*0.8,0)</f>
        <v>0</v>
      </c>
      <c r="O20" s="117">
        <f>K20-ROUNDDOWN(K20*0.7,0)</f>
        <v>0</v>
      </c>
      <c r="P20" s="78"/>
      <c r="Q20" s="84" t="s">
        <v>61</v>
      </c>
      <c r="R20" s="84" t="s">
        <v>14</v>
      </c>
      <c r="S20" s="84">
        <v>10.45</v>
      </c>
    </row>
    <row r="21" spans="1:19" ht="15" customHeight="1">
      <c r="A21" s="78"/>
      <c r="B21" s="93"/>
      <c r="C21" s="98" t="s">
        <v>48</v>
      </c>
      <c r="D21" s="786">
        <v>310</v>
      </c>
      <c r="E21" s="787"/>
      <c r="F21" s="115">
        <f t="shared" si="0"/>
        <v>0</v>
      </c>
      <c r="G21" s="115">
        <f>SUM(G32,$G$39:$G$42,$G$44:$G$51)</f>
        <v>0</v>
      </c>
      <c r="H21" s="116">
        <f t="shared" ref="H21:H25" si="3">ROUND(IF($E$54="あり",(F21+G21)*0.082,IF($E$55="あり",(F21+G21)*0.06,IF($E$56="あり",(F21+G21)*0.033,IF($E$57="あり",(F21+G21)*0.033*0.9,IF($E$58="あり",(F21+G21)*0.033*0.8))))),0)</f>
        <v>0</v>
      </c>
      <c r="I21" s="116">
        <f t="shared" ref="I21:I26" si="4">ROUND(IF($E$61="あり",(F21+G21)*0.018,IF($E$62="あり",(F21+G21)*0.012)),0)</f>
        <v>0</v>
      </c>
      <c r="J21" s="115">
        <f t="shared" ref="J21:J26" si="5">SUM(F21:I21)</f>
        <v>0</v>
      </c>
      <c r="K21" s="788">
        <f t="shared" si="1"/>
        <v>0</v>
      </c>
      <c r="L21" s="789"/>
      <c r="M21" s="117">
        <f t="shared" si="2"/>
        <v>0</v>
      </c>
      <c r="N21" s="117">
        <f t="shared" ref="N21:N26" si="6">K21-ROUNDDOWN(K21*0.8,0)</f>
        <v>0</v>
      </c>
      <c r="O21" s="117">
        <f t="shared" ref="O21:O26" si="7">K21-ROUNDDOWN(K21*0.7,0)</f>
        <v>0</v>
      </c>
      <c r="P21" s="78"/>
      <c r="Q21" s="84" t="s">
        <v>62</v>
      </c>
      <c r="R21" s="84" t="s">
        <v>28</v>
      </c>
      <c r="S21" s="92">
        <v>10</v>
      </c>
    </row>
    <row r="22" spans="1:19" ht="15" customHeight="1">
      <c r="A22" s="78"/>
      <c r="B22" s="93"/>
      <c r="C22" s="98" t="s">
        <v>50</v>
      </c>
      <c r="D22" s="786">
        <v>536</v>
      </c>
      <c r="E22" s="787"/>
      <c r="F22" s="115">
        <f t="shared" si="0"/>
        <v>0</v>
      </c>
      <c r="G22" s="115">
        <f>SUM(G33,$G$38:$G$51)</f>
        <v>0</v>
      </c>
      <c r="H22" s="116">
        <f t="shared" si="3"/>
        <v>0</v>
      </c>
      <c r="I22" s="116">
        <f t="shared" si="4"/>
        <v>0</v>
      </c>
      <c r="J22" s="115">
        <f t="shared" si="5"/>
        <v>0</v>
      </c>
      <c r="K22" s="788">
        <f t="shared" si="1"/>
        <v>0</v>
      </c>
      <c r="L22" s="789"/>
      <c r="M22" s="117">
        <f t="shared" si="2"/>
        <v>0</v>
      </c>
      <c r="N22" s="117">
        <f t="shared" si="6"/>
        <v>0</v>
      </c>
      <c r="O22" s="117">
        <f t="shared" si="7"/>
        <v>0</v>
      </c>
      <c r="P22" s="78"/>
      <c r="Q22" s="84" t="s">
        <v>66</v>
      </c>
      <c r="R22" s="84" t="s">
        <v>28</v>
      </c>
      <c r="S22" s="92">
        <v>10</v>
      </c>
    </row>
    <row r="23" spans="1:19" ht="15" customHeight="1">
      <c r="A23" s="78"/>
      <c r="B23" s="93"/>
      <c r="C23" s="98" t="s">
        <v>52</v>
      </c>
      <c r="D23" s="786">
        <v>602</v>
      </c>
      <c r="E23" s="787"/>
      <c r="F23" s="115">
        <f t="shared" si="0"/>
        <v>0</v>
      </c>
      <c r="G23" s="115">
        <f>SUM(G34,$G$38:$G$51)</f>
        <v>0</v>
      </c>
      <c r="H23" s="116">
        <f t="shared" si="3"/>
        <v>0</v>
      </c>
      <c r="I23" s="116">
        <f t="shared" si="4"/>
        <v>0</v>
      </c>
      <c r="J23" s="115">
        <f t="shared" si="5"/>
        <v>0</v>
      </c>
      <c r="K23" s="788">
        <f t="shared" si="1"/>
        <v>0</v>
      </c>
      <c r="L23" s="789"/>
      <c r="M23" s="117">
        <f t="shared" si="2"/>
        <v>0</v>
      </c>
      <c r="N23" s="117">
        <f t="shared" si="6"/>
        <v>0</v>
      </c>
      <c r="O23" s="117">
        <f t="shared" si="7"/>
        <v>0</v>
      </c>
      <c r="P23" s="78"/>
      <c r="Q23" s="84" t="s">
        <v>68</v>
      </c>
      <c r="R23" s="84" t="s">
        <v>28</v>
      </c>
      <c r="S23" s="92">
        <v>10</v>
      </c>
    </row>
    <row r="24" spans="1:19" ht="15" customHeight="1">
      <c r="A24" s="78"/>
      <c r="B24" s="93"/>
      <c r="C24" s="98" t="s">
        <v>54</v>
      </c>
      <c r="D24" s="786">
        <v>671</v>
      </c>
      <c r="E24" s="787"/>
      <c r="F24" s="115">
        <f t="shared" si="0"/>
        <v>0</v>
      </c>
      <c r="G24" s="115">
        <f>SUM(G35,$G$38:$G$51)</f>
        <v>0</v>
      </c>
      <c r="H24" s="116">
        <f>ROUND(IF($E$54="あり",(F24+G24)*0.082,IF($E$55="あり",(F24+G24)*0.06,IF($E$56="あり",(F24+G24)*0.033,IF($E$57="あり",(F24+G24)*0.033*0.9,IF($E$58="あり",(F24+G24)*0.033*0.8))))),0)</f>
        <v>0</v>
      </c>
      <c r="I24" s="116">
        <f t="shared" si="4"/>
        <v>0</v>
      </c>
      <c r="J24" s="115">
        <f t="shared" si="5"/>
        <v>0</v>
      </c>
      <c r="K24" s="788">
        <f t="shared" si="1"/>
        <v>0</v>
      </c>
      <c r="L24" s="789"/>
      <c r="M24" s="117">
        <f t="shared" si="2"/>
        <v>0</v>
      </c>
      <c r="N24" s="117">
        <f t="shared" si="6"/>
        <v>0</v>
      </c>
      <c r="O24" s="117">
        <f t="shared" si="7"/>
        <v>0</v>
      </c>
      <c r="P24" s="78"/>
      <c r="Q24" s="84" t="s">
        <v>70</v>
      </c>
      <c r="R24" s="84" t="s">
        <v>28</v>
      </c>
      <c r="S24" s="92">
        <v>10</v>
      </c>
    </row>
    <row r="25" spans="1:19" ht="15" customHeight="1">
      <c r="A25" s="78"/>
      <c r="B25" s="94"/>
      <c r="C25" s="98" t="s">
        <v>56</v>
      </c>
      <c r="D25" s="786">
        <v>735</v>
      </c>
      <c r="E25" s="787"/>
      <c r="F25" s="115">
        <f t="shared" si="0"/>
        <v>0</v>
      </c>
      <c r="G25" s="115">
        <f>SUM(G36,$G$38:$G$51)</f>
        <v>0</v>
      </c>
      <c r="H25" s="116">
        <f t="shared" si="3"/>
        <v>0</v>
      </c>
      <c r="I25" s="116">
        <f t="shared" si="4"/>
        <v>0</v>
      </c>
      <c r="J25" s="115">
        <f t="shared" si="5"/>
        <v>0</v>
      </c>
      <c r="K25" s="788">
        <f t="shared" si="1"/>
        <v>0</v>
      </c>
      <c r="L25" s="789"/>
      <c r="M25" s="117">
        <f t="shared" si="2"/>
        <v>0</v>
      </c>
      <c r="N25" s="117">
        <f t="shared" si="6"/>
        <v>0</v>
      </c>
      <c r="O25" s="117">
        <f t="shared" si="7"/>
        <v>0</v>
      </c>
      <c r="P25" s="78"/>
      <c r="Q25" s="84" t="s">
        <v>72</v>
      </c>
      <c r="R25" s="84" t="s">
        <v>28</v>
      </c>
      <c r="S25" s="92">
        <v>10</v>
      </c>
    </row>
    <row r="26" spans="1:19" ht="15" customHeight="1" thickBot="1">
      <c r="A26" s="78"/>
      <c r="B26" s="94"/>
      <c r="C26" s="98" t="s">
        <v>58</v>
      </c>
      <c r="D26" s="786">
        <v>804</v>
      </c>
      <c r="E26" s="787"/>
      <c r="F26" s="115">
        <f t="shared" si="0"/>
        <v>0</v>
      </c>
      <c r="G26" s="115">
        <f>SUM(G37,$G$38:$G$51)</f>
        <v>0</v>
      </c>
      <c r="H26" s="116">
        <f>ROUND(IF($E$54="あり",(F26+G26)*0.082,IF($E$55="あり",(F26+G26)*0.06,IF($E$56="あり",(F26+G26)*0.033,IF($E$57="あり",(F26+G26)*0.033*0.9,IF($E$58="あり",(F26+G26)*0.033*0.8))))),0)</f>
        <v>0</v>
      </c>
      <c r="I26" s="116">
        <f t="shared" si="4"/>
        <v>0</v>
      </c>
      <c r="J26" s="115">
        <f t="shared" si="5"/>
        <v>0</v>
      </c>
      <c r="K26" s="788">
        <f t="shared" si="1"/>
        <v>0</v>
      </c>
      <c r="L26" s="789"/>
      <c r="M26" s="118">
        <f t="shared" si="2"/>
        <v>0</v>
      </c>
      <c r="N26" s="118">
        <f t="shared" si="6"/>
        <v>0</v>
      </c>
      <c r="O26" s="118">
        <f t="shared" si="7"/>
        <v>0</v>
      </c>
      <c r="P26" s="78"/>
      <c r="Q26" s="84" t="s">
        <v>75</v>
      </c>
      <c r="R26" s="84" t="s">
        <v>28</v>
      </c>
      <c r="S26" s="92">
        <v>10</v>
      </c>
    </row>
    <row r="27" spans="1:19" ht="15" customHeight="1" thickTop="1">
      <c r="A27" s="78"/>
      <c r="B27" s="94"/>
      <c r="C27" s="102"/>
      <c r="D27" s="93"/>
      <c r="E27" s="102"/>
      <c r="F27" s="119"/>
      <c r="G27" s="119" t="s">
        <v>744</v>
      </c>
      <c r="H27" s="119"/>
      <c r="I27" s="119"/>
      <c r="J27" s="119"/>
      <c r="K27" s="119"/>
      <c r="L27" s="119"/>
      <c r="M27" s="119"/>
      <c r="N27" s="119"/>
      <c r="O27" s="119"/>
      <c r="P27" s="78"/>
      <c r="Q27" s="84" t="s">
        <v>77</v>
      </c>
      <c r="R27" s="84" t="s">
        <v>28</v>
      </c>
      <c r="S27" s="92">
        <v>10</v>
      </c>
    </row>
    <row r="28" spans="1:19" ht="15" customHeight="1">
      <c r="A28" s="78"/>
      <c r="B28" s="94"/>
      <c r="C28" s="102"/>
      <c r="D28" s="93"/>
      <c r="E28" s="102"/>
      <c r="F28" s="119"/>
      <c r="G28" s="120" t="s">
        <v>745</v>
      </c>
      <c r="H28" s="119"/>
      <c r="I28" s="119"/>
      <c r="J28" s="119"/>
      <c r="K28" s="119"/>
      <c r="L28" s="119"/>
      <c r="M28" s="119"/>
      <c r="N28" s="119"/>
      <c r="O28" s="119"/>
      <c r="P28" s="78"/>
      <c r="Q28" s="84" t="s">
        <v>80</v>
      </c>
      <c r="R28" s="84" t="s">
        <v>28</v>
      </c>
      <c r="S28" s="92">
        <v>10</v>
      </c>
    </row>
    <row r="29" spans="1:19" ht="15" customHeight="1">
      <c r="A29" s="78"/>
      <c r="B29" s="94"/>
      <c r="C29" s="108" t="s">
        <v>746</v>
      </c>
      <c r="D29" s="93"/>
      <c r="E29" s="93"/>
      <c r="F29" s="93"/>
      <c r="G29" s="93"/>
      <c r="H29" s="93"/>
      <c r="I29" s="93"/>
      <c r="J29" s="93"/>
      <c r="K29" s="93"/>
      <c r="L29" s="93"/>
      <c r="M29" s="93"/>
      <c r="N29" s="93"/>
      <c r="O29" s="93"/>
      <c r="P29" s="78"/>
      <c r="Q29" s="84" t="s">
        <v>82</v>
      </c>
      <c r="R29" s="84" t="s">
        <v>28</v>
      </c>
      <c r="S29" s="92">
        <v>10</v>
      </c>
    </row>
    <row r="30" spans="1:19" ht="15" customHeight="1">
      <c r="A30" s="78"/>
      <c r="B30" s="94"/>
      <c r="C30" s="762" t="s">
        <v>747</v>
      </c>
      <c r="D30" s="762"/>
      <c r="E30" s="121" t="s">
        <v>64</v>
      </c>
      <c r="F30" s="762" t="s">
        <v>748</v>
      </c>
      <c r="G30" s="762"/>
      <c r="H30" s="122"/>
      <c r="I30" s="123"/>
      <c r="J30" s="123"/>
      <c r="K30" s="123"/>
      <c r="L30" s="123"/>
      <c r="M30" s="123"/>
      <c r="N30" s="123"/>
      <c r="O30" s="123"/>
      <c r="Q30" s="84" t="s">
        <v>83</v>
      </c>
      <c r="R30" s="84" t="s">
        <v>28</v>
      </c>
      <c r="S30" s="92">
        <v>10</v>
      </c>
    </row>
    <row r="31" spans="1:19" ht="15" customHeight="1">
      <c r="A31" s="78"/>
      <c r="B31" s="94"/>
      <c r="C31" s="771" t="s">
        <v>749</v>
      </c>
      <c r="D31" s="124" t="s">
        <v>750</v>
      </c>
      <c r="E31" s="774"/>
      <c r="F31" s="125">
        <v>-18</v>
      </c>
      <c r="G31" s="115" t="str">
        <f t="shared" ref="G31:G37" si="8">IF($E$31="あり",$D$11*F31,"")</f>
        <v/>
      </c>
      <c r="H31" s="122"/>
      <c r="I31" s="123"/>
      <c r="J31" s="123"/>
      <c r="K31" s="123"/>
      <c r="L31" s="123"/>
      <c r="M31" s="123"/>
      <c r="N31" s="123"/>
      <c r="O31" s="123"/>
      <c r="Q31" s="84" t="s">
        <v>85</v>
      </c>
      <c r="R31" s="84" t="s">
        <v>18</v>
      </c>
      <c r="S31" s="84">
        <v>10.27</v>
      </c>
    </row>
    <row r="32" spans="1:19" ht="15" customHeight="1">
      <c r="A32" s="78"/>
      <c r="B32" s="94"/>
      <c r="C32" s="772"/>
      <c r="D32" s="124" t="s">
        <v>751</v>
      </c>
      <c r="E32" s="775"/>
      <c r="F32" s="125">
        <v>-31</v>
      </c>
      <c r="G32" s="115" t="str">
        <f t="shared" si="8"/>
        <v/>
      </c>
      <c r="H32" s="122"/>
      <c r="I32" s="123"/>
      <c r="J32" s="123"/>
      <c r="K32" s="123"/>
      <c r="L32" s="123"/>
      <c r="M32" s="123"/>
      <c r="N32" s="123"/>
      <c r="O32" s="123"/>
      <c r="Q32" s="84" t="s">
        <v>86</v>
      </c>
      <c r="R32" s="84" t="s">
        <v>28</v>
      </c>
      <c r="S32" s="92">
        <v>10</v>
      </c>
    </row>
    <row r="33" spans="1:19" ht="15" customHeight="1">
      <c r="A33" s="78"/>
      <c r="B33" s="94"/>
      <c r="C33" s="772"/>
      <c r="D33" s="124" t="s">
        <v>752</v>
      </c>
      <c r="E33" s="775"/>
      <c r="F33" s="125">
        <v>-53</v>
      </c>
      <c r="G33" s="115" t="str">
        <f t="shared" si="8"/>
        <v/>
      </c>
      <c r="H33" s="122"/>
      <c r="I33" s="123"/>
      <c r="J33" s="123"/>
      <c r="K33" s="123"/>
      <c r="L33" s="123"/>
      <c r="M33" s="123"/>
      <c r="N33" s="123"/>
      <c r="O33" s="123"/>
      <c r="Q33" s="84" t="s">
        <v>87</v>
      </c>
      <c r="R33" s="84" t="s">
        <v>9</v>
      </c>
      <c r="S33" s="84">
        <v>10.14</v>
      </c>
    </row>
    <row r="34" spans="1:19" ht="15" customHeight="1">
      <c r="A34" s="78"/>
      <c r="B34" s="94"/>
      <c r="C34" s="772"/>
      <c r="D34" s="124" t="s">
        <v>753</v>
      </c>
      <c r="E34" s="775"/>
      <c r="F34" s="125">
        <v>-60</v>
      </c>
      <c r="G34" s="115" t="str">
        <f t="shared" si="8"/>
        <v/>
      </c>
      <c r="H34" s="122"/>
      <c r="I34" s="123"/>
      <c r="J34" s="123"/>
      <c r="K34" s="123"/>
      <c r="L34" s="123"/>
      <c r="M34" s="123"/>
      <c r="N34" s="123"/>
      <c r="O34" s="123"/>
      <c r="Q34" s="84" t="s">
        <v>89</v>
      </c>
      <c r="R34" s="84" t="s">
        <v>9</v>
      </c>
      <c r="S34" s="84">
        <v>10.14</v>
      </c>
    </row>
    <row r="35" spans="1:19" ht="15" customHeight="1">
      <c r="A35" s="78"/>
      <c r="B35" s="94"/>
      <c r="C35" s="772"/>
      <c r="D35" s="124" t="s">
        <v>754</v>
      </c>
      <c r="E35" s="775"/>
      <c r="F35" s="125">
        <v>-67</v>
      </c>
      <c r="G35" s="115" t="str">
        <f t="shared" si="8"/>
        <v/>
      </c>
      <c r="H35" s="122"/>
      <c r="I35" s="123"/>
      <c r="J35" s="123"/>
      <c r="K35" s="123"/>
      <c r="L35" s="123"/>
      <c r="M35" s="123"/>
      <c r="N35" s="123"/>
      <c r="O35" s="123"/>
      <c r="Q35" s="84" t="s">
        <v>90</v>
      </c>
      <c r="R35" s="84" t="s">
        <v>28</v>
      </c>
      <c r="S35" s="92">
        <v>10</v>
      </c>
    </row>
    <row r="36" spans="1:19" ht="15" customHeight="1">
      <c r="A36" s="78"/>
      <c r="B36" s="94"/>
      <c r="C36" s="772"/>
      <c r="D36" s="124" t="s">
        <v>755</v>
      </c>
      <c r="E36" s="775"/>
      <c r="F36" s="125">
        <v>-73</v>
      </c>
      <c r="G36" s="115" t="str">
        <f t="shared" si="8"/>
        <v/>
      </c>
      <c r="H36" s="93"/>
      <c r="I36" s="93"/>
      <c r="J36" s="93"/>
      <c r="K36" s="123"/>
      <c r="L36" s="93"/>
      <c r="M36" s="93"/>
      <c r="N36" s="93"/>
      <c r="O36" s="93"/>
      <c r="P36" s="78"/>
      <c r="Q36" s="84" t="s">
        <v>91</v>
      </c>
      <c r="R36" s="84" t="s">
        <v>28</v>
      </c>
      <c r="S36" s="92">
        <v>10</v>
      </c>
    </row>
    <row r="37" spans="1:19" ht="15" customHeight="1">
      <c r="A37" s="78"/>
      <c r="B37" s="94"/>
      <c r="C37" s="773"/>
      <c r="D37" s="124" t="s">
        <v>756</v>
      </c>
      <c r="E37" s="776"/>
      <c r="F37" s="125">
        <v>-80</v>
      </c>
      <c r="G37" s="115" t="str">
        <f t="shared" si="8"/>
        <v/>
      </c>
      <c r="H37" s="93"/>
      <c r="I37" s="93"/>
      <c r="J37" s="93"/>
      <c r="K37" s="123"/>
      <c r="L37" s="93"/>
      <c r="M37" s="93"/>
      <c r="N37" s="93"/>
      <c r="O37" s="93"/>
      <c r="P37" s="78"/>
      <c r="Q37" s="84" t="s">
        <v>93</v>
      </c>
      <c r="R37" s="84" t="s">
        <v>28</v>
      </c>
      <c r="S37" s="92">
        <v>10</v>
      </c>
    </row>
    <row r="38" spans="1:19" ht="15" customHeight="1">
      <c r="A38" s="78"/>
      <c r="B38" s="94"/>
      <c r="C38" s="126" t="s">
        <v>728</v>
      </c>
      <c r="D38" s="126"/>
      <c r="E38" s="99"/>
      <c r="F38" s="127">
        <v>36</v>
      </c>
      <c r="G38" s="115" t="str">
        <f>IF(E38="あり",$D$11*F38,"")</f>
        <v/>
      </c>
      <c r="H38" s="97" t="s">
        <v>757</v>
      </c>
      <c r="I38" s="97"/>
      <c r="J38" s="93"/>
      <c r="K38" s="93"/>
      <c r="L38" s="93"/>
      <c r="M38" s="93"/>
      <c r="N38" s="93"/>
      <c r="O38" s="93"/>
      <c r="P38" s="78"/>
      <c r="Q38" s="84" t="s">
        <v>94</v>
      </c>
      <c r="R38" s="84" t="s">
        <v>28</v>
      </c>
      <c r="S38" s="92">
        <v>10</v>
      </c>
    </row>
    <row r="39" spans="1:19" ht="15" customHeight="1">
      <c r="A39" s="78"/>
      <c r="B39" s="94"/>
      <c r="C39" s="777" t="s">
        <v>729</v>
      </c>
      <c r="D39" s="778"/>
      <c r="E39" s="774"/>
      <c r="F39" s="128">
        <v>200</v>
      </c>
      <c r="G39" s="783" t="str">
        <f>IF(E39="あり",IF(E42="あり",F41,F39),"")</f>
        <v/>
      </c>
      <c r="H39" s="93"/>
      <c r="I39" s="93"/>
      <c r="J39" s="93"/>
      <c r="K39" s="93"/>
      <c r="L39" s="93"/>
      <c r="M39" s="93"/>
      <c r="N39" s="93"/>
      <c r="O39" s="93"/>
      <c r="P39" s="78"/>
      <c r="Q39" s="84" t="s">
        <v>95</v>
      </c>
      <c r="R39" s="84" t="s">
        <v>28</v>
      </c>
      <c r="S39" s="92">
        <v>10</v>
      </c>
    </row>
    <row r="40" spans="1:19" ht="15" customHeight="1">
      <c r="A40" s="78"/>
      <c r="B40" s="94"/>
      <c r="C40" s="779"/>
      <c r="D40" s="780"/>
      <c r="E40" s="775"/>
      <c r="F40" s="129" t="s">
        <v>758</v>
      </c>
      <c r="G40" s="784"/>
      <c r="H40" s="130" t="s">
        <v>759</v>
      </c>
      <c r="I40" s="130"/>
      <c r="J40" s="93"/>
      <c r="K40" s="93"/>
      <c r="L40" s="93"/>
      <c r="M40" s="93"/>
      <c r="N40" s="93"/>
      <c r="O40" s="93"/>
      <c r="P40" s="78"/>
      <c r="Q40" s="84" t="s">
        <v>96</v>
      </c>
      <c r="R40" s="84" t="s">
        <v>28</v>
      </c>
      <c r="S40" s="92">
        <v>10</v>
      </c>
    </row>
    <row r="41" spans="1:19" ht="15" customHeight="1">
      <c r="A41" s="78"/>
      <c r="B41" s="94"/>
      <c r="C41" s="781"/>
      <c r="D41" s="782"/>
      <c r="E41" s="776"/>
      <c r="F41" s="131">
        <v>100</v>
      </c>
      <c r="G41" s="785"/>
      <c r="H41" s="93"/>
      <c r="I41" s="93"/>
      <c r="J41" s="93"/>
      <c r="K41" s="93"/>
      <c r="L41" s="93"/>
      <c r="M41" s="93"/>
      <c r="N41" s="93"/>
      <c r="O41" s="93"/>
      <c r="P41" s="78"/>
      <c r="Q41" s="84" t="s">
        <v>97</v>
      </c>
      <c r="R41" s="84" t="s">
        <v>28</v>
      </c>
      <c r="S41" s="92">
        <v>10</v>
      </c>
    </row>
    <row r="42" spans="1:19" ht="15" customHeight="1">
      <c r="A42" s="78"/>
      <c r="B42" s="94"/>
      <c r="C42" s="126" t="s">
        <v>67</v>
      </c>
      <c r="D42" s="126"/>
      <c r="E42" s="99"/>
      <c r="F42" s="127">
        <v>12</v>
      </c>
      <c r="G42" s="115" t="str">
        <f>IF(E42="あり",$D$11*F42,"")</f>
        <v/>
      </c>
      <c r="H42" s="93"/>
      <c r="I42" s="93"/>
      <c r="J42" s="93"/>
      <c r="K42" s="93"/>
      <c r="L42" s="93"/>
      <c r="M42" s="93"/>
      <c r="N42" s="93"/>
      <c r="O42" s="93"/>
      <c r="P42" s="78"/>
      <c r="Q42" s="84" t="s">
        <v>100</v>
      </c>
      <c r="R42" s="84" t="s">
        <v>28</v>
      </c>
      <c r="S42" s="92">
        <v>10</v>
      </c>
    </row>
    <row r="43" spans="1:19" ht="15" customHeight="1">
      <c r="A43" s="78"/>
      <c r="B43" s="94"/>
      <c r="C43" s="126" t="s">
        <v>69</v>
      </c>
      <c r="D43" s="126"/>
      <c r="E43" s="99"/>
      <c r="F43" s="127">
        <v>10</v>
      </c>
      <c r="G43" s="115" t="str">
        <f>IF(E43="あり",$D$11*F43,"")</f>
        <v/>
      </c>
      <c r="H43" s="97" t="s">
        <v>757</v>
      </c>
      <c r="I43" s="97"/>
      <c r="J43" s="93"/>
      <c r="K43" s="93"/>
      <c r="L43" s="93"/>
      <c r="M43" s="93"/>
      <c r="N43" s="93"/>
      <c r="O43" s="93"/>
      <c r="P43" s="78"/>
      <c r="Q43" s="78"/>
      <c r="R43" s="78"/>
      <c r="S43" s="78"/>
    </row>
    <row r="44" spans="1:19" ht="15" customHeight="1">
      <c r="A44" s="78"/>
      <c r="B44" s="94"/>
      <c r="C44" s="126" t="s">
        <v>71</v>
      </c>
      <c r="D44" s="126"/>
      <c r="E44" s="99"/>
      <c r="F44" s="132">
        <v>80</v>
      </c>
      <c r="G44" s="115" t="str">
        <f>IF(E44="あり",F44,"")</f>
        <v/>
      </c>
      <c r="H44" s="93"/>
      <c r="I44" s="93"/>
      <c r="J44" s="93"/>
      <c r="K44" s="93"/>
      <c r="L44" s="93"/>
      <c r="M44" s="93"/>
      <c r="N44" s="93"/>
      <c r="O44" s="93"/>
      <c r="P44" s="78"/>
      <c r="Q44" s="78"/>
      <c r="R44" s="78"/>
      <c r="S44" s="78"/>
    </row>
    <row r="45" spans="1:19" ht="15" customHeight="1">
      <c r="A45" s="78"/>
      <c r="B45" s="94"/>
      <c r="C45" s="765" t="s">
        <v>730</v>
      </c>
      <c r="D45" s="766"/>
      <c r="E45" s="99"/>
      <c r="F45" s="132">
        <v>30</v>
      </c>
      <c r="G45" s="115" t="str">
        <f>IF(E45="あり",F45,"")</f>
        <v/>
      </c>
      <c r="H45" s="93"/>
      <c r="I45" s="93"/>
      <c r="J45" s="93"/>
      <c r="K45" s="93"/>
      <c r="L45" s="93"/>
      <c r="M45" s="93"/>
      <c r="N45" s="93"/>
      <c r="O45" s="93"/>
      <c r="P45" s="78"/>
      <c r="Q45" s="78"/>
      <c r="R45" s="78"/>
      <c r="S45" s="78"/>
    </row>
    <row r="46" spans="1:19" ht="15" customHeight="1">
      <c r="A46" s="78"/>
      <c r="B46" s="94"/>
      <c r="C46" s="767" t="s">
        <v>73</v>
      </c>
      <c r="D46" s="126" t="s">
        <v>74</v>
      </c>
      <c r="E46" s="99"/>
      <c r="F46" s="127">
        <v>3</v>
      </c>
      <c r="G46" s="115" t="str">
        <f t="shared" ref="G46:G51" si="9">IF(E46="あり",$D$11*F46,"")</f>
        <v/>
      </c>
      <c r="H46" s="93"/>
      <c r="I46" s="93"/>
      <c r="J46" s="93"/>
      <c r="K46" s="93"/>
      <c r="L46" s="93"/>
      <c r="M46" s="93"/>
      <c r="N46" s="93"/>
      <c r="O46" s="93"/>
      <c r="P46" s="78"/>
      <c r="Q46" s="78"/>
      <c r="R46" s="78"/>
      <c r="S46" s="78"/>
    </row>
    <row r="47" spans="1:19" ht="15" customHeight="1">
      <c r="A47" s="78"/>
      <c r="B47" s="94"/>
      <c r="C47" s="738"/>
      <c r="D47" s="126" t="s">
        <v>76</v>
      </c>
      <c r="E47" s="99"/>
      <c r="F47" s="127">
        <v>4</v>
      </c>
      <c r="G47" s="115" t="str">
        <f t="shared" si="9"/>
        <v/>
      </c>
      <c r="H47" s="93"/>
      <c r="I47" s="93"/>
      <c r="J47" s="93"/>
      <c r="K47" s="93"/>
      <c r="L47" s="93"/>
      <c r="M47" s="93"/>
      <c r="N47" s="93"/>
      <c r="O47" s="93"/>
      <c r="P47" s="78"/>
    </row>
    <row r="48" spans="1:19" ht="15" customHeight="1">
      <c r="A48" s="78"/>
      <c r="B48" s="94"/>
      <c r="C48" s="767" t="s">
        <v>78</v>
      </c>
      <c r="D48" s="126" t="s">
        <v>79</v>
      </c>
      <c r="E48" s="99"/>
      <c r="F48" s="127">
        <v>18</v>
      </c>
      <c r="G48" s="115" t="str">
        <f t="shared" si="9"/>
        <v/>
      </c>
      <c r="H48" s="93"/>
      <c r="I48" s="93"/>
      <c r="J48" s="93"/>
      <c r="K48" s="93"/>
      <c r="L48" s="93"/>
      <c r="M48" s="93"/>
      <c r="N48" s="93"/>
      <c r="O48" s="93"/>
      <c r="P48" s="78"/>
    </row>
    <row r="49" spans="1:16" ht="15" customHeight="1">
      <c r="A49" s="78"/>
      <c r="B49" s="94"/>
      <c r="C49" s="767"/>
      <c r="D49" s="126" t="s">
        <v>81</v>
      </c>
      <c r="E49" s="99"/>
      <c r="F49" s="127">
        <v>12</v>
      </c>
      <c r="G49" s="115" t="str">
        <f t="shared" si="9"/>
        <v/>
      </c>
      <c r="H49" s="93"/>
      <c r="I49" s="93"/>
      <c r="J49" s="93"/>
      <c r="K49" s="93"/>
      <c r="L49" s="93"/>
      <c r="M49" s="93"/>
      <c r="N49" s="93"/>
      <c r="O49" s="93"/>
      <c r="P49" s="78"/>
    </row>
    <row r="50" spans="1:16" ht="15" customHeight="1">
      <c r="A50" s="78"/>
      <c r="B50" s="94"/>
      <c r="C50" s="767"/>
      <c r="D50" s="126" t="s">
        <v>76</v>
      </c>
      <c r="E50" s="99"/>
      <c r="F50" s="127">
        <v>6</v>
      </c>
      <c r="G50" s="115" t="str">
        <f t="shared" si="9"/>
        <v/>
      </c>
      <c r="H50" s="93"/>
      <c r="I50" s="93"/>
      <c r="J50" s="93"/>
      <c r="K50" s="93"/>
      <c r="L50" s="93"/>
      <c r="M50" s="93"/>
      <c r="N50" s="93"/>
      <c r="O50" s="93"/>
      <c r="P50" s="78"/>
    </row>
    <row r="51" spans="1:16" ht="15" customHeight="1">
      <c r="B51" s="94"/>
      <c r="C51" s="767"/>
      <c r="D51" s="126" t="s">
        <v>84</v>
      </c>
      <c r="E51" s="99"/>
      <c r="F51" s="127">
        <v>6</v>
      </c>
      <c r="G51" s="115" t="str">
        <f t="shared" si="9"/>
        <v/>
      </c>
      <c r="H51" s="93"/>
      <c r="I51" s="93"/>
      <c r="J51" s="93"/>
      <c r="K51" s="93"/>
      <c r="L51" s="93"/>
      <c r="M51" s="93"/>
      <c r="N51" s="93"/>
      <c r="O51" s="93"/>
    </row>
    <row r="52" spans="1:16" ht="15" customHeight="1">
      <c r="B52" s="94"/>
      <c r="C52" s="133"/>
      <c r="D52" s="134"/>
      <c r="E52" s="134"/>
      <c r="F52" s="135"/>
      <c r="G52" s="136"/>
      <c r="H52" s="93"/>
      <c r="I52" s="93"/>
      <c r="J52" s="93"/>
      <c r="K52" s="93"/>
      <c r="L52" s="93"/>
      <c r="M52" s="93"/>
      <c r="N52" s="93"/>
      <c r="O52" s="93"/>
    </row>
    <row r="53" spans="1:16" ht="15" customHeight="1">
      <c r="B53" s="94"/>
      <c r="C53" s="760" t="s">
        <v>63</v>
      </c>
      <c r="D53" s="761"/>
      <c r="E53" s="137" t="s">
        <v>64</v>
      </c>
      <c r="F53" s="762" t="s">
        <v>65</v>
      </c>
      <c r="G53" s="762"/>
      <c r="H53" s="762"/>
      <c r="I53" s="93"/>
      <c r="J53" s="93"/>
      <c r="K53" s="93"/>
      <c r="L53" s="93"/>
      <c r="M53" s="93"/>
      <c r="N53" s="93"/>
      <c r="O53" s="93"/>
    </row>
    <row r="54" spans="1:16" ht="15" customHeight="1">
      <c r="B54" s="94"/>
      <c r="C54" s="768" t="s">
        <v>88</v>
      </c>
      <c r="D54" s="126" t="s">
        <v>74</v>
      </c>
      <c r="E54" s="99"/>
      <c r="F54" s="759" t="s">
        <v>760</v>
      </c>
      <c r="G54" s="759"/>
      <c r="H54" s="759"/>
      <c r="I54" s="138"/>
      <c r="J54" s="93"/>
      <c r="K54" s="93"/>
      <c r="L54" s="93"/>
      <c r="M54" s="93"/>
      <c r="N54" s="93"/>
      <c r="O54" s="93"/>
    </row>
    <row r="55" spans="1:16" ht="15" customHeight="1">
      <c r="B55" s="94"/>
      <c r="C55" s="769"/>
      <c r="D55" s="126" t="s">
        <v>76</v>
      </c>
      <c r="E55" s="99"/>
      <c r="F55" s="759" t="s">
        <v>761</v>
      </c>
      <c r="G55" s="759"/>
      <c r="H55" s="759"/>
      <c r="I55" s="138"/>
      <c r="J55" s="93"/>
      <c r="K55" s="93"/>
      <c r="L55" s="93"/>
      <c r="M55" s="93"/>
      <c r="N55" s="93"/>
      <c r="O55" s="93"/>
    </row>
    <row r="56" spans="1:16" ht="15" customHeight="1">
      <c r="B56" s="94"/>
      <c r="C56" s="769"/>
      <c r="D56" s="126" t="s">
        <v>84</v>
      </c>
      <c r="E56" s="99"/>
      <c r="F56" s="759" t="s">
        <v>762</v>
      </c>
      <c r="G56" s="759"/>
      <c r="H56" s="759"/>
      <c r="I56" s="138"/>
      <c r="J56" s="93"/>
      <c r="K56" s="93"/>
      <c r="L56" s="93"/>
      <c r="M56" s="93"/>
      <c r="N56" s="93"/>
      <c r="O56" s="93"/>
    </row>
    <row r="57" spans="1:16" ht="15" customHeight="1">
      <c r="B57" s="94"/>
      <c r="C57" s="769"/>
      <c r="D57" s="126" t="s">
        <v>92</v>
      </c>
      <c r="E57" s="99"/>
      <c r="F57" s="759" t="s">
        <v>763</v>
      </c>
      <c r="G57" s="759"/>
      <c r="H57" s="759"/>
      <c r="I57" s="138"/>
      <c r="J57" s="93"/>
      <c r="K57" s="93"/>
      <c r="L57" s="93"/>
      <c r="M57" s="93"/>
      <c r="N57" s="93"/>
      <c r="O57" s="93"/>
    </row>
    <row r="58" spans="1:16" ht="15" customHeight="1">
      <c r="B58" s="94"/>
      <c r="C58" s="770"/>
      <c r="D58" s="126" t="s">
        <v>764</v>
      </c>
      <c r="E58" s="99"/>
      <c r="F58" s="759" t="s">
        <v>765</v>
      </c>
      <c r="G58" s="759"/>
      <c r="H58" s="759"/>
      <c r="I58" s="138"/>
      <c r="J58" s="93"/>
      <c r="K58" s="93"/>
      <c r="L58" s="93"/>
      <c r="M58" s="93"/>
      <c r="N58" s="93"/>
      <c r="O58" s="93"/>
    </row>
    <row r="59" spans="1:16" ht="15" customHeight="1">
      <c r="B59" s="94"/>
      <c r="C59" s="139"/>
      <c r="D59" s="139"/>
      <c r="E59" s="139"/>
      <c r="F59" s="139"/>
      <c r="G59" s="119"/>
      <c r="H59" s="93"/>
      <c r="I59" s="93"/>
      <c r="J59" s="93"/>
      <c r="K59" s="93"/>
      <c r="L59" s="93"/>
      <c r="M59" s="93"/>
      <c r="N59" s="93"/>
      <c r="O59" s="93"/>
    </row>
    <row r="60" spans="1:16" ht="15" customHeight="1">
      <c r="B60" s="94"/>
      <c r="C60" s="760" t="s">
        <v>63</v>
      </c>
      <c r="D60" s="761"/>
      <c r="E60" s="137" t="s">
        <v>64</v>
      </c>
      <c r="F60" s="762" t="s">
        <v>65</v>
      </c>
      <c r="G60" s="762"/>
      <c r="H60" s="762"/>
      <c r="I60" s="93"/>
      <c r="J60" s="93"/>
      <c r="K60" s="93"/>
      <c r="L60" s="93"/>
      <c r="M60" s="93"/>
      <c r="N60" s="93"/>
      <c r="O60" s="93"/>
    </row>
    <row r="61" spans="1:16" ht="15" customHeight="1">
      <c r="B61" s="94"/>
      <c r="C61" s="763" t="s">
        <v>766</v>
      </c>
      <c r="D61" s="126" t="s">
        <v>74</v>
      </c>
      <c r="E61" s="99"/>
      <c r="F61" s="759" t="s">
        <v>767</v>
      </c>
      <c r="G61" s="759"/>
      <c r="H61" s="759"/>
      <c r="I61" s="138"/>
      <c r="J61" s="93"/>
      <c r="K61" s="93"/>
      <c r="L61" s="93"/>
      <c r="M61" s="93"/>
      <c r="N61" s="93"/>
      <c r="O61" s="93"/>
    </row>
    <row r="62" spans="1:16" ht="15" customHeight="1">
      <c r="B62" s="94"/>
      <c r="C62" s="764"/>
      <c r="D62" s="126" t="s">
        <v>76</v>
      </c>
      <c r="E62" s="99"/>
      <c r="F62" s="759" t="s">
        <v>768</v>
      </c>
      <c r="G62" s="759"/>
      <c r="H62" s="759"/>
      <c r="I62" s="138"/>
      <c r="J62" s="93"/>
      <c r="K62" s="93"/>
      <c r="L62" s="93"/>
      <c r="M62" s="93"/>
      <c r="N62" s="93"/>
      <c r="O62" s="93"/>
    </row>
    <row r="63" spans="1:16" ht="15" customHeight="1">
      <c r="B63" s="94"/>
      <c r="C63" s="139"/>
      <c r="D63" s="139"/>
      <c r="E63" s="139"/>
      <c r="F63" s="139"/>
      <c r="G63" s="119"/>
      <c r="H63" s="93"/>
      <c r="I63" s="93"/>
      <c r="J63" s="93"/>
      <c r="K63" s="93"/>
      <c r="L63" s="93"/>
      <c r="M63" s="93"/>
      <c r="N63" s="93"/>
      <c r="O63" s="93"/>
    </row>
    <row r="64" spans="1:16" ht="15" customHeight="1">
      <c r="B64" s="140" t="s">
        <v>769</v>
      </c>
      <c r="C64" s="139"/>
      <c r="D64" s="139"/>
      <c r="E64" s="139"/>
      <c r="F64" s="139"/>
      <c r="G64" s="119"/>
      <c r="H64" s="93"/>
      <c r="I64" s="93"/>
      <c r="J64" s="93"/>
      <c r="K64" s="93"/>
      <c r="L64" s="93"/>
      <c r="M64" s="93"/>
      <c r="N64" s="93"/>
      <c r="O64" s="93"/>
    </row>
    <row r="65" spans="2:15" ht="15" customHeight="1">
      <c r="B65" s="93"/>
      <c r="C65" s="748" t="s">
        <v>63</v>
      </c>
      <c r="D65" s="749"/>
      <c r="E65" s="141" t="s">
        <v>64</v>
      </c>
      <c r="F65" s="748" t="s">
        <v>65</v>
      </c>
      <c r="G65" s="749"/>
      <c r="H65" s="750" t="s">
        <v>36</v>
      </c>
      <c r="I65" s="752" t="s">
        <v>736</v>
      </c>
      <c r="J65" s="734" t="s">
        <v>98</v>
      </c>
      <c r="K65" s="754" t="s">
        <v>99</v>
      </c>
      <c r="L65" s="755"/>
      <c r="M65" s="734" t="s">
        <v>39</v>
      </c>
      <c r="N65" s="734" t="s">
        <v>40</v>
      </c>
      <c r="O65" s="734" t="s">
        <v>725</v>
      </c>
    </row>
    <row r="66" spans="2:15" ht="15" customHeight="1">
      <c r="B66" s="93"/>
      <c r="C66" s="142"/>
      <c r="D66" s="143"/>
      <c r="E66" s="144"/>
      <c r="F66" s="142"/>
      <c r="G66" s="143"/>
      <c r="H66" s="751"/>
      <c r="I66" s="753"/>
      <c r="J66" s="735"/>
      <c r="K66" s="756"/>
      <c r="L66" s="757"/>
      <c r="M66" s="735"/>
      <c r="N66" s="735"/>
      <c r="O66" s="735"/>
    </row>
    <row r="67" spans="2:15" ht="15" customHeight="1">
      <c r="B67" s="93"/>
      <c r="C67" s="145"/>
      <c r="D67" s="146"/>
      <c r="E67" s="147"/>
      <c r="F67" s="142"/>
      <c r="G67" s="148" t="s">
        <v>770</v>
      </c>
      <c r="H67" s="149" t="s">
        <v>771</v>
      </c>
      <c r="I67" s="149" t="s">
        <v>772</v>
      </c>
      <c r="J67" s="150" t="s">
        <v>773</v>
      </c>
      <c r="K67" s="736" t="s">
        <v>774</v>
      </c>
      <c r="L67" s="737"/>
      <c r="M67" s="150" t="s">
        <v>775</v>
      </c>
      <c r="N67" s="150" t="s">
        <v>776</v>
      </c>
      <c r="O67" s="150" t="s">
        <v>777</v>
      </c>
    </row>
    <row r="68" spans="2:15" ht="15" customHeight="1">
      <c r="B68" s="94"/>
      <c r="C68" s="758" t="s">
        <v>778</v>
      </c>
      <c r="D68" s="758"/>
      <c r="E68" s="99"/>
      <c r="F68" s="127">
        <v>120</v>
      </c>
      <c r="G68" s="151" t="str">
        <f>IF(E68="あり",$D$11*F68,"")</f>
        <v/>
      </c>
      <c r="H68" s="152">
        <f>IF(G68="",0,ROUND(IF($E$54="あり",G68*0.082,IF($E$55="あり",G68*0.06,IF($E$56="あり",G68*0.033,IF($E$57="あり",G68*0.033*0.9,IF($E$58="あり",G68*0.033*0.8))))),0))</f>
        <v>0</v>
      </c>
      <c r="I68" s="152">
        <f>IF(G68="",0,ROUND(IF($E$61="あり",G68*0.018,IF($E$62="あり",G68*0.012)),0))</f>
        <v>0</v>
      </c>
      <c r="J68" s="153">
        <f>SUM(G68:I68)</f>
        <v>0</v>
      </c>
      <c r="K68" s="732">
        <f>IF($H$11="",0,ROUNDDOWN(J68*$H$11,0))</f>
        <v>0</v>
      </c>
      <c r="L68" s="733"/>
      <c r="M68" s="154">
        <f>K68-ROUNDDOWN(K68*0.9,0)</f>
        <v>0</v>
      </c>
      <c r="N68" s="155">
        <f>K68-ROUNDDOWN(K68*0.8,0)</f>
        <v>0</v>
      </c>
      <c r="O68" s="155">
        <f>K68-ROUNDDOWN(K68*0.7,0)</f>
        <v>0</v>
      </c>
    </row>
    <row r="69" spans="2:15" ht="15" customHeight="1">
      <c r="B69" s="94"/>
      <c r="C69" s="139"/>
      <c r="D69" s="139"/>
      <c r="E69" s="139"/>
      <c r="F69" s="139"/>
      <c r="G69" s="119"/>
      <c r="H69" s="93"/>
      <c r="I69" s="93"/>
      <c r="J69" s="93"/>
      <c r="K69" s="93"/>
      <c r="L69" s="93"/>
      <c r="M69" s="93"/>
      <c r="N69" s="93"/>
      <c r="O69" s="93"/>
    </row>
    <row r="70" spans="2:15" ht="15" customHeight="1">
      <c r="B70" s="140" t="s">
        <v>779</v>
      </c>
      <c r="C70" s="156"/>
      <c r="D70" s="106"/>
      <c r="E70" s="100"/>
      <c r="F70" s="157"/>
      <c r="G70" s="157"/>
      <c r="H70" s="157"/>
      <c r="I70" s="157"/>
      <c r="J70" s="93"/>
      <c r="K70" s="93"/>
      <c r="L70" s="93"/>
      <c r="M70" s="93"/>
      <c r="N70" s="93"/>
      <c r="O70" s="93"/>
    </row>
    <row r="71" spans="2:15" ht="15" customHeight="1">
      <c r="B71" s="93"/>
      <c r="C71" s="748" t="s">
        <v>63</v>
      </c>
      <c r="D71" s="749"/>
      <c r="E71" s="141" t="s">
        <v>64</v>
      </c>
      <c r="F71" s="748" t="s">
        <v>65</v>
      </c>
      <c r="G71" s="749"/>
      <c r="H71" s="750" t="s">
        <v>36</v>
      </c>
      <c r="I71" s="752" t="s">
        <v>736</v>
      </c>
      <c r="J71" s="734" t="s">
        <v>98</v>
      </c>
      <c r="K71" s="754" t="s">
        <v>99</v>
      </c>
      <c r="L71" s="755"/>
      <c r="M71" s="734" t="s">
        <v>39</v>
      </c>
      <c r="N71" s="734" t="s">
        <v>40</v>
      </c>
      <c r="O71" s="734" t="s">
        <v>725</v>
      </c>
    </row>
    <row r="72" spans="2:15" ht="15" customHeight="1">
      <c r="B72" s="93"/>
      <c r="C72" s="142"/>
      <c r="D72" s="143"/>
      <c r="E72" s="144"/>
      <c r="F72" s="142"/>
      <c r="G72" s="143"/>
      <c r="H72" s="751"/>
      <c r="I72" s="753"/>
      <c r="J72" s="735"/>
      <c r="K72" s="756"/>
      <c r="L72" s="757"/>
      <c r="M72" s="735"/>
      <c r="N72" s="735"/>
      <c r="O72" s="735"/>
    </row>
    <row r="73" spans="2:15" ht="15" customHeight="1">
      <c r="B73" s="93"/>
      <c r="C73" s="145"/>
      <c r="D73" s="146"/>
      <c r="E73" s="147"/>
      <c r="F73" s="142"/>
      <c r="G73" s="148" t="s">
        <v>780</v>
      </c>
      <c r="H73" s="149" t="s">
        <v>781</v>
      </c>
      <c r="I73" s="149" t="s">
        <v>782</v>
      </c>
      <c r="J73" s="150" t="s">
        <v>783</v>
      </c>
      <c r="K73" s="736" t="s">
        <v>784</v>
      </c>
      <c r="L73" s="737"/>
      <c r="M73" s="150" t="s">
        <v>785</v>
      </c>
      <c r="N73" s="150" t="s">
        <v>786</v>
      </c>
      <c r="O73" s="150" t="s">
        <v>787</v>
      </c>
    </row>
    <row r="74" spans="2:15" ht="15" customHeight="1">
      <c r="B74" s="93"/>
      <c r="C74" s="758" t="s">
        <v>731</v>
      </c>
      <c r="D74" s="758"/>
      <c r="E74" s="99"/>
      <c r="F74" s="158">
        <v>5</v>
      </c>
      <c r="G74" s="151" t="str">
        <f>IF(E74="あり",F74,"")</f>
        <v/>
      </c>
      <c r="H74" s="152">
        <f>IF(G74="",0,ROUND(IF($E$54="あり",G74*0.082,IF($E$55="あり",G74*0.06,IF($E$56="あり",G74*0.033,IF($E$57="あり",G74*0.033*0.9,IF($E$58="あり",G74*0.033*0.8))))),0))</f>
        <v>0</v>
      </c>
      <c r="I74" s="152">
        <f>IF(G74="",0,ROUND(IF($E$61="あり",G74*0.018,IF($E$62="あり",G74*0.012)),0))</f>
        <v>0</v>
      </c>
      <c r="J74" s="153">
        <f>SUM(G74:I74)</f>
        <v>0</v>
      </c>
      <c r="K74" s="732">
        <f>IF($H$11="",0,ROUNDDOWN(J74*$H$11,0))</f>
        <v>0</v>
      </c>
      <c r="L74" s="733"/>
      <c r="M74" s="154">
        <f>K74-ROUNDDOWN(K74*0.9,0)</f>
        <v>0</v>
      </c>
      <c r="N74" s="155">
        <f>K74-ROUNDDOWN(K74*0.8,0)</f>
        <v>0</v>
      </c>
      <c r="O74" s="155">
        <f>K74-ROUNDDOWN(K74*0.7,0)</f>
        <v>0</v>
      </c>
    </row>
    <row r="75" spans="2:15" ht="15" customHeight="1">
      <c r="B75" s="93"/>
      <c r="C75" s="156"/>
      <c r="D75" s="106"/>
      <c r="E75" s="100"/>
      <c r="F75" s="157"/>
      <c r="G75" s="157"/>
      <c r="H75" s="157"/>
      <c r="I75" s="157"/>
      <c r="J75" s="93"/>
      <c r="K75" s="93"/>
      <c r="L75" s="93"/>
      <c r="M75" s="93"/>
      <c r="N75" s="93"/>
      <c r="O75" s="93"/>
    </row>
    <row r="76" spans="2:15" ht="15" customHeight="1">
      <c r="B76" s="140" t="s">
        <v>788</v>
      </c>
      <c r="C76" s="139"/>
      <c r="D76" s="139"/>
      <c r="E76" s="139"/>
      <c r="F76" s="139"/>
      <c r="G76" s="119"/>
      <c r="H76" s="93"/>
      <c r="I76" s="93"/>
      <c r="J76" s="93"/>
      <c r="K76" s="93"/>
      <c r="L76" s="93"/>
      <c r="M76" s="93"/>
      <c r="N76" s="93"/>
      <c r="O76" s="93"/>
    </row>
    <row r="77" spans="2:15" ht="15" customHeight="1">
      <c r="B77" s="93"/>
      <c r="C77" s="748" t="s">
        <v>63</v>
      </c>
      <c r="D77" s="749"/>
      <c r="E77" s="141" t="s">
        <v>64</v>
      </c>
      <c r="F77" s="748" t="s">
        <v>65</v>
      </c>
      <c r="G77" s="749"/>
      <c r="H77" s="750" t="s">
        <v>36</v>
      </c>
      <c r="I77" s="752" t="s">
        <v>736</v>
      </c>
      <c r="J77" s="734" t="s">
        <v>98</v>
      </c>
      <c r="K77" s="754" t="s">
        <v>99</v>
      </c>
      <c r="L77" s="755"/>
      <c r="M77" s="734" t="s">
        <v>39</v>
      </c>
      <c r="N77" s="734" t="s">
        <v>40</v>
      </c>
      <c r="O77" s="734" t="s">
        <v>725</v>
      </c>
    </row>
    <row r="78" spans="2:15" ht="15" customHeight="1">
      <c r="B78" s="93"/>
      <c r="C78" s="142"/>
      <c r="D78" s="143"/>
      <c r="E78" s="144"/>
      <c r="F78" s="142"/>
      <c r="G78" s="143"/>
      <c r="H78" s="751"/>
      <c r="I78" s="753"/>
      <c r="J78" s="735"/>
      <c r="K78" s="756"/>
      <c r="L78" s="757"/>
      <c r="M78" s="735"/>
      <c r="N78" s="735"/>
      <c r="O78" s="735"/>
    </row>
    <row r="79" spans="2:15" ht="15" customHeight="1">
      <c r="B79" s="93"/>
      <c r="C79" s="145"/>
      <c r="D79" s="146"/>
      <c r="E79" s="147"/>
      <c r="F79" s="142"/>
      <c r="G79" s="148" t="s">
        <v>789</v>
      </c>
      <c r="H79" s="149" t="s">
        <v>790</v>
      </c>
      <c r="I79" s="149" t="s">
        <v>791</v>
      </c>
      <c r="J79" s="150" t="s">
        <v>792</v>
      </c>
      <c r="K79" s="736" t="s">
        <v>793</v>
      </c>
      <c r="L79" s="737"/>
      <c r="M79" s="150" t="s">
        <v>794</v>
      </c>
      <c r="N79" s="150" t="s">
        <v>795</v>
      </c>
      <c r="O79" s="150" t="s">
        <v>796</v>
      </c>
    </row>
    <row r="80" spans="2:15" ht="15" customHeight="1">
      <c r="B80" s="94"/>
      <c r="C80" s="758" t="s">
        <v>732</v>
      </c>
      <c r="D80" s="758"/>
      <c r="E80" s="99"/>
      <c r="F80" s="127">
        <v>30</v>
      </c>
      <c r="G80" s="151" t="str">
        <f>IF(E80="あり",30*F80,"")</f>
        <v/>
      </c>
      <c r="H80" s="152">
        <f>IF(G80="",0,ROUND(IF($E$54="あり",G80*0.082,IF($E$55="あり",G80*0.06,IF($E$56="あり",G80*0.033,IF($E$57="あり",G80*0.033*0.9,IF($E$58="あり",G80*0.033*0.8))))),0))</f>
        <v>0</v>
      </c>
      <c r="I80" s="152">
        <f>IF(G80="",0,ROUND(IF($E$61="あり",G80*0.018,IF($E$62="あり",G80*0.012)),0))</f>
        <v>0</v>
      </c>
      <c r="J80" s="153">
        <f>SUM(G80:I80)</f>
        <v>0</v>
      </c>
      <c r="K80" s="732">
        <f>IF($H$11="",0,ROUNDDOWN(J80*$H$11,0))</f>
        <v>0</v>
      </c>
      <c r="L80" s="733"/>
      <c r="M80" s="154">
        <f>K80-ROUNDDOWN(K80*0.9,0)</f>
        <v>0</v>
      </c>
      <c r="N80" s="155">
        <f>K80-ROUNDDOWN(K80*0.8,0)</f>
        <v>0</v>
      </c>
      <c r="O80" s="155">
        <f>K80-ROUNDDOWN(K80*0.7,0)</f>
        <v>0</v>
      </c>
    </row>
    <row r="81" spans="2:15" ht="15" customHeight="1">
      <c r="B81" s="94"/>
      <c r="C81" s="139"/>
      <c r="D81" s="139"/>
      <c r="E81" s="139"/>
      <c r="F81" s="139"/>
      <c r="G81" s="119"/>
      <c r="H81" s="93"/>
      <c r="I81" s="93"/>
      <c r="J81" s="93"/>
      <c r="K81" s="93"/>
      <c r="L81" s="93"/>
      <c r="M81" s="93"/>
      <c r="N81" s="93"/>
      <c r="O81" s="93"/>
    </row>
    <row r="82" spans="2:15" ht="15" customHeight="1">
      <c r="B82" s="140" t="s">
        <v>797</v>
      </c>
      <c r="C82" s="156"/>
      <c r="D82" s="106"/>
      <c r="E82" s="100"/>
      <c r="F82" s="157"/>
      <c r="G82" s="157"/>
      <c r="H82" s="157"/>
      <c r="I82" s="157"/>
      <c r="J82" s="93"/>
      <c r="K82" s="93"/>
      <c r="L82" s="93"/>
      <c r="M82" s="93"/>
      <c r="N82" s="93"/>
      <c r="O82" s="93"/>
    </row>
    <row r="83" spans="2:15" ht="15" customHeight="1">
      <c r="B83" s="93"/>
      <c r="C83" s="748" t="s">
        <v>63</v>
      </c>
      <c r="D83" s="749"/>
      <c r="E83" s="141" t="s">
        <v>64</v>
      </c>
      <c r="F83" s="748" t="s">
        <v>65</v>
      </c>
      <c r="G83" s="749"/>
      <c r="H83" s="750" t="s">
        <v>36</v>
      </c>
      <c r="I83" s="752" t="s">
        <v>736</v>
      </c>
      <c r="J83" s="734" t="s">
        <v>98</v>
      </c>
      <c r="K83" s="754" t="s">
        <v>99</v>
      </c>
      <c r="L83" s="755"/>
      <c r="M83" s="734" t="s">
        <v>39</v>
      </c>
      <c r="N83" s="734" t="s">
        <v>40</v>
      </c>
      <c r="O83" s="734" t="s">
        <v>725</v>
      </c>
    </row>
    <row r="84" spans="2:15" ht="15" customHeight="1">
      <c r="B84" s="93"/>
      <c r="C84" s="142"/>
      <c r="D84" s="143"/>
      <c r="E84" s="144"/>
      <c r="F84" s="142"/>
      <c r="G84" s="143"/>
      <c r="H84" s="751"/>
      <c r="I84" s="753"/>
      <c r="J84" s="735"/>
      <c r="K84" s="756"/>
      <c r="L84" s="757"/>
      <c r="M84" s="735"/>
      <c r="N84" s="735"/>
      <c r="O84" s="735"/>
    </row>
    <row r="85" spans="2:15" ht="15" customHeight="1">
      <c r="B85" s="93"/>
      <c r="C85" s="145"/>
      <c r="D85" s="146"/>
      <c r="E85" s="147"/>
      <c r="F85" s="142"/>
      <c r="G85" s="148" t="s">
        <v>798</v>
      </c>
      <c r="H85" s="159" t="s">
        <v>799</v>
      </c>
      <c r="I85" s="149" t="s">
        <v>800</v>
      </c>
      <c r="J85" s="150" t="s">
        <v>801</v>
      </c>
      <c r="K85" s="736" t="s">
        <v>802</v>
      </c>
      <c r="L85" s="737"/>
      <c r="M85" s="150" t="s">
        <v>803</v>
      </c>
      <c r="N85" s="150" t="s">
        <v>804</v>
      </c>
      <c r="O85" s="150" t="s">
        <v>805</v>
      </c>
    </row>
    <row r="86" spans="2:15" ht="15" customHeight="1">
      <c r="B86" s="93"/>
      <c r="C86" s="738" t="s">
        <v>101</v>
      </c>
      <c r="D86" s="738"/>
      <c r="E86" s="739"/>
      <c r="F86" s="740" t="s">
        <v>102</v>
      </c>
      <c r="G86" s="728" t="str">
        <f>IF($E$86="あり",F88*27,"")</f>
        <v/>
      </c>
      <c r="H86" s="742"/>
      <c r="I86" s="742"/>
      <c r="J86" s="742"/>
      <c r="K86" s="742"/>
      <c r="L86" s="742"/>
      <c r="M86" s="742"/>
      <c r="N86" s="742"/>
      <c r="O86" s="743"/>
    </row>
    <row r="87" spans="2:15" ht="15" customHeight="1">
      <c r="B87" s="93"/>
      <c r="C87" s="738"/>
      <c r="D87" s="738"/>
      <c r="E87" s="739"/>
      <c r="F87" s="741"/>
      <c r="G87" s="728"/>
      <c r="H87" s="744"/>
      <c r="I87" s="744"/>
      <c r="J87" s="744"/>
      <c r="K87" s="744"/>
      <c r="L87" s="744"/>
      <c r="M87" s="744"/>
      <c r="N87" s="744"/>
      <c r="O87" s="745"/>
    </row>
    <row r="88" spans="2:15" ht="15" customHeight="1">
      <c r="B88" s="93"/>
      <c r="C88" s="738"/>
      <c r="D88" s="738"/>
      <c r="E88" s="739"/>
      <c r="F88" s="160">
        <v>144</v>
      </c>
      <c r="G88" s="728"/>
      <c r="H88" s="744"/>
      <c r="I88" s="744"/>
      <c r="J88" s="744"/>
      <c r="K88" s="744"/>
      <c r="L88" s="744"/>
      <c r="M88" s="744"/>
      <c r="N88" s="744"/>
      <c r="O88" s="745"/>
    </row>
    <row r="89" spans="2:15" ht="15" customHeight="1">
      <c r="B89" s="94"/>
      <c r="C89" s="738"/>
      <c r="D89" s="738"/>
      <c r="E89" s="739"/>
      <c r="F89" s="740" t="s">
        <v>103</v>
      </c>
      <c r="G89" s="728" t="str">
        <f>IF($E$86="あり",F91*2,"")</f>
        <v/>
      </c>
      <c r="H89" s="744"/>
      <c r="I89" s="744"/>
      <c r="J89" s="744"/>
      <c r="K89" s="744"/>
      <c r="L89" s="744"/>
      <c r="M89" s="744"/>
      <c r="N89" s="744"/>
      <c r="O89" s="745"/>
    </row>
    <row r="90" spans="2:15" ht="15" customHeight="1">
      <c r="B90" s="94"/>
      <c r="C90" s="738"/>
      <c r="D90" s="738"/>
      <c r="E90" s="739"/>
      <c r="F90" s="741"/>
      <c r="G90" s="728"/>
      <c r="H90" s="744"/>
      <c r="I90" s="744"/>
      <c r="J90" s="744"/>
      <c r="K90" s="744"/>
      <c r="L90" s="744"/>
      <c r="M90" s="744"/>
      <c r="N90" s="744"/>
      <c r="O90" s="745"/>
    </row>
    <row r="91" spans="2:15" ht="15" customHeight="1">
      <c r="B91" s="94"/>
      <c r="C91" s="738"/>
      <c r="D91" s="738"/>
      <c r="E91" s="739"/>
      <c r="F91" s="160">
        <v>680</v>
      </c>
      <c r="G91" s="728"/>
      <c r="H91" s="744"/>
      <c r="I91" s="744"/>
      <c r="J91" s="744"/>
      <c r="K91" s="744"/>
      <c r="L91" s="744"/>
      <c r="M91" s="744"/>
      <c r="N91" s="744"/>
      <c r="O91" s="745"/>
    </row>
    <row r="92" spans="2:15" ht="15" customHeight="1">
      <c r="B92" s="94"/>
      <c r="C92" s="738"/>
      <c r="D92" s="738"/>
      <c r="E92" s="739"/>
      <c r="F92" s="729" t="s">
        <v>104</v>
      </c>
      <c r="G92" s="728" t="str">
        <f>IF($E$86="あり",F94,"")</f>
        <v/>
      </c>
      <c r="H92" s="744"/>
      <c r="I92" s="744"/>
      <c r="J92" s="744"/>
      <c r="K92" s="744"/>
      <c r="L92" s="744"/>
      <c r="M92" s="744"/>
      <c r="N92" s="744"/>
      <c r="O92" s="745"/>
    </row>
    <row r="93" spans="2:15" ht="15" customHeight="1">
      <c r="B93" s="94"/>
      <c r="C93" s="738"/>
      <c r="D93" s="738"/>
      <c r="E93" s="739"/>
      <c r="F93" s="730"/>
      <c r="G93" s="728"/>
      <c r="H93" s="744"/>
      <c r="I93" s="744"/>
      <c r="J93" s="744"/>
      <c r="K93" s="744"/>
      <c r="L93" s="744"/>
      <c r="M93" s="744"/>
      <c r="N93" s="744"/>
      <c r="O93" s="745"/>
    </row>
    <row r="94" spans="2:15" ht="15" customHeight="1" thickBot="1">
      <c r="B94" s="94"/>
      <c r="C94" s="738"/>
      <c r="D94" s="738"/>
      <c r="E94" s="739"/>
      <c r="F94" s="161">
        <v>1280</v>
      </c>
      <c r="G94" s="731"/>
      <c r="H94" s="746"/>
      <c r="I94" s="746"/>
      <c r="J94" s="746"/>
      <c r="K94" s="746"/>
      <c r="L94" s="746"/>
      <c r="M94" s="746"/>
      <c r="N94" s="746"/>
      <c r="O94" s="747"/>
    </row>
    <row r="95" spans="2:15" ht="15" customHeight="1" thickTop="1">
      <c r="B95" s="94"/>
      <c r="C95" s="738"/>
      <c r="D95" s="738"/>
      <c r="E95" s="739"/>
      <c r="F95" s="162" t="s">
        <v>105</v>
      </c>
      <c r="G95" s="163">
        <f>SUM(G86:G94)</f>
        <v>0</v>
      </c>
      <c r="H95" s="152">
        <f>ROUND(IF($E$54="あり",G95*0.082,IF($E$55="あり",G95*0.06,IF($E$56="あり",G95*0.033,IF($E$57="あり",G95*0.033*0.9,IF($E$58="あり",G95*0.033*0.8))))),0)</f>
        <v>0</v>
      </c>
      <c r="I95" s="164">
        <f>IF(G95="",0,ROUND(IF($E$61="あり",G95*0.018,IF($E$62="あり",G95*0.012)),0))</f>
        <v>0</v>
      </c>
      <c r="J95" s="153">
        <f>SUM(G95:I95)</f>
        <v>0</v>
      </c>
      <c r="K95" s="732">
        <f>IF($H$11="",0,ROUNDDOWN(J95*$H$11,0))</f>
        <v>0</v>
      </c>
      <c r="L95" s="733"/>
      <c r="M95" s="154">
        <f>K95-ROUNDDOWN(K95*0.9,0)</f>
        <v>0</v>
      </c>
      <c r="N95" s="155">
        <f>K95-ROUNDDOWN(K95*0.8,0)</f>
        <v>0</v>
      </c>
      <c r="O95" s="155">
        <f>K95-ROUNDDOWN(K95*0.7,0)</f>
        <v>0</v>
      </c>
    </row>
  </sheetData>
  <sheetProtection sheet="1" objects="1" scenarios="1"/>
  <mergeCells count="107">
    <mergeCell ref="B3:O4"/>
    <mergeCell ref="B5:O6"/>
    <mergeCell ref="C17:C18"/>
    <mergeCell ref="D17:F18"/>
    <mergeCell ref="G17:G18"/>
    <mergeCell ref="H17:H18"/>
    <mergeCell ref="I17:I18"/>
    <mergeCell ref="J17:J18"/>
    <mergeCell ref="K17:L18"/>
    <mergeCell ref="M17:M18"/>
    <mergeCell ref="D21:E21"/>
    <mergeCell ref="K21:L21"/>
    <mergeCell ref="D22:E22"/>
    <mergeCell ref="K22:L22"/>
    <mergeCell ref="D23:E23"/>
    <mergeCell ref="K23:L23"/>
    <mergeCell ref="N17:N18"/>
    <mergeCell ref="O17:O18"/>
    <mergeCell ref="D19:F19"/>
    <mergeCell ref="K19:L19"/>
    <mergeCell ref="D20:E20"/>
    <mergeCell ref="K20:L20"/>
    <mergeCell ref="C30:D30"/>
    <mergeCell ref="F30:G30"/>
    <mergeCell ref="C31:C37"/>
    <mergeCell ref="E31:E37"/>
    <mergeCell ref="C39:D41"/>
    <mergeCell ref="E39:E41"/>
    <mergeCell ref="G39:G41"/>
    <mergeCell ref="D24:E24"/>
    <mergeCell ref="K24:L24"/>
    <mergeCell ref="D25:E25"/>
    <mergeCell ref="K25:L25"/>
    <mergeCell ref="D26:E26"/>
    <mergeCell ref="K26:L26"/>
    <mergeCell ref="F58:H58"/>
    <mergeCell ref="C60:D60"/>
    <mergeCell ref="F60:H60"/>
    <mergeCell ref="C61:C62"/>
    <mergeCell ref="F61:H61"/>
    <mergeCell ref="F62:H62"/>
    <mergeCell ref="C45:D45"/>
    <mergeCell ref="C46:C47"/>
    <mergeCell ref="C48:C51"/>
    <mergeCell ref="C53:D53"/>
    <mergeCell ref="F53:H53"/>
    <mergeCell ref="C54:C58"/>
    <mergeCell ref="F54:H54"/>
    <mergeCell ref="F55:H55"/>
    <mergeCell ref="F56:H56"/>
    <mergeCell ref="F57:H57"/>
    <mergeCell ref="M65:M66"/>
    <mergeCell ref="N65:N66"/>
    <mergeCell ref="O65:O66"/>
    <mergeCell ref="K67:L67"/>
    <mergeCell ref="C68:D68"/>
    <mergeCell ref="K68:L68"/>
    <mergeCell ref="C65:D65"/>
    <mergeCell ref="F65:G65"/>
    <mergeCell ref="H65:H66"/>
    <mergeCell ref="I65:I66"/>
    <mergeCell ref="J65:J66"/>
    <mergeCell ref="K65:L66"/>
    <mergeCell ref="M71:M72"/>
    <mergeCell ref="N71:N72"/>
    <mergeCell ref="O71:O72"/>
    <mergeCell ref="K73:L73"/>
    <mergeCell ref="C74:D74"/>
    <mergeCell ref="K74:L74"/>
    <mergeCell ref="C71:D71"/>
    <mergeCell ref="F71:G71"/>
    <mergeCell ref="H71:H72"/>
    <mergeCell ref="I71:I72"/>
    <mergeCell ref="J71:J72"/>
    <mergeCell ref="K71:L72"/>
    <mergeCell ref="M77:M78"/>
    <mergeCell ref="N77:N78"/>
    <mergeCell ref="O77:O78"/>
    <mergeCell ref="K79:L79"/>
    <mergeCell ref="C80:D80"/>
    <mergeCell ref="K80:L80"/>
    <mergeCell ref="C77:D77"/>
    <mergeCell ref="F77:G77"/>
    <mergeCell ref="H77:H78"/>
    <mergeCell ref="I77:I78"/>
    <mergeCell ref="J77:J78"/>
    <mergeCell ref="K77:L78"/>
    <mergeCell ref="G89:G91"/>
    <mergeCell ref="F92:F93"/>
    <mergeCell ref="G92:G94"/>
    <mergeCell ref="K95:L95"/>
    <mergeCell ref="M83:M84"/>
    <mergeCell ref="N83:N84"/>
    <mergeCell ref="O83:O84"/>
    <mergeCell ref="K85:L85"/>
    <mergeCell ref="C86:D95"/>
    <mergeCell ref="E86:E95"/>
    <mergeCell ref="F86:F87"/>
    <mergeCell ref="G86:G88"/>
    <mergeCell ref="H86:O94"/>
    <mergeCell ref="F89:F90"/>
    <mergeCell ref="C83:D83"/>
    <mergeCell ref="F83:G83"/>
    <mergeCell ref="H83:H84"/>
    <mergeCell ref="I83:I84"/>
    <mergeCell ref="J83:J84"/>
    <mergeCell ref="K83:L84"/>
  </mergeCells>
  <phoneticPr fontId="16"/>
  <dataValidations count="3">
    <dataValidation type="list" allowBlank="1" showInputMessage="1" showErrorMessage="1" sqref="E86:E95 E31 E54:E58 E74 E38:E39 E42:E51 E68 E80 E61:E62">
      <formula1>"あり,なし"</formula1>
    </dataValidation>
    <dataValidation type="whole" operator="lessThanOrEqual" allowBlank="1" showInputMessage="1" showErrorMessage="1" sqref="D11">
      <formula1>31</formula1>
    </dataValidation>
    <dataValidation type="list" allowBlank="1" showInputMessage="1" showErrorMessage="1" sqref="H9">
      <formula1>$Q$2:$Q$42</formula1>
    </dataValidation>
  </dataValidations>
  <printOptions horizontalCentered="1"/>
  <pageMargins left="0.47244094488188981" right="0.47244094488188981" top="0.74803149606299213" bottom="0.74803149606299213" header="0.31496062992125984" footer="0.31496062992125984"/>
  <pageSetup paperSize="9" scale="65" orientation="portrait" horizontalDpi="300" verticalDpi="300" r:id="rId1"/>
  <rowBreaks count="1" manualBreakCount="1">
    <brk id="62" min="1" max="14"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91"/>
  <sheetViews>
    <sheetView view="pageBreakPreview" zoomScaleNormal="100" zoomScaleSheetLayoutView="100" workbookViewId="0">
      <selection activeCell="B1" sqref="B1:D1"/>
    </sheetView>
  </sheetViews>
  <sheetFormatPr defaultRowHeight="13.5"/>
  <cols>
    <col min="1" max="1" width="9" style="48"/>
    <col min="2" max="19" width="2.75" style="38" customWidth="1"/>
    <col min="20" max="35" width="2.75" style="48" customWidth="1"/>
    <col min="36" max="16384" width="9" style="48"/>
  </cols>
  <sheetData>
    <row r="1" spans="2:35" ht="18" customHeight="1">
      <c r="B1" s="889" t="s">
        <v>677</v>
      </c>
      <c r="C1" s="889"/>
      <c r="D1" s="889"/>
      <c r="E1" s="37"/>
      <c r="F1" s="37"/>
      <c r="G1" s="37"/>
      <c r="H1" s="37"/>
    </row>
    <row r="2" spans="2:35" ht="21.75" customHeight="1">
      <c r="B2" s="890" t="s">
        <v>698</v>
      </c>
      <c r="C2" s="890"/>
      <c r="D2" s="890"/>
      <c r="E2" s="890"/>
      <c r="F2" s="890"/>
      <c r="G2" s="890"/>
      <c r="H2" s="890"/>
      <c r="I2" s="890"/>
      <c r="J2" s="890"/>
      <c r="K2" s="890"/>
      <c r="L2" s="890"/>
      <c r="M2" s="890"/>
      <c r="N2" s="890"/>
      <c r="O2" s="890"/>
      <c r="P2" s="890"/>
      <c r="Q2" s="890"/>
      <c r="R2" s="890"/>
      <c r="S2" s="890"/>
      <c r="T2" s="890"/>
      <c r="U2" s="890"/>
      <c r="V2" s="890"/>
      <c r="W2" s="890"/>
      <c r="X2" s="890"/>
      <c r="Y2" s="890"/>
      <c r="Z2" s="890"/>
      <c r="AA2" s="890"/>
      <c r="AB2" s="890"/>
      <c r="AC2" s="890"/>
      <c r="AD2" s="890"/>
      <c r="AE2" s="890"/>
      <c r="AF2" s="890"/>
      <c r="AG2" s="890"/>
      <c r="AH2" s="890"/>
      <c r="AI2" s="890"/>
    </row>
    <row r="3" spans="2:35" ht="30" customHeight="1">
      <c r="B3" s="891" t="s">
        <v>699</v>
      </c>
      <c r="C3" s="891"/>
      <c r="D3" s="891"/>
      <c r="E3" s="891"/>
      <c r="F3" s="891"/>
      <c r="G3" s="891"/>
      <c r="H3" s="891"/>
      <c r="I3" s="891"/>
      <c r="J3" s="891"/>
      <c r="K3" s="891"/>
      <c r="L3" s="891"/>
      <c r="M3" s="891"/>
      <c r="N3" s="891"/>
      <c r="O3" s="891"/>
      <c r="P3" s="891"/>
      <c r="Q3" s="891"/>
      <c r="R3" s="891"/>
      <c r="S3" s="891"/>
      <c r="T3" s="891"/>
      <c r="U3" s="891"/>
      <c r="V3" s="891"/>
      <c r="W3" s="891"/>
      <c r="X3" s="891"/>
      <c r="Y3" s="891"/>
      <c r="Z3" s="891"/>
      <c r="AA3" s="891"/>
      <c r="AB3" s="891"/>
      <c r="AC3" s="891"/>
      <c r="AD3" s="891"/>
      <c r="AE3" s="891"/>
      <c r="AF3" s="891"/>
      <c r="AG3" s="891"/>
      <c r="AH3" s="891"/>
      <c r="AI3" s="891"/>
    </row>
    <row r="4" spans="2:35" ht="9.75" customHeight="1">
      <c r="B4" s="49"/>
      <c r="C4" s="49"/>
      <c r="D4" s="49"/>
      <c r="E4" s="50"/>
      <c r="F4" s="50"/>
      <c r="G4" s="50"/>
      <c r="H4" s="50"/>
      <c r="I4" s="50"/>
      <c r="J4" s="50"/>
      <c r="K4" s="50"/>
      <c r="L4" s="50"/>
      <c r="M4" s="50"/>
      <c r="N4" s="50"/>
    </row>
    <row r="5" spans="2:35" ht="15" customHeight="1">
      <c r="B5" s="49" t="s">
        <v>700</v>
      </c>
      <c r="C5" s="49"/>
      <c r="D5" s="49"/>
      <c r="E5" s="50"/>
      <c r="F5" s="50"/>
      <c r="G5" s="51"/>
      <c r="H5" s="51"/>
      <c r="I5" s="51"/>
      <c r="J5" s="51"/>
      <c r="K5" s="51"/>
      <c r="L5" s="50"/>
      <c r="M5" s="50"/>
      <c r="N5" s="50"/>
    </row>
    <row r="6" spans="2:35" ht="15" customHeight="1">
      <c r="B6" s="52"/>
      <c r="C6" s="876"/>
      <c r="D6" s="877"/>
      <c r="E6" s="877"/>
      <c r="F6" s="877"/>
      <c r="G6" s="877"/>
      <c r="H6" s="877"/>
      <c r="I6" s="878"/>
      <c r="J6" s="833" t="s">
        <v>701</v>
      </c>
      <c r="K6" s="834"/>
      <c r="L6" s="834"/>
      <c r="M6" s="834"/>
      <c r="N6" s="834"/>
      <c r="O6" s="834"/>
      <c r="P6" s="834"/>
      <c r="Q6" s="834"/>
      <c r="R6" s="835"/>
      <c r="S6" s="842" t="s">
        <v>702</v>
      </c>
      <c r="T6" s="843"/>
      <c r="U6" s="843"/>
      <c r="V6" s="843"/>
      <c r="W6" s="843"/>
      <c r="X6" s="843"/>
      <c r="Y6" s="844"/>
      <c r="Z6" s="889" t="s">
        <v>673</v>
      </c>
      <c r="AA6" s="889"/>
      <c r="AB6" s="889"/>
      <c r="AC6" s="889"/>
      <c r="AD6" s="889"/>
      <c r="AE6" s="889"/>
      <c r="AF6" s="889"/>
      <c r="AG6" s="889"/>
      <c r="AH6" s="889"/>
      <c r="AI6" s="889"/>
    </row>
    <row r="7" spans="2:35" ht="15" customHeight="1">
      <c r="C7" s="892"/>
      <c r="D7" s="893"/>
      <c r="E7" s="893"/>
      <c r="F7" s="893"/>
      <c r="G7" s="893"/>
      <c r="H7" s="893"/>
      <c r="I7" s="894"/>
      <c r="J7" s="842" t="s">
        <v>494</v>
      </c>
      <c r="K7" s="843"/>
      <c r="L7" s="843"/>
      <c r="M7" s="210"/>
      <c r="N7" s="210"/>
      <c r="O7" s="210"/>
      <c r="P7" s="210"/>
      <c r="Q7" s="210"/>
      <c r="R7" s="211"/>
      <c r="S7" s="850"/>
      <c r="T7" s="851"/>
      <c r="U7" s="851"/>
      <c r="V7" s="851"/>
      <c r="W7" s="851"/>
      <c r="X7" s="851"/>
      <c r="Y7" s="852"/>
      <c r="Z7" s="889"/>
      <c r="AA7" s="889"/>
      <c r="AB7" s="889"/>
      <c r="AC7" s="889"/>
      <c r="AD7" s="889"/>
      <c r="AE7" s="889"/>
      <c r="AF7" s="889"/>
      <c r="AG7" s="889"/>
      <c r="AH7" s="889"/>
      <c r="AI7" s="889"/>
    </row>
    <row r="8" spans="2:35" ht="15" customHeight="1">
      <c r="C8" s="879"/>
      <c r="D8" s="880"/>
      <c r="E8" s="880"/>
      <c r="F8" s="880"/>
      <c r="G8" s="880"/>
      <c r="H8" s="880"/>
      <c r="I8" s="881"/>
      <c r="J8" s="205"/>
      <c r="K8" s="206"/>
      <c r="L8" s="207"/>
      <c r="M8" s="833" t="s">
        <v>495</v>
      </c>
      <c r="N8" s="834"/>
      <c r="O8" s="835"/>
      <c r="P8" s="833" t="s">
        <v>496</v>
      </c>
      <c r="Q8" s="834"/>
      <c r="R8" s="835"/>
      <c r="S8" s="845"/>
      <c r="T8" s="846"/>
      <c r="U8" s="846"/>
      <c r="V8" s="846"/>
      <c r="W8" s="846"/>
      <c r="X8" s="846"/>
      <c r="Y8" s="847"/>
      <c r="Z8" s="889"/>
      <c r="AA8" s="889"/>
      <c r="AB8" s="889"/>
      <c r="AC8" s="889"/>
      <c r="AD8" s="889"/>
      <c r="AE8" s="889"/>
      <c r="AF8" s="889"/>
      <c r="AG8" s="889"/>
      <c r="AH8" s="889"/>
      <c r="AI8" s="889"/>
    </row>
    <row r="9" spans="2:35" ht="30" customHeight="1">
      <c r="B9" s="52"/>
      <c r="C9" s="815" t="s">
        <v>497</v>
      </c>
      <c r="D9" s="816"/>
      <c r="E9" s="816"/>
      <c r="F9" s="816"/>
      <c r="G9" s="816"/>
      <c r="H9" s="816"/>
      <c r="I9" s="817"/>
      <c r="J9" s="836"/>
      <c r="K9" s="837"/>
      <c r="L9" s="838"/>
      <c r="M9" s="836"/>
      <c r="N9" s="837"/>
      <c r="O9" s="838"/>
      <c r="P9" s="818"/>
      <c r="Q9" s="819"/>
      <c r="R9" s="820"/>
      <c r="S9" s="815"/>
      <c r="T9" s="816"/>
      <c r="U9" s="816"/>
      <c r="V9" s="816"/>
      <c r="W9" s="816"/>
      <c r="X9" s="816"/>
      <c r="Y9" s="817"/>
      <c r="Z9" s="886"/>
      <c r="AA9" s="887"/>
      <c r="AB9" s="887"/>
      <c r="AC9" s="887"/>
      <c r="AD9" s="887"/>
      <c r="AE9" s="887"/>
      <c r="AF9" s="887"/>
      <c r="AG9" s="887"/>
      <c r="AH9" s="887"/>
      <c r="AI9" s="888"/>
    </row>
    <row r="10" spans="2:35" ht="40.5" customHeight="1">
      <c r="B10" s="52"/>
      <c r="C10" s="815" t="s">
        <v>581</v>
      </c>
      <c r="D10" s="816"/>
      <c r="E10" s="816"/>
      <c r="F10" s="816"/>
      <c r="G10" s="816"/>
      <c r="H10" s="816"/>
      <c r="I10" s="817"/>
      <c r="J10" s="836"/>
      <c r="K10" s="837"/>
      <c r="L10" s="838"/>
      <c r="M10" s="836"/>
      <c r="N10" s="837"/>
      <c r="O10" s="838"/>
      <c r="P10" s="836"/>
      <c r="Q10" s="837"/>
      <c r="R10" s="838"/>
      <c r="S10" s="815"/>
      <c r="T10" s="816"/>
      <c r="U10" s="816"/>
      <c r="V10" s="816"/>
      <c r="W10" s="816"/>
      <c r="X10" s="816"/>
      <c r="Y10" s="817"/>
      <c r="Z10" s="886"/>
      <c r="AA10" s="887"/>
      <c r="AB10" s="887"/>
      <c r="AC10" s="887"/>
      <c r="AD10" s="887"/>
      <c r="AE10" s="887"/>
      <c r="AF10" s="887"/>
      <c r="AG10" s="887"/>
      <c r="AH10" s="887"/>
      <c r="AI10" s="888"/>
    </row>
    <row r="11" spans="2:35" ht="18" customHeight="1">
      <c r="B11" s="52"/>
      <c r="C11" s="824" t="s">
        <v>703</v>
      </c>
      <c r="D11" s="825"/>
      <c r="E11" s="825"/>
      <c r="F11" s="825"/>
      <c r="G11" s="825"/>
      <c r="H11" s="825"/>
      <c r="I11" s="826"/>
      <c r="J11" s="836"/>
      <c r="K11" s="837"/>
      <c r="L11" s="838"/>
      <c r="M11" s="836"/>
      <c r="N11" s="837"/>
      <c r="O11" s="838"/>
      <c r="P11" s="836"/>
      <c r="Q11" s="837"/>
      <c r="R11" s="838"/>
      <c r="S11" s="815"/>
      <c r="T11" s="816"/>
      <c r="U11" s="816"/>
      <c r="V11" s="816"/>
      <c r="W11" s="816"/>
      <c r="X11" s="816"/>
      <c r="Y11" s="817"/>
      <c r="Z11" s="883"/>
      <c r="AA11" s="822"/>
      <c r="AB11" s="822"/>
      <c r="AC11" s="822"/>
      <c r="AD11" s="822"/>
      <c r="AE11" s="822"/>
      <c r="AF11" s="822"/>
      <c r="AG11" s="822"/>
      <c r="AH11" s="822"/>
      <c r="AI11" s="823"/>
    </row>
    <row r="12" spans="2:35" ht="30" customHeight="1">
      <c r="B12" s="52"/>
      <c r="C12" s="53"/>
      <c r="D12" s="849" t="s">
        <v>498</v>
      </c>
      <c r="E12" s="849"/>
      <c r="F12" s="849"/>
      <c r="G12" s="849"/>
      <c r="H12" s="849"/>
      <c r="I12" s="849"/>
      <c r="J12" s="836"/>
      <c r="K12" s="837"/>
      <c r="L12" s="838"/>
      <c r="M12" s="836"/>
      <c r="N12" s="837"/>
      <c r="O12" s="838"/>
      <c r="P12" s="818"/>
      <c r="Q12" s="819"/>
      <c r="R12" s="820"/>
      <c r="S12" s="815"/>
      <c r="T12" s="816"/>
      <c r="U12" s="816"/>
      <c r="V12" s="816"/>
      <c r="W12" s="816"/>
      <c r="X12" s="816"/>
      <c r="Y12" s="817"/>
      <c r="Z12" s="886"/>
      <c r="AA12" s="887"/>
      <c r="AB12" s="887"/>
      <c r="AC12" s="887"/>
      <c r="AD12" s="887"/>
      <c r="AE12" s="887"/>
      <c r="AF12" s="887"/>
      <c r="AG12" s="887"/>
      <c r="AH12" s="887"/>
      <c r="AI12" s="888"/>
    </row>
    <row r="13" spans="2:35" ht="52.5" customHeight="1">
      <c r="B13" s="52"/>
      <c r="C13" s="54"/>
      <c r="D13" s="849" t="s">
        <v>499</v>
      </c>
      <c r="E13" s="849"/>
      <c r="F13" s="849"/>
      <c r="G13" s="849"/>
      <c r="H13" s="849"/>
      <c r="I13" s="849"/>
      <c r="J13" s="836"/>
      <c r="K13" s="837"/>
      <c r="L13" s="838"/>
      <c r="M13" s="836"/>
      <c r="N13" s="837"/>
      <c r="O13" s="838"/>
      <c r="P13" s="836"/>
      <c r="Q13" s="837"/>
      <c r="R13" s="838"/>
      <c r="S13" s="815"/>
      <c r="T13" s="816"/>
      <c r="U13" s="816"/>
      <c r="V13" s="816"/>
      <c r="W13" s="816"/>
      <c r="X13" s="816"/>
      <c r="Y13" s="817"/>
      <c r="Z13" s="886"/>
      <c r="AA13" s="887"/>
      <c r="AB13" s="887"/>
      <c r="AC13" s="887"/>
      <c r="AD13" s="887"/>
      <c r="AE13" s="887"/>
      <c r="AF13" s="887"/>
      <c r="AG13" s="887"/>
      <c r="AH13" s="887"/>
      <c r="AI13" s="888"/>
    </row>
    <row r="14" spans="2:35" ht="18" customHeight="1">
      <c r="B14" s="52"/>
      <c r="C14" s="815" t="s">
        <v>500</v>
      </c>
      <c r="D14" s="816"/>
      <c r="E14" s="816"/>
      <c r="F14" s="816"/>
      <c r="G14" s="816"/>
      <c r="H14" s="816"/>
      <c r="I14" s="817"/>
      <c r="J14" s="818"/>
      <c r="K14" s="819"/>
      <c r="L14" s="820"/>
      <c r="M14" s="818"/>
      <c r="N14" s="819"/>
      <c r="O14" s="820"/>
      <c r="P14" s="818"/>
      <c r="Q14" s="819"/>
      <c r="R14" s="820"/>
      <c r="S14" s="815"/>
      <c r="T14" s="816"/>
      <c r="U14" s="816"/>
      <c r="V14" s="816"/>
      <c r="W14" s="816"/>
      <c r="X14" s="816"/>
      <c r="Y14" s="817"/>
      <c r="Z14" s="883"/>
      <c r="AA14" s="822"/>
      <c r="AB14" s="822"/>
      <c r="AC14" s="822"/>
      <c r="AD14" s="822"/>
      <c r="AE14" s="822"/>
      <c r="AF14" s="822"/>
      <c r="AG14" s="822"/>
      <c r="AH14" s="822"/>
      <c r="AI14" s="823"/>
    </row>
    <row r="15" spans="2:35" ht="18" customHeight="1">
      <c r="B15" s="52"/>
      <c r="C15" s="815" t="s">
        <v>501</v>
      </c>
      <c r="D15" s="816"/>
      <c r="E15" s="816"/>
      <c r="F15" s="816"/>
      <c r="G15" s="816"/>
      <c r="H15" s="816"/>
      <c r="I15" s="817"/>
      <c r="J15" s="818"/>
      <c r="K15" s="819"/>
      <c r="L15" s="820"/>
      <c r="M15" s="818"/>
      <c r="N15" s="819"/>
      <c r="O15" s="820"/>
      <c r="P15" s="818"/>
      <c r="Q15" s="819"/>
      <c r="R15" s="820"/>
      <c r="S15" s="815"/>
      <c r="T15" s="816"/>
      <c r="U15" s="816"/>
      <c r="V15" s="816"/>
      <c r="W15" s="816"/>
      <c r="X15" s="816"/>
      <c r="Y15" s="817"/>
      <c r="Z15" s="883"/>
      <c r="AA15" s="822"/>
      <c r="AB15" s="822"/>
      <c r="AC15" s="822"/>
      <c r="AD15" s="822"/>
      <c r="AE15" s="822"/>
      <c r="AF15" s="822"/>
      <c r="AG15" s="822"/>
      <c r="AH15" s="822"/>
      <c r="AI15" s="823"/>
    </row>
    <row r="16" spans="2:35" ht="18" customHeight="1">
      <c r="B16" s="52"/>
      <c r="C16" s="815" t="s">
        <v>502</v>
      </c>
      <c r="D16" s="816"/>
      <c r="E16" s="816"/>
      <c r="F16" s="816"/>
      <c r="G16" s="816"/>
      <c r="H16" s="816"/>
      <c r="I16" s="817"/>
      <c r="J16" s="836"/>
      <c r="K16" s="837"/>
      <c r="L16" s="838"/>
      <c r="M16" s="818"/>
      <c r="N16" s="819"/>
      <c r="O16" s="820"/>
      <c r="P16" s="836"/>
      <c r="Q16" s="837"/>
      <c r="R16" s="838"/>
      <c r="S16" s="815"/>
      <c r="T16" s="816"/>
      <c r="U16" s="816"/>
      <c r="V16" s="816"/>
      <c r="W16" s="816"/>
      <c r="X16" s="816"/>
      <c r="Y16" s="817"/>
      <c r="Z16" s="883"/>
      <c r="AA16" s="822"/>
      <c r="AB16" s="822"/>
      <c r="AC16" s="822"/>
      <c r="AD16" s="822"/>
      <c r="AE16" s="822"/>
      <c r="AF16" s="822"/>
      <c r="AG16" s="822"/>
      <c r="AH16" s="822"/>
      <c r="AI16" s="823"/>
    </row>
    <row r="17" spans="2:35" ht="18" customHeight="1">
      <c r="B17" s="52"/>
      <c r="C17" s="815" t="s">
        <v>503</v>
      </c>
      <c r="D17" s="816"/>
      <c r="E17" s="816"/>
      <c r="F17" s="816"/>
      <c r="G17" s="816"/>
      <c r="H17" s="816"/>
      <c r="I17" s="817"/>
      <c r="J17" s="836"/>
      <c r="K17" s="837"/>
      <c r="L17" s="838"/>
      <c r="M17" s="818"/>
      <c r="N17" s="819"/>
      <c r="O17" s="820"/>
      <c r="P17" s="836"/>
      <c r="Q17" s="837"/>
      <c r="R17" s="838"/>
      <c r="S17" s="815"/>
      <c r="T17" s="816"/>
      <c r="U17" s="816"/>
      <c r="V17" s="816"/>
      <c r="W17" s="816"/>
      <c r="X17" s="816"/>
      <c r="Y17" s="817"/>
      <c r="Z17" s="883"/>
      <c r="AA17" s="822"/>
      <c r="AB17" s="822"/>
      <c r="AC17" s="822"/>
      <c r="AD17" s="822"/>
      <c r="AE17" s="822"/>
      <c r="AF17" s="822"/>
      <c r="AG17" s="822"/>
      <c r="AH17" s="822"/>
      <c r="AI17" s="823"/>
    </row>
    <row r="18" spans="2:35" ht="18" customHeight="1">
      <c r="B18" s="52"/>
      <c r="C18" s="815" t="s">
        <v>504</v>
      </c>
      <c r="D18" s="816"/>
      <c r="E18" s="816"/>
      <c r="F18" s="816"/>
      <c r="G18" s="816"/>
      <c r="H18" s="816"/>
      <c r="I18" s="817"/>
      <c r="J18" s="818"/>
      <c r="K18" s="819"/>
      <c r="L18" s="820"/>
      <c r="M18" s="818"/>
      <c r="N18" s="819"/>
      <c r="O18" s="820"/>
      <c r="P18" s="818"/>
      <c r="Q18" s="819"/>
      <c r="R18" s="820"/>
      <c r="S18" s="815"/>
      <c r="T18" s="816"/>
      <c r="U18" s="816"/>
      <c r="V18" s="816"/>
      <c r="W18" s="816"/>
      <c r="X18" s="816"/>
      <c r="Y18" s="817"/>
      <c r="Z18" s="883"/>
      <c r="AA18" s="822"/>
      <c r="AB18" s="822"/>
      <c r="AC18" s="822"/>
      <c r="AD18" s="822"/>
      <c r="AE18" s="822"/>
      <c r="AF18" s="822"/>
      <c r="AG18" s="822"/>
      <c r="AH18" s="822"/>
      <c r="AI18" s="823"/>
    </row>
    <row r="19" spans="2:35" ht="18" customHeight="1">
      <c r="B19" s="52"/>
      <c r="C19" s="815" t="s">
        <v>505</v>
      </c>
      <c r="D19" s="816"/>
      <c r="E19" s="816"/>
      <c r="F19" s="816"/>
      <c r="G19" s="816"/>
      <c r="H19" s="816"/>
      <c r="I19" s="817"/>
      <c r="J19" s="818"/>
      <c r="K19" s="819"/>
      <c r="L19" s="820"/>
      <c r="M19" s="818"/>
      <c r="N19" s="819"/>
      <c r="O19" s="820"/>
      <c r="P19" s="818"/>
      <c r="Q19" s="819"/>
      <c r="R19" s="820"/>
      <c r="S19" s="815"/>
      <c r="T19" s="816"/>
      <c r="U19" s="816"/>
      <c r="V19" s="816"/>
      <c r="W19" s="816"/>
      <c r="X19" s="816"/>
      <c r="Y19" s="817"/>
      <c r="Z19" s="883"/>
      <c r="AA19" s="822"/>
      <c r="AB19" s="822"/>
      <c r="AC19" s="822"/>
      <c r="AD19" s="822"/>
      <c r="AE19" s="822"/>
      <c r="AF19" s="822"/>
      <c r="AG19" s="822"/>
      <c r="AH19" s="822"/>
      <c r="AI19" s="823"/>
    </row>
    <row r="20" spans="2:35" ht="18" customHeight="1">
      <c r="B20" s="52"/>
      <c r="C20" s="815" t="s">
        <v>704</v>
      </c>
      <c r="D20" s="816"/>
      <c r="E20" s="816"/>
      <c r="F20" s="816"/>
      <c r="G20" s="816"/>
      <c r="H20" s="816"/>
      <c r="I20" s="816"/>
      <c r="J20" s="816"/>
      <c r="K20" s="816"/>
      <c r="L20" s="816"/>
      <c r="M20" s="816"/>
      <c r="N20" s="816"/>
      <c r="O20" s="816"/>
      <c r="P20" s="816"/>
      <c r="Q20" s="816"/>
      <c r="R20" s="817"/>
      <c r="S20" s="815"/>
      <c r="T20" s="816"/>
      <c r="U20" s="816"/>
      <c r="V20" s="816"/>
      <c r="W20" s="816"/>
      <c r="X20" s="816"/>
      <c r="Y20" s="817"/>
      <c r="Z20" s="884"/>
      <c r="AA20" s="885"/>
      <c r="AB20" s="885"/>
      <c r="AC20" s="885"/>
      <c r="AD20" s="885"/>
      <c r="AE20" s="885"/>
      <c r="AF20" s="885"/>
      <c r="AG20" s="885"/>
      <c r="AH20" s="885"/>
      <c r="AI20" s="885"/>
    </row>
    <row r="21" spans="2:35" ht="15" customHeight="1">
      <c r="B21" s="50"/>
      <c r="C21" s="49" t="s">
        <v>678</v>
      </c>
      <c r="D21" s="210"/>
      <c r="E21" s="210"/>
      <c r="F21" s="210"/>
      <c r="G21" s="210"/>
      <c r="H21" s="210"/>
      <c r="I21" s="210"/>
      <c r="J21" s="210"/>
      <c r="K21" s="210"/>
      <c r="L21" s="210"/>
      <c r="M21" s="210"/>
      <c r="N21" s="210"/>
      <c r="O21" s="210"/>
      <c r="P21" s="210"/>
      <c r="Q21" s="210"/>
      <c r="R21" s="210"/>
      <c r="S21" s="210"/>
      <c r="T21" s="210"/>
      <c r="U21" s="210"/>
      <c r="V21" s="210"/>
      <c r="W21" s="210"/>
      <c r="X21" s="210"/>
      <c r="Y21" s="210"/>
      <c r="Z21" s="49"/>
      <c r="AA21" s="49"/>
      <c r="AB21" s="49"/>
      <c r="AC21" s="49"/>
      <c r="AD21" s="49"/>
      <c r="AE21" s="49"/>
      <c r="AF21" s="49"/>
      <c r="AG21" s="49"/>
      <c r="AH21" s="49"/>
      <c r="AI21" s="49"/>
    </row>
    <row r="22" spans="2:35" ht="27" customHeight="1">
      <c r="C22" s="882" t="s">
        <v>705</v>
      </c>
      <c r="D22" s="882"/>
      <c r="E22" s="882"/>
      <c r="F22" s="882"/>
      <c r="G22" s="882"/>
      <c r="H22" s="882"/>
      <c r="I22" s="882"/>
      <c r="J22" s="882"/>
      <c r="K22" s="882"/>
      <c r="L22" s="882"/>
      <c r="M22" s="882"/>
      <c r="N22" s="882"/>
      <c r="O22" s="882"/>
      <c r="P22" s="882"/>
      <c r="Q22" s="882"/>
      <c r="R22" s="882"/>
      <c r="S22" s="882"/>
      <c r="T22" s="882"/>
      <c r="U22" s="882"/>
      <c r="V22" s="882"/>
      <c r="W22" s="882"/>
      <c r="X22" s="882"/>
      <c r="Y22" s="882"/>
      <c r="Z22" s="882"/>
      <c r="AA22" s="882"/>
      <c r="AB22" s="882"/>
      <c r="AC22" s="882"/>
      <c r="AD22" s="882"/>
      <c r="AE22" s="882"/>
      <c r="AF22" s="882"/>
      <c r="AG22" s="882"/>
      <c r="AH22" s="882"/>
      <c r="AI22" s="882"/>
    </row>
    <row r="23" spans="2:35" ht="15" customHeight="1">
      <c r="C23" s="840" t="s">
        <v>706</v>
      </c>
      <c r="D23" s="840"/>
      <c r="E23" s="840"/>
      <c r="F23" s="840"/>
      <c r="G23" s="840"/>
      <c r="H23" s="840"/>
      <c r="I23" s="840"/>
      <c r="J23" s="840"/>
      <c r="K23" s="840"/>
      <c r="L23" s="840"/>
      <c r="M23" s="840"/>
      <c r="N23" s="840"/>
      <c r="O23" s="840"/>
      <c r="P23" s="840"/>
      <c r="Q23" s="840"/>
      <c r="R23" s="840"/>
      <c r="S23" s="840"/>
      <c r="T23" s="840"/>
      <c r="U23" s="840"/>
      <c r="V23" s="840"/>
      <c r="W23" s="840"/>
      <c r="X23" s="840"/>
      <c r="Y23" s="840"/>
      <c r="Z23" s="840"/>
      <c r="AA23" s="840"/>
      <c r="AB23" s="840"/>
      <c r="AC23" s="840"/>
      <c r="AD23" s="840"/>
      <c r="AE23" s="840"/>
      <c r="AF23" s="840"/>
      <c r="AG23" s="840"/>
      <c r="AH23" s="840"/>
      <c r="AI23" s="840"/>
    </row>
    <row r="24" spans="2:35" ht="15" customHeight="1">
      <c r="C24" s="55"/>
      <c r="D24" s="55"/>
    </row>
    <row r="25" spans="2:35" ht="15" customHeight="1">
      <c r="B25" s="49" t="s">
        <v>506</v>
      </c>
    </row>
    <row r="26" spans="2:35" ht="15" customHeight="1">
      <c r="C26" s="876"/>
      <c r="D26" s="877"/>
      <c r="E26" s="877"/>
      <c r="F26" s="877"/>
      <c r="G26" s="877"/>
      <c r="H26" s="877"/>
      <c r="I26" s="878"/>
      <c r="J26" s="842" t="s">
        <v>494</v>
      </c>
      <c r="K26" s="843"/>
      <c r="L26" s="843"/>
      <c r="M26" s="200"/>
      <c r="N26" s="200"/>
      <c r="O26" s="200"/>
      <c r="P26" s="200"/>
      <c r="Q26" s="200"/>
      <c r="R26" s="201"/>
      <c r="T26" s="38"/>
      <c r="U26" s="38"/>
      <c r="V26" s="38"/>
    </row>
    <row r="27" spans="2:35" ht="15" customHeight="1">
      <c r="C27" s="879"/>
      <c r="D27" s="880"/>
      <c r="E27" s="880"/>
      <c r="F27" s="880"/>
      <c r="G27" s="880"/>
      <c r="H27" s="880"/>
      <c r="I27" s="881"/>
      <c r="J27" s="205"/>
      <c r="K27" s="206"/>
      <c r="L27" s="207"/>
      <c r="M27" s="833" t="s">
        <v>495</v>
      </c>
      <c r="N27" s="834"/>
      <c r="O27" s="835"/>
      <c r="P27" s="833" t="s">
        <v>496</v>
      </c>
      <c r="Q27" s="834"/>
      <c r="R27" s="835"/>
      <c r="T27" s="38"/>
      <c r="U27" s="38"/>
      <c r="V27" s="38"/>
    </row>
    <row r="28" spans="2:35" ht="18" customHeight="1">
      <c r="C28" s="815" t="s">
        <v>507</v>
      </c>
      <c r="D28" s="816"/>
      <c r="E28" s="816"/>
      <c r="F28" s="816"/>
      <c r="G28" s="816"/>
      <c r="H28" s="816"/>
      <c r="I28" s="817"/>
      <c r="J28" s="818"/>
      <c r="K28" s="819"/>
      <c r="L28" s="820"/>
      <c r="M28" s="818"/>
      <c r="N28" s="819"/>
      <c r="O28" s="820"/>
      <c r="P28" s="818"/>
      <c r="Q28" s="819"/>
      <c r="R28" s="820"/>
      <c r="T28" s="38"/>
      <c r="U28" s="38"/>
      <c r="V28" s="38"/>
    </row>
    <row r="29" spans="2:35" ht="18" customHeight="1">
      <c r="C29" s="815" t="s">
        <v>508</v>
      </c>
      <c r="D29" s="816"/>
      <c r="E29" s="816"/>
      <c r="F29" s="816"/>
      <c r="G29" s="816"/>
      <c r="H29" s="816"/>
      <c r="I29" s="817"/>
      <c r="J29" s="836"/>
      <c r="K29" s="837"/>
      <c r="L29" s="838"/>
      <c r="M29" s="836"/>
      <c r="N29" s="837"/>
      <c r="O29" s="838"/>
      <c r="P29" s="818"/>
      <c r="Q29" s="819"/>
      <c r="R29" s="820"/>
      <c r="T29" s="38"/>
      <c r="U29" s="38"/>
      <c r="V29" s="38"/>
    </row>
    <row r="30" spans="2:35" ht="18" customHeight="1">
      <c r="C30" s="815" t="s">
        <v>707</v>
      </c>
      <c r="D30" s="816"/>
      <c r="E30" s="816"/>
      <c r="F30" s="816"/>
      <c r="G30" s="816"/>
      <c r="H30" s="816"/>
      <c r="I30" s="817"/>
      <c r="J30" s="818"/>
      <c r="K30" s="819"/>
      <c r="L30" s="820"/>
      <c r="M30" s="818"/>
      <c r="N30" s="819"/>
      <c r="O30" s="820"/>
      <c r="P30" s="818"/>
      <c r="Q30" s="819"/>
      <c r="R30" s="820"/>
      <c r="T30" s="38"/>
      <c r="U30" s="38"/>
      <c r="V30" s="38"/>
    </row>
    <row r="31" spans="2:35" ht="18" customHeight="1">
      <c r="C31" s="815" t="s">
        <v>708</v>
      </c>
      <c r="D31" s="816"/>
      <c r="E31" s="816"/>
      <c r="F31" s="816"/>
      <c r="G31" s="816"/>
      <c r="H31" s="816"/>
      <c r="I31" s="817"/>
      <c r="J31" s="836"/>
      <c r="K31" s="837"/>
      <c r="L31" s="838"/>
      <c r="M31" s="836"/>
      <c r="N31" s="837"/>
      <c r="O31" s="838"/>
      <c r="P31" s="818"/>
      <c r="Q31" s="819"/>
      <c r="R31" s="820"/>
      <c r="T31" s="38"/>
      <c r="U31" s="38"/>
      <c r="V31" s="38"/>
    </row>
    <row r="32" spans="2:35" ht="18" customHeight="1">
      <c r="C32" s="815" t="s">
        <v>509</v>
      </c>
      <c r="D32" s="816"/>
      <c r="E32" s="816"/>
      <c r="F32" s="816"/>
      <c r="G32" s="816"/>
      <c r="H32" s="816"/>
      <c r="I32" s="817"/>
      <c r="J32" s="818"/>
      <c r="K32" s="819"/>
      <c r="L32" s="820"/>
      <c r="M32" s="818"/>
      <c r="N32" s="819"/>
      <c r="O32" s="820"/>
      <c r="P32" s="818"/>
      <c r="Q32" s="819"/>
      <c r="R32" s="820"/>
      <c r="T32" s="38"/>
      <c r="U32" s="38"/>
      <c r="V32" s="38"/>
    </row>
    <row r="33" spans="2:35" ht="15" customHeight="1">
      <c r="C33" s="55"/>
      <c r="D33" s="55"/>
    </row>
    <row r="34" spans="2:35" ht="15" customHeight="1">
      <c r="B34" s="56" t="s">
        <v>709</v>
      </c>
    </row>
    <row r="35" spans="2:35" ht="15" customHeight="1">
      <c r="C35" s="876"/>
      <c r="D35" s="877"/>
      <c r="E35" s="877"/>
      <c r="F35" s="877"/>
      <c r="G35" s="877"/>
      <c r="H35" s="877"/>
      <c r="I35" s="878"/>
      <c r="J35" s="842" t="s">
        <v>494</v>
      </c>
      <c r="K35" s="843"/>
      <c r="L35" s="843"/>
      <c r="M35" s="200"/>
      <c r="N35" s="200"/>
      <c r="O35" s="200"/>
      <c r="P35" s="200"/>
      <c r="Q35" s="200"/>
      <c r="R35" s="201"/>
      <c r="T35" s="38"/>
      <c r="U35" s="38"/>
      <c r="V35" s="38"/>
    </row>
    <row r="36" spans="2:35" ht="15" customHeight="1">
      <c r="C36" s="879"/>
      <c r="D36" s="880"/>
      <c r="E36" s="880"/>
      <c r="F36" s="880"/>
      <c r="G36" s="880"/>
      <c r="H36" s="880"/>
      <c r="I36" s="881"/>
      <c r="J36" s="205"/>
      <c r="K36" s="206"/>
      <c r="L36" s="207"/>
      <c r="M36" s="833" t="s">
        <v>495</v>
      </c>
      <c r="N36" s="834"/>
      <c r="O36" s="835"/>
      <c r="P36" s="833" t="s">
        <v>496</v>
      </c>
      <c r="Q36" s="834"/>
      <c r="R36" s="835"/>
      <c r="T36" s="38"/>
      <c r="U36" s="38"/>
      <c r="V36" s="38"/>
    </row>
    <row r="37" spans="2:35" ht="18" customHeight="1">
      <c r="C37" s="815" t="s">
        <v>510</v>
      </c>
      <c r="D37" s="816"/>
      <c r="E37" s="816"/>
      <c r="F37" s="816"/>
      <c r="G37" s="816"/>
      <c r="H37" s="816"/>
      <c r="I37" s="817"/>
      <c r="J37" s="818"/>
      <c r="K37" s="819"/>
      <c r="L37" s="820"/>
      <c r="M37" s="818"/>
      <c r="N37" s="819"/>
      <c r="O37" s="820"/>
      <c r="P37" s="818"/>
      <c r="Q37" s="819"/>
      <c r="R37" s="820"/>
      <c r="T37" s="38"/>
      <c r="U37" s="38"/>
      <c r="V37" s="38"/>
    </row>
    <row r="38" spans="2:35" ht="18" customHeight="1">
      <c r="C38" s="815" t="s">
        <v>511</v>
      </c>
      <c r="D38" s="816"/>
      <c r="E38" s="816"/>
      <c r="F38" s="816"/>
      <c r="G38" s="816"/>
      <c r="H38" s="816"/>
      <c r="I38" s="817"/>
      <c r="J38" s="818"/>
      <c r="K38" s="819"/>
      <c r="L38" s="820"/>
      <c r="M38" s="818"/>
      <c r="N38" s="819"/>
      <c r="O38" s="820"/>
      <c r="P38" s="818"/>
      <c r="Q38" s="819"/>
      <c r="R38" s="820"/>
      <c r="T38" s="38"/>
      <c r="U38" s="38"/>
      <c r="V38" s="38"/>
    </row>
    <row r="39" spans="2:35" ht="18" customHeight="1">
      <c r="C39" s="815" t="s">
        <v>512</v>
      </c>
      <c r="D39" s="816"/>
      <c r="E39" s="816"/>
      <c r="F39" s="816"/>
      <c r="G39" s="816"/>
      <c r="H39" s="816"/>
      <c r="I39" s="817"/>
      <c r="J39" s="818"/>
      <c r="K39" s="819"/>
      <c r="L39" s="820"/>
      <c r="M39" s="818"/>
      <c r="N39" s="819"/>
      <c r="O39" s="820"/>
      <c r="P39" s="818"/>
      <c r="Q39" s="819"/>
      <c r="R39" s="820"/>
      <c r="T39" s="38"/>
      <c r="U39" s="38"/>
      <c r="V39" s="38"/>
    </row>
    <row r="40" spans="2:35" ht="18" customHeight="1">
      <c r="C40" s="815" t="s">
        <v>513</v>
      </c>
      <c r="D40" s="816"/>
      <c r="E40" s="816"/>
      <c r="F40" s="816"/>
      <c r="G40" s="816"/>
      <c r="H40" s="816"/>
      <c r="I40" s="817"/>
      <c r="J40" s="818"/>
      <c r="K40" s="819"/>
      <c r="L40" s="820"/>
      <c r="M40" s="818"/>
      <c r="N40" s="819"/>
      <c r="O40" s="820"/>
      <c r="P40" s="818"/>
      <c r="Q40" s="819"/>
      <c r="R40" s="820"/>
      <c r="T40" s="38"/>
      <c r="U40" s="38"/>
      <c r="V40" s="38"/>
    </row>
    <row r="41" spans="2:35" ht="18" customHeight="1">
      <c r="C41" s="815" t="s">
        <v>514</v>
      </c>
      <c r="D41" s="816"/>
      <c r="E41" s="816"/>
      <c r="F41" s="816"/>
      <c r="G41" s="816"/>
      <c r="H41" s="816"/>
      <c r="I41" s="817"/>
      <c r="J41" s="818"/>
      <c r="K41" s="819"/>
      <c r="L41" s="820"/>
      <c r="M41" s="818"/>
      <c r="N41" s="819"/>
      <c r="O41" s="820"/>
      <c r="P41" s="818"/>
      <c r="Q41" s="819"/>
      <c r="R41" s="820"/>
      <c r="T41" s="38"/>
      <c r="U41" s="38"/>
      <c r="V41" s="38"/>
    </row>
    <row r="42" spans="2:35" ht="18" customHeight="1">
      <c r="C42" s="821" t="s">
        <v>515</v>
      </c>
      <c r="D42" s="822"/>
      <c r="E42" s="822"/>
      <c r="F42" s="822"/>
      <c r="G42" s="822"/>
      <c r="H42" s="822"/>
      <c r="I42" s="823"/>
      <c r="J42" s="818"/>
      <c r="K42" s="819"/>
      <c r="L42" s="820"/>
      <c r="M42" s="818"/>
      <c r="N42" s="819"/>
      <c r="O42" s="820"/>
      <c r="P42" s="818"/>
      <c r="Q42" s="819"/>
      <c r="R42" s="820"/>
      <c r="T42" s="38"/>
      <c r="U42" s="38"/>
      <c r="V42" s="38"/>
    </row>
    <row r="43" spans="2:35" ht="18" customHeight="1">
      <c r="C43" s="821" t="s">
        <v>823</v>
      </c>
      <c r="D43" s="822"/>
      <c r="E43" s="822"/>
      <c r="F43" s="822"/>
      <c r="G43" s="822"/>
      <c r="H43" s="822"/>
      <c r="I43" s="823"/>
      <c r="J43" s="202"/>
      <c r="K43" s="203"/>
      <c r="L43" s="204"/>
      <c r="M43" s="202"/>
      <c r="N43" s="203"/>
      <c r="O43" s="204"/>
      <c r="P43" s="202"/>
      <c r="Q43" s="203"/>
      <c r="R43" s="204"/>
      <c r="T43" s="38"/>
      <c r="U43" s="38"/>
      <c r="V43" s="38"/>
    </row>
    <row r="44" spans="2:35" ht="18" customHeight="1">
      <c r="C44" s="821" t="s">
        <v>824</v>
      </c>
      <c r="D44" s="822"/>
      <c r="E44" s="822"/>
      <c r="F44" s="822"/>
      <c r="G44" s="822"/>
      <c r="H44" s="822"/>
      <c r="I44" s="823"/>
      <c r="J44" s="818"/>
      <c r="K44" s="819"/>
      <c r="L44" s="820"/>
      <c r="M44" s="818"/>
      <c r="N44" s="819"/>
      <c r="O44" s="820"/>
      <c r="P44" s="818"/>
      <c r="Q44" s="819"/>
      <c r="R44" s="820"/>
      <c r="T44" s="38"/>
      <c r="U44" s="38"/>
      <c r="V44" s="38"/>
    </row>
    <row r="45" spans="2:35" ht="15" customHeight="1">
      <c r="C45" s="55"/>
      <c r="D45" s="55"/>
    </row>
    <row r="46" spans="2:35" ht="15" customHeight="1">
      <c r="B46" s="56" t="s">
        <v>710</v>
      </c>
      <c r="T46" s="61"/>
      <c r="U46" s="61"/>
      <c r="V46" s="61"/>
      <c r="W46" s="61"/>
    </row>
    <row r="47" spans="2:35" ht="18" customHeight="1">
      <c r="C47" s="815" t="s">
        <v>679</v>
      </c>
      <c r="D47" s="816"/>
      <c r="E47" s="816"/>
      <c r="F47" s="816"/>
      <c r="G47" s="816"/>
      <c r="H47" s="816"/>
      <c r="I47" s="816"/>
      <c r="J47" s="816"/>
      <c r="K47" s="816"/>
      <c r="L47" s="817"/>
      <c r="M47" s="836"/>
      <c r="N47" s="837"/>
      <c r="O47" s="200" t="s">
        <v>674</v>
      </c>
      <c r="P47" s="875"/>
      <c r="Q47" s="875"/>
      <c r="R47" s="200" t="s">
        <v>675</v>
      </c>
      <c r="S47" s="834" t="s">
        <v>680</v>
      </c>
      <c r="T47" s="834"/>
      <c r="U47" s="837"/>
      <c r="V47" s="837"/>
      <c r="W47" s="57" t="s">
        <v>674</v>
      </c>
      <c r="X47" s="875"/>
      <c r="Y47" s="875"/>
      <c r="Z47" s="62" t="s">
        <v>675</v>
      </c>
      <c r="AA47" s="62"/>
      <c r="AB47" s="62"/>
      <c r="AC47" s="62"/>
      <c r="AD47" s="62"/>
      <c r="AE47" s="62"/>
      <c r="AF47" s="62"/>
      <c r="AG47" s="62"/>
      <c r="AH47" s="62"/>
      <c r="AI47" s="63"/>
    </row>
    <row r="48" spans="2:35" ht="18" customHeight="1">
      <c r="C48" s="827"/>
      <c r="D48" s="828"/>
      <c r="E48" s="828"/>
      <c r="F48" s="828"/>
      <c r="G48" s="828"/>
      <c r="H48" s="828"/>
      <c r="I48" s="828"/>
      <c r="J48" s="828"/>
      <c r="K48" s="828"/>
      <c r="L48" s="829"/>
      <c r="M48" s="869" t="s">
        <v>516</v>
      </c>
      <c r="N48" s="870"/>
      <c r="O48" s="871"/>
      <c r="P48" s="869" t="s">
        <v>711</v>
      </c>
      <c r="Q48" s="870"/>
      <c r="R48" s="870"/>
      <c r="S48" s="870"/>
      <c r="T48" s="870"/>
      <c r="U48" s="870"/>
      <c r="V48" s="870"/>
      <c r="W48" s="870"/>
      <c r="X48" s="870"/>
      <c r="Y48" s="871"/>
      <c r="Z48" s="872" t="s">
        <v>681</v>
      </c>
      <c r="AA48" s="873"/>
      <c r="AB48" s="873"/>
      <c r="AC48" s="873"/>
      <c r="AD48" s="873"/>
      <c r="AE48" s="873"/>
      <c r="AF48" s="873"/>
      <c r="AG48" s="873"/>
      <c r="AH48" s="873"/>
      <c r="AI48" s="874"/>
    </row>
    <row r="49" spans="2:35" ht="40.5" customHeight="1">
      <c r="C49" s="815" t="s">
        <v>682</v>
      </c>
      <c r="D49" s="816"/>
      <c r="E49" s="816"/>
      <c r="F49" s="816"/>
      <c r="G49" s="816"/>
      <c r="H49" s="816"/>
      <c r="I49" s="816"/>
      <c r="J49" s="816"/>
      <c r="K49" s="816"/>
      <c r="L49" s="817"/>
      <c r="M49" s="836"/>
      <c r="N49" s="837"/>
      <c r="O49" s="838"/>
      <c r="P49" s="836"/>
      <c r="Q49" s="837"/>
      <c r="R49" s="837"/>
      <c r="S49" s="837"/>
      <c r="T49" s="837"/>
      <c r="U49" s="837"/>
      <c r="V49" s="837"/>
      <c r="W49" s="837"/>
      <c r="X49" s="837"/>
      <c r="Y49" s="838"/>
      <c r="Z49" s="581"/>
      <c r="AA49" s="582"/>
      <c r="AB49" s="582"/>
      <c r="AC49" s="582"/>
      <c r="AD49" s="582"/>
      <c r="AE49" s="582"/>
      <c r="AF49" s="582"/>
      <c r="AG49" s="582"/>
      <c r="AH49" s="582"/>
      <c r="AI49" s="583"/>
    </row>
    <row r="50" spans="2:35" ht="18" customHeight="1">
      <c r="C50" s="815" t="s">
        <v>499</v>
      </c>
      <c r="D50" s="816"/>
      <c r="E50" s="816"/>
      <c r="F50" s="816"/>
      <c r="G50" s="816"/>
      <c r="H50" s="816"/>
      <c r="I50" s="816"/>
      <c r="J50" s="816"/>
      <c r="K50" s="816"/>
      <c r="L50" s="817"/>
      <c r="M50" s="836"/>
      <c r="N50" s="837"/>
      <c r="O50" s="838"/>
      <c r="P50" s="836"/>
      <c r="Q50" s="837"/>
      <c r="R50" s="837"/>
      <c r="S50" s="837"/>
      <c r="T50" s="837"/>
      <c r="U50" s="837"/>
      <c r="V50" s="837"/>
      <c r="W50" s="837"/>
      <c r="X50" s="837"/>
      <c r="Y50" s="838"/>
      <c r="Z50" s="866"/>
      <c r="AA50" s="867"/>
      <c r="AB50" s="867"/>
      <c r="AC50" s="867"/>
      <c r="AD50" s="867"/>
      <c r="AE50" s="867"/>
      <c r="AF50" s="867"/>
      <c r="AG50" s="867"/>
      <c r="AH50" s="867"/>
      <c r="AI50" s="868"/>
    </row>
    <row r="51" spans="2:35" ht="30" customHeight="1">
      <c r="C51" s="815" t="s">
        <v>498</v>
      </c>
      <c r="D51" s="816"/>
      <c r="E51" s="816"/>
      <c r="F51" s="816"/>
      <c r="G51" s="816"/>
      <c r="H51" s="816"/>
      <c r="I51" s="816"/>
      <c r="J51" s="816"/>
      <c r="K51" s="816"/>
      <c r="L51" s="817"/>
      <c r="M51" s="836"/>
      <c r="N51" s="837"/>
      <c r="O51" s="838"/>
      <c r="P51" s="836"/>
      <c r="Q51" s="837"/>
      <c r="R51" s="837"/>
      <c r="S51" s="837"/>
      <c r="T51" s="837"/>
      <c r="U51" s="837"/>
      <c r="V51" s="837"/>
      <c r="W51" s="837"/>
      <c r="X51" s="837"/>
      <c r="Y51" s="838"/>
      <c r="Z51" s="581"/>
      <c r="AA51" s="582"/>
      <c r="AB51" s="582"/>
      <c r="AC51" s="582"/>
      <c r="AD51" s="582"/>
      <c r="AE51" s="582"/>
      <c r="AF51" s="582"/>
      <c r="AG51" s="582"/>
      <c r="AH51" s="582"/>
      <c r="AI51" s="583"/>
    </row>
    <row r="52" spans="2:35" ht="15" customHeight="1">
      <c r="C52" s="55"/>
      <c r="D52" s="55"/>
    </row>
    <row r="53" spans="2:35" ht="15" customHeight="1">
      <c r="B53" s="56" t="s">
        <v>683</v>
      </c>
      <c r="C53" s="56"/>
      <c r="D53" s="56"/>
    </row>
    <row r="54" spans="2:35" ht="18" customHeight="1">
      <c r="C54" s="824" t="s">
        <v>684</v>
      </c>
      <c r="D54" s="825"/>
      <c r="E54" s="825"/>
      <c r="F54" s="825"/>
      <c r="G54" s="825"/>
      <c r="H54" s="826"/>
      <c r="I54" s="842" t="s">
        <v>517</v>
      </c>
      <c r="J54" s="843"/>
      <c r="K54" s="843"/>
      <c r="L54" s="843"/>
      <c r="M54" s="843"/>
      <c r="N54" s="843"/>
      <c r="O54" s="843"/>
      <c r="P54" s="843"/>
      <c r="Q54" s="843"/>
      <c r="R54" s="843"/>
      <c r="S54" s="843"/>
      <c r="T54" s="844"/>
      <c r="U54" s="212" t="s">
        <v>685</v>
      </c>
      <c r="V54" s="825" t="s">
        <v>686</v>
      </c>
      <c r="W54" s="825"/>
      <c r="X54" s="825"/>
      <c r="Y54" s="826"/>
      <c r="Z54" s="38"/>
      <c r="AA54" s="38"/>
      <c r="AB54" s="38"/>
    </row>
    <row r="55" spans="2:35" ht="18" customHeight="1">
      <c r="C55" s="839"/>
      <c r="D55" s="840"/>
      <c r="E55" s="840"/>
      <c r="F55" s="840"/>
      <c r="G55" s="840"/>
      <c r="H55" s="841"/>
      <c r="I55" s="850"/>
      <c r="J55" s="851"/>
      <c r="K55" s="851"/>
      <c r="L55" s="851"/>
      <c r="M55" s="851"/>
      <c r="N55" s="851"/>
      <c r="O55" s="851"/>
      <c r="P55" s="851"/>
      <c r="Q55" s="851"/>
      <c r="R55" s="851"/>
      <c r="S55" s="851"/>
      <c r="T55" s="852"/>
      <c r="U55" s="214" t="s">
        <v>685</v>
      </c>
      <c r="V55" s="840" t="s">
        <v>687</v>
      </c>
      <c r="W55" s="840"/>
      <c r="X55" s="840"/>
      <c r="Y55" s="841"/>
      <c r="Z55" s="38"/>
      <c r="AA55" s="38"/>
      <c r="AB55" s="38"/>
    </row>
    <row r="56" spans="2:35" ht="18" customHeight="1">
      <c r="C56" s="839"/>
      <c r="D56" s="840"/>
      <c r="E56" s="840"/>
      <c r="F56" s="840"/>
      <c r="G56" s="840"/>
      <c r="H56" s="841"/>
      <c r="I56" s="850"/>
      <c r="J56" s="851"/>
      <c r="K56" s="851"/>
      <c r="L56" s="851"/>
      <c r="M56" s="851"/>
      <c r="N56" s="851"/>
      <c r="O56" s="851"/>
      <c r="P56" s="851"/>
      <c r="Q56" s="851"/>
      <c r="R56" s="851"/>
      <c r="S56" s="851"/>
      <c r="T56" s="852"/>
      <c r="U56" s="214" t="s">
        <v>685</v>
      </c>
      <c r="V56" s="840" t="s">
        <v>688</v>
      </c>
      <c r="W56" s="840"/>
      <c r="X56" s="840"/>
      <c r="Y56" s="841"/>
      <c r="Z56" s="38"/>
      <c r="AA56" s="38"/>
      <c r="AB56" s="38"/>
    </row>
    <row r="57" spans="2:35" ht="18" customHeight="1">
      <c r="C57" s="839"/>
      <c r="D57" s="840"/>
      <c r="E57" s="840"/>
      <c r="F57" s="840"/>
      <c r="G57" s="840"/>
      <c r="H57" s="841"/>
      <c r="I57" s="845"/>
      <c r="J57" s="846"/>
      <c r="K57" s="846"/>
      <c r="L57" s="846"/>
      <c r="M57" s="846"/>
      <c r="N57" s="846"/>
      <c r="O57" s="846"/>
      <c r="P57" s="846"/>
      <c r="Q57" s="846"/>
      <c r="R57" s="846"/>
      <c r="S57" s="846"/>
      <c r="T57" s="847"/>
      <c r="U57" s="213" t="s">
        <v>685</v>
      </c>
      <c r="V57" s="831" t="s">
        <v>689</v>
      </c>
      <c r="W57" s="831"/>
      <c r="X57" s="831"/>
      <c r="Y57" s="832"/>
      <c r="Z57" s="38"/>
      <c r="AA57" s="38"/>
      <c r="AB57" s="38"/>
    </row>
    <row r="58" spans="2:35" ht="18" customHeight="1">
      <c r="C58" s="839"/>
      <c r="D58" s="840"/>
      <c r="E58" s="840"/>
      <c r="F58" s="840"/>
      <c r="G58" s="840"/>
      <c r="H58" s="841"/>
      <c r="I58" s="842" t="s">
        <v>518</v>
      </c>
      <c r="J58" s="843"/>
      <c r="K58" s="843"/>
      <c r="L58" s="843"/>
      <c r="M58" s="843"/>
      <c r="N58" s="843"/>
      <c r="O58" s="843"/>
      <c r="P58" s="843"/>
      <c r="Q58" s="843"/>
      <c r="R58" s="843"/>
      <c r="S58" s="843"/>
      <c r="T58" s="844"/>
      <c r="U58" s="862"/>
      <c r="V58" s="863"/>
      <c r="W58" s="856" t="s">
        <v>720</v>
      </c>
      <c r="X58" s="858"/>
      <c r="Y58" s="859"/>
      <c r="Z58" s="38"/>
      <c r="AA58" s="38"/>
      <c r="AB58" s="38"/>
    </row>
    <row r="59" spans="2:35" ht="18" customHeight="1">
      <c r="C59" s="830"/>
      <c r="D59" s="831"/>
      <c r="E59" s="831"/>
      <c r="F59" s="831"/>
      <c r="G59" s="831"/>
      <c r="H59" s="832"/>
      <c r="I59" s="853" t="s">
        <v>690</v>
      </c>
      <c r="J59" s="854"/>
      <c r="K59" s="854"/>
      <c r="L59" s="854"/>
      <c r="M59" s="854"/>
      <c r="N59" s="854"/>
      <c r="O59" s="854"/>
      <c r="P59" s="854"/>
      <c r="Q59" s="854"/>
      <c r="R59" s="854"/>
      <c r="S59" s="854"/>
      <c r="T59" s="855"/>
      <c r="U59" s="864"/>
      <c r="V59" s="865"/>
      <c r="W59" s="857"/>
      <c r="X59" s="860"/>
      <c r="Y59" s="861"/>
      <c r="Z59" s="38"/>
      <c r="AA59" s="38"/>
      <c r="AB59" s="38"/>
    </row>
    <row r="60" spans="2:35" ht="18" customHeight="1">
      <c r="C60" s="824" t="s">
        <v>519</v>
      </c>
      <c r="D60" s="825"/>
      <c r="E60" s="825"/>
      <c r="F60" s="825"/>
      <c r="G60" s="825"/>
      <c r="H60" s="825"/>
      <c r="I60" s="848" t="s">
        <v>520</v>
      </c>
      <c r="J60" s="848"/>
      <c r="K60" s="848"/>
      <c r="L60" s="848"/>
      <c r="M60" s="848"/>
      <c r="N60" s="848"/>
      <c r="O60" s="848"/>
      <c r="P60" s="848"/>
      <c r="Q60" s="815"/>
      <c r="R60" s="816"/>
      <c r="S60" s="816"/>
      <c r="T60" s="816"/>
      <c r="U60" s="816"/>
      <c r="V60" s="816"/>
      <c r="W60" s="816"/>
      <c r="X60" s="816"/>
      <c r="Y60" s="817"/>
      <c r="Z60" s="38"/>
    </row>
    <row r="61" spans="2:35" ht="18" customHeight="1">
      <c r="C61" s="839"/>
      <c r="D61" s="840"/>
      <c r="E61" s="840"/>
      <c r="F61" s="840"/>
      <c r="G61" s="840"/>
      <c r="H61" s="840"/>
      <c r="I61" s="849" t="s">
        <v>521</v>
      </c>
      <c r="J61" s="849"/>
      <c r="K61" s="849"/>
      <c r="L61" s="849"/>
      <c r="M61" s="849"/>
      <c r="N61" s="849"/>
      <c r="O61" s="849"/>
      <c r="P61" s="849"/>
      <c r="Q61" s="815"/>
      <c r="R61" s="816"/>
      <c r="S61" s="816"/>
      <c r="T61" s="816"/>
      <c r="U61" s="816"/>
      <c r="V61" s="816"/>
      <c r="W61" s="816"/>
      <c r="X61" s="816"/>
      <c r="Y61" s="817"/>
      <c r="Z61" s="38"/>
    </row>
    <row r="62" spans="2:35" ht="18" customHeight="1">
      <c r="C62" s="839"/>
      <c r="D62" s="840"/>
      <c r="E62" s="840"/>
      <c r="F62" s="840"/>
      <c r="G62" s="840"/>
      <c r="H62" s="840"/>
      <c r="I62" s="849" t="s">
        <v>522</v>
      </c>
      <c r="J62" s="849"/>
      <c r="K62" s="849"/>
      <c r="L62" s="849"/>
      <c r="M62" s="849"/>
      <c r="N62" s="849"/>
      <c r="O62" s="849"/>
      <c r="P62" s="849"/>
      <c r="Q62" s="815"/>
      <c r="R62" s="816"/>
      <c r="S62" s="816"/>
      <c r="T62" s="816"/>
      <c r="U62" s="816"/>
      <c r="V62" s="816"/>
      <c r="W62" s="816"/>
      <c r="X62" s="816"/>
      <c r="Y62" s="817"/>
      <c r="Z62" s="38"/>
    </row>
    <row r="63" spans="2:35" ht="18" customHeight="1">
      <c r="C63" s="830"/>
      <c r="D63" s="831"/>
      <c r="E63" s="831"/>
      <c r="F63" s="831"/>
      <c r="G63" s="831"/>
      <c r="H63" s="831"/>
      <c r="I63" s="849" t="s">
        <v>523</v>
      </c>
      <c r="J63" s="849"/>
      <c r="K63" s="849"/>
      <c r="L63" s="849"/>
      <c r="M63" s="849"/>
      <c r="N63" s="849"/>
      <c r="O63" s="849"/>
      <c r="P63" s="849"/>
      <c r="Q63" s="815"/>
      <c r="R63" s="816"/>
      <c r="S63" s="816"/>
      <c r="T63" s="816"/>
      <c r="U63" s="816"/>
      <c r="V63" s="816"/>
      <c r="W63" s="816"/>
      <c r="X63" s="816"/>
      <c r="Y63" s="817"/>
      <c r="Z63" s="38"/>
    </row>
    <row r="64" spans="2:35" ht="15" customHeight="1">
      <c r="C64" s="825" t="s">
        <v>691</v>
      </c>
      <c r="D64" s="825"/>
      <c r="E64" s="825"/>
      <c r="F64" s="825"/>
      <c r="G64" s="825"/>
      <c r="H64" s="825"/>
      <c r="I64" s="825"/>
      <c r="J64" s="825"/>
      <c r="K64" s="825"/>
      <c r="L64" s="825"/>
      <c r="M64" s="825"/>
      <c r="N64" s="825"/>
      <c r="O64" s="825"/>
      <c r="P64" s="825"/>
      <c r="Q64" s="825"/>
      <c r="R64" s="825"/>
      <c r="S64" s="825"/>
      <c r="T64" s="825"/>
      <c r="U64" s="825"/>
      <c r="V64" s="825"/>
      <c r="W64" s="825"/>
      <c r="X64" s="825"/>
      <c r="Y64" s="825"/>
    </row>
    <row r="65" spans="2:30" ht="15" customHeight="1">
      <c r="C65" s="55"/>
      <c r="D65" s="55"/>
    </row>
    <row r="66" spans="2:30" ht="15" customHeight="1">
      <c r="B66" s="56" t="s">
        <v>692</v>
      </c>
      <c r="C66" s="58"/>
      <c r="D66" s="58"/>
      <c r="E66" s="51"/>
      <c r="F66" s="51"/>
      <c r="G66" s="51"/>
      <c r="H66" s="51"/>
      <c r="I66" s="51"/>
      <c r="J66" s="51"/>
      <c r="K66" s="51"/>
      <c r="L66" s="51"/>
      <c r="M66" s="51"/>
      <c r="N66" s="51"/>
      <c r="O66" s="51"/>
      <c r="P66" s="51"/>
      <c r="Q66" s="51"/>
      <c r="R66" s="51"/>
      <c r="S66" s="51"/>
    </row>
    <row r="67" spans="2:30" ht="18" customHeight="1">
      <c r="C67" s="824" t="s">
        <v>497</v>
      </c>
      <c r="D67" s="825"/>
      <c r="E67" s="826"/>
      <c r="F67" s="815" t="s">
        <v>825</v>
      </c>
      <c r="G67" s="816"/>
      <c r="H67" s="816"/>
      <c r="I67" s="816"/>
      <c r="J67" s="816"/>
      <c r="K67" s="816"/>
      <c r="L67" s="817"/>
      <c r="M67" s="836"/>
      <c r="N67" s="837"/>
      <c r="O67" s="837"/>
      <c r="P67" s="837"/>
      <c r="Q67" s="837"/>
      <c r="R67" s="837"/>
      <c r="S67" s="837"/>
      <c r="T67" s="837"/>
      <c r="U67" s="837"/>
      <c r="V67" s="837"/>
      <c r="W67" s="837"/>
      <c r="X67" s="837"/>
      <c r="Y67" s="837"/>
      <c r="Z67" s="837"/>
      <c r="AA67" s="837"/>
      <c r="AB67" s="837"/>
      <c r="AC67" s="837"/>
      <c r="AD67" s="838"/>
    </row>
    <row r="68" spans="2:30" ht="18" customHeight="1">
      <c r="C68" s="839"/>
      <c r="D68" s="840"/>
      <c r="E68" s="841"/>
      <c r="F68" s="815" t="s">
        <v>524</v>
      </c>
      <c r="G68" s="816"/>
      <c r="H68" s="816"/>
      <c r="I68" s="816"/>
      <c r="J68" s="816"/>
      <c r="K68" s="816"/>
      <c r="L68" s="817"/>
      <c r="M68" s="208" t="s">
        <v>697</v>
      </c>
      <c r="N68" s="203" t="s">
        <v>693</v>
      </c>
      <c r="O68" s="203"/>
      <c r="P68" s="59"/>
      <c r="Q68" s="209" t="s">
        <v>685</v>
      </c>
      <c r="R68" s="203" t="s">
        <v>694</v>
      </c>
      <c r="S68" s="203"/>
      <c r="T68" s="203"/>
      <c r="U68" s="200"/>
      <c r="V68" s="200"/>
      <c r="W68" s="200"/>
      <c r="X68" s="200"/>
      <c r="Y68" s="200"/>
      <c r="Z68" s="200"/>
      <c r="AA68" s="200"/>
      <c r="AB68" s="200"/>
      <c r="AC68" s="200"/>
      <c r="AD68" s="201"/>
    </row>
    <row r="69" spans="2:30" ht="18" customHeight="1">
      <c r="C69" s="839"/>
      <c r="D69" s="840"/>
      <c r="E69" s="841"/>
      <c r="F69" s="824" t="s">
        <v>695</v>
      </c>
      <c r="G69" s="825"/>
      <c r="H69" s="825"/>
      <c r="I69" s="825"/>
      <c r="J69" s="825"/>
      <c r="K69" s="825"/>
      <c r="L69" s="826"/>
      <c r="M69" s="208" t="s">
        <v>697</v>
      </c>
      <c r="N69" s="49" t="s">
        <v>693</v>
      </c>
      <c r="O69" s="49"/>
      <c r="P69" s="833" t="s">
        <v>696</v>
      </c>
      <c r="Q69" s="834"/>
      <c r="R69" s="834"/>
      <c r="S69" s="834"/>
      <c r="T69" s="835"/>
      <c r="U69" s="836"/>
      <c r="V69" s="837"/>
      <c r="W69" s="837"/>
      <c r="X69" s="837"/>
      <c r="Y69" s="837"/>
      <c r="Z69" s="837"/>
      <c r="AA69" s="837"/>
      <c r="AB69" s="837"/>
      <c r="AC69" s="837"/>
      <c r="AD69" s="838"/>
    </row>
    <row r="70" spans="2:30" ht="18" customHeight="1">
      <c r="C70" s="830"/>
      <c r="D70" s="831"/>
      <c r="E70" s="832"/>
      <c r="F70" s="830"/>
      <c r="G70" s="831"/>
      <c r="H70" s="831"/>
      <c r="I70" s="831"/>
      <c r="J70" s="831"/>
      <c r="K70" s="831"/>
      <c r="L70" s="832"/>
      <c r="M70" s="208" t="s">
        <v>697</v>
      </c>
      <c r="N70" s="203" t="s">
        <v>694</v>
      </c>
      <c r="O70" s="203"/>
      <c r="P70" s="200"/>
      <c r="Q70" s="200"/>
      <c r="R70" s="200"/>
      <c r="S70" s="200"/>
      <c r="T70" s="200"/>
      <c r="U70" s="200"/>
      <c r="V70" s="200"/>
      <c r="W70" s="200"/>
      <c r="X70" s="200"/>
      <c r="Y70" s="200"/>
      <c r="Z70" s="200"/>
      <c r="AA70" s="200"/>
      <c r="AB70" s="200"/>
      <c r="AC70" s="200"/>
      <c r="AD70" s="201"/>
    </row>
    <row r="71" spans="2:30" ht="15" customHeight="1">
      <c r="C71" s="842" t="s">
        <v>525</v>
      </c>
      <c r="D71" s="843"/>
      <c r="E71" s="843"/>
      <c r="F71" s="843"/>
      <c r="G71" s="843"/>
      <c r="H71" s="843"/>
      <c r="I71" s="843"/>
      <c r="J71" s="843"/>
      <c r="K71" s="843"/>
      <c r="L71" s="844"/>
      <c r="M71" s="833" t="s">
        <v>499</v>
      </c>
      <c r="N71" s="834"/>
      <c r="O71" s="834"/>
      <c r="P71" s="834"/>
      <c r="Q71" s="834"/>
      <c r="R71" s="835"/>
      <c r="S71" s="833" t="s">
        <v>498</v>
      </c>
      <c r="T71" s="834"/>
      <c r="U71" s="834"/>
      <c r="V71" s="834"/>
      <c r="W71" s="834"/>
      <c r="X71" s="835"/>
      <c r="Y71" s="833" t="s">
        <v>526</v>
      </c>
      <c r="Z71" s="834"/>
      <c r="AA71" s="834"/>
      <c r="AB71" s="834"/>
      <c r="AC71" s="834"/>
      <c r="AD71" s="835"/>
    </row>
    <row r="72" spans="2:30" ht="15" customHeight="1">
      <c r="C72" s="845"/>
      <c r="D72" s="846"/>
      <c r="E72" s="846"/>
      <c r="F72" s="846"/>
      <c r="G72" s="846"/>
      <c r="H72" s="846"/>
      <c r="I72" s="846"/>
      <c r="J72" s="846"/>
      <c r="K72" s="846"/>
      <c r="L72" s="847"/>
      <c r="M72" s="833" t="s">
        <v>495</v>
      </c>
      <c r="N72" s="834"/>
      <c r="O72" s="835"/>
      <c r="P72" s="833" t="s">
        <v>496</v>
      </c>
      <c r="Q72" s="834"/>
      <c r="R72" s="835"/>
      <c r="S72" s="833" t="s">
        <v>495</v>
      </c>
      <c r="T72" s="834"/>
      <c r="U72" s="835"/>
      <c r="V72" s="833" t="s">
        <v>496</v>
      </c>
      <c r="W72" s="834"/>
      <c r="X72" s="835"/>
      <c r="Y72" s="833" t="s">
        <v>495</v>
      </c>
      <c r="Z72" s="834"/>
      <c r="AA72" s="835"/>
      <c r="AB72" s="833" t="s">
        <v>496</v>
      </c>
      <c r="AC72" s="834"/>
      <c r="AD72" s="835"/>
    </row>
    <row r="73" spans="2:30" ht="18" customHeight="1">
      <c r="C73" s="815" t="s">
        <v>527</v>
      </c>
      <c r="D73" s="816"/>
      <c r="E73" s="816"/>
      <c r="F73" s="816"/>
      <c r="G73" s="816"/>
      <c r="H73" s="816"/>
      <c r="I73" s="816"/>
      <c r="J73" s="816"/>
      <c r="K73" s="816"/>
      <c r="L73" s="817"/>
      <c r="M73" s="818"/>
      <c r="N73" s="819"/>
      <c r="O73" s="820"/>
      <c r="P73" s="836"/>
      <c r="Q73" s="837"/>
      <c r="R73" s="838"/>
      <c r="S73" s="836"/>
      <c r="T73" s="837"/>
      <c r="U73" s="838"/>
      <c r="V73" s="818"/>
      <c r="W73" s="819"/>
      <c r="X73" s="820"/>
      <c r="Y73" s="818"/>
      <c r="Z73" s="819"/>
      <c r="AA73" s="820"/>
      <c r="AB73" s="818"/>
      <c r="AC73" s="819"/>
      <c r="AD73" s="820"/>
    </row>
    <row r="74" spans="2:30" ht="18" customHeight="1">
      <c r="C74" s="815" t="s">
        <v>528</v>
      </c>
      <c r="D74" s="816"/>
      <c r="E74" s="816"/>
      <c r="F74" s="816"/>
      <c r="G74" s="816"/>
      <c r="H74" s="816"/>
      <c r="I74" s="816"/>
      <c r="J74" s="816"/>
      <c r="K74" s="816"/>
      <c r="L74" s="817"/>
      <c r="M74" s="818"/>
      <c r="N74" s="819"/>
      <c r="O74" s="820"/>
      <c r="P74" s="836"/>
      <c r="Q74" s="837"/>
      <c r="R74" s="838"/>
      <c r="S74" s="836"/>
      <c r="T74" s="837"/>
      <c r="U74" s="838"/>
      <c r="V74" s="818"/>
      <c r="W74" s="819"/>
      <c r="X74" s="820"/>
      <c r="Y74" s="818"/>
      <c r="Z74" s="819"/>
      <c r="AA74" s="820"/>
      <c r="AB74" s="818"/>
      <c r="AC74" s="819"/>
      <c r="AD74" s="820"/>
    </row>
    <row r="75" spans="2:30" ht="18" customHeight="1">
      <c r="C75" s="824" t="s">
        <v>529</v>
      </c>
      <c r="D75" s="825"/>
      <c r="E75" s="825"/>
      <c r="F75" s="825"/>
      <c r="G75" s="825"/>
      <c r="H75" s="825"/>
      <c r="I75" s="825"/>
      <c r="J75" s="825"/>
      <c r="K75" s="825"/>
      <c r="L75" s="826"/>
      <c r="M75" s="827"/>
      <c r="N75" s="828"/>
      <c r="O75" s="829"/>
      <c r="P75" s="827"/>
      <c r="Q75" s="828"/>
      <c r="R75" s="829"/>
      <c r="S75" s="827"/>
      <c r="T75" s="828"/>
      <c r="U75" s="829"/>
      <c r="V75" s="827"/>
      <c r="W75" s="828"/>
      <c r="X75" s="829"/>
      <c r="Y75" s="827"/>
      <c r="Z75" s="828"/>
      <c r="AA75" s="829"/>
      <c r="AB75" s="827"/>
      <c r="AC75" s="828"/>
      <c r="AD75" s="829"/>
    </row>
    <row r="76" spans="2:30" ht="18" customHeight="1">
      <c r="C76" s="53"/>
      <c r="D76" s="821" t="s">
        <v>530</v>
      </c>
      <c r="E76" s="822"/>
      <c r="F76" s="822"/>
      <c r="G76" s="822"/>
      <c r="H76" s="822"/>
      <c r="I76" s="822"/>
      <c r="J76" s="822"/>
      <c r="K76" s="822"/>
      <c r="L76" s="823"/>
      <c r="M76" s="818"/>
      <c r="N76" s="819"/>
      <c r="O76" s="820"/>
      <c r="P76" s="836"/>
      <c r="Q76" s="837"/>
      <c r="R76" s="838"/>
      <c r="S76" s="836"/>
      <c r="T76" s="837"/>
      <c r="U76" s="838"/>
      <c r="V76" s="818"/>
      <c r="W76" s="819"/>
      <c r="X76" s="820"/>
      <c r="Y76" s="818"/>
      <c r="Z76" s="819"/>
      <c r="AA76" s="820"/>
      <c r="AB76" s="818"/>
      <c r="AC76" s="819"/>
      <c r="AD76" s="820"/>
    </row>
    <row r="77" spans="2:30" ht="18" customHeight="1">
      <c r="C77" s="53"/>
      <c r="D77" s="821" t="s">
        <v>531</v>
      </c>
      <c r="E77" s="822"/>
      <c r="F77" s="822"/>
      <c r="G77" s="822"/>
      <c r="H77" s="822"/>
      <c r="I77" s="822"/>
      <c r="J77" s="822"/>
      <c r="K77" s="822"/>
      <c r="L77" s="823"/>
      <c r="M77" s="818"/>
      <c r="N77" s="819"/>
      <c r="O77" s="820"/>
      <c r="P77" s="818"/>
      <c r="Q77" s="819"/>
      <c r="R77" s="820"/>
      <c r="S77" s="836"/>
      <c r="T77" s="837"/>
      <c r="U77" s="838"/>
      <c r="V77" s="818"/>
      <c r="W77" s="819"/>
      <c r="X77" s="820"/>
      <c r="Y77" s="818"/>
      <c r="Z77" s="819"/>
      <c r="AA77" s="820"/>
      <c r="AB77" s="818"/>
      <c r="AC77" s="819"/>
      <c r="AD77" s="820"/>
    </row>
    <row r="78" spans="2:30" ht="18" customHeight="1">
      <c r="C78" s="53"/>
      <c r="D78" s="821" t="s">
        <v>532</v>
      </c>
      <c r="E78" s="822"/>
      <c r="F78" s="822"/>
      <c r="G78" s="822"/>
      <c r="H78" s="822"/>
      <c r="I78" s="822"/>
      <c r="J78" s="822"/>
      <c r="K78" s="822"/>
      <c r="L78" s="823"/>
      <c r="M78" s="836"/>
      <c r="N78" s="837"/>
      <c r="O78" s="838"/>
      <c r="P78" s="818"/>
      <c r="Q78" s="819"/>
      <c r="R78" s="820"/>
      <c r="S78" s="836"/>
      <c r="T78" s="837"/>
      <c r="U78" s="838"/>
      <c r="V78" s="818"/>
      <c r="W78" s="819"/>
      <c r="X78" s="820"/>
      <c r="Y78" s="818"/>
      <c r="Z78" s="819"/>
      <c r="AA78" s="820"/>
      <c r="AB78" s="818"/>
      <c r="AC78" s="819"/>
      <c r="AD78" s="820"/>
    </row>
    <row r="79" spans="2:30" ht="18" customHeight="1">
      <c r="C79" s="53"/>
      <c r="D79" s="818" t="s">
        <v>533</v>
      </c>
      <c r="E79" s="819"/>
      <c r="F79" s="819"/>
      <c r="G79" s="819"/>
      <c r="H79" s="819"/>
      <c r="I79" s="819"/>
      <c r="J79" s="819"/>
      <c r="K79" s="819"/>
      <c r="L79" s="820"/>
      <c r="M79" s="818"/>
      <c r="N79" s="819"/>
      <c r="O79" s="820"/>
      <c r="P79" s="818"/>
      <c r="Q79" s="819"/>
      <c r="R79" s="820"/>
      <c r="S79" s="836"/>
      <c r="T79" s="837"/>
      <c r="U79" s="838"/>
      <c r="V79" s="818"/>
      <c r="W79" s="819"/>
      <c r="X79" s="820"/>
      <c r="Y79" s="818"/>
      <c r="Z79" s="819"/>
      <c r="AA79" s="820"/>
      <c r="AB79" s="818"/>
      <c r="AC79" s="819"/>
      <c r="AD79" s="820"/>
    </row>
    <row r="80" spans="2:30" ht="18" customHeight="1">
      <c r="C80" s="54"/>
      <c r="D80" s="821" t="s">
        <v>534</v>
      </c>
      <c r="E80" s="822"/>
      <c r="F80" s="822"/>
      <c r="G80" s="822"/>
      <c r="H80" s="822"/>
      <c r="I80" s="822"/>
      <c r="J80" s="822"/>
      <c r="K80" s="822"/>
      <c r="L80" s="823"/>
      <c r="M80" s="818"/>
      <c r="N80" s="819"/>
      <c r="O80" s="820"/>
      <c r="P80" s="818"/>
      <c r="Q80" s="819"/>
      <c r="R80" s="820"/>
      <c r="S80" s="818"/>
      <c r="T80" s="819"/>
      <c r="U80" s="820"/>
      <c r="V80" s="818"/>
      <c r="W80" s="819"/>
      <c r="X80" s="820"/>
      <c r="Y80" s="818"/>
      <c r="Z80" s="819"/>
      <c r="AA80" s="820"/>
      <c r="AB80" s="818"/>
      <c r="AC80" s="819"/>
      <c r="AD80" s="820"/>
    </row>
    <row r="81" spans="3:28" ht="15" customHeight="1">
      <c r="C81" s="824" t="s">
        <v>525</v>
      </c>
      <c r="D81" s="825"/>
      <c r="E81" s="825"/>
      <c r="F81" s="825"/>
      <c r="G81" s="825"/>
      <c r="H81" s="825"/>
      <c r="I81" s="825"/>
      <c r="J81" s="825"/>
      <c r="K81" s="825"/>
      <c r="L81" s="826"/>
      <c r="M81" s="833" t="s">
        <v>500</v>
      </c>
      <c r="N81" s="834"/>
      <c r="O81" s="834"/>
      <c r="P81" s="834"/>
      <c r="Q81" s="834"/>
      <c r="R81" s="835"/>
      <c r="S81" s="833" t="s">
        <v>501</v>
      </c>
      <c r="T81" s="834"/>
      <c r="U81" s="834"/>
      <c r="V81" s="834"/>
      <c r="W81" s="834"/>
      <c r="X81" s="835"/>
      <c r="Y81" s="215"/>
      <c r="Z81" s="38"/>
      <c r="AA81" s="38"/>
      <c r="AB81" s="38"/>
    </row>
    <row r="82" spans="3:28" ht="15" customHeight="1">
      <c r="C82" s="830"/>
      <c r="D82" s="831"/>
      <c r="E82" s="831"/>
      <c r="F82" s="831"/>
      <c r="G82" s="831"/>
      <c r="H82" s="831"/>
      <c r="I82" s="831"/>
      <c r="J82" s="831"/>
      <c r="K82" s="831"/>
      <c r="L82" s="832"/>
      <c r="M82" s="833" t="s">
        <v>495</v>
      </c>
      <c r="N82" s="834"/>
      <c r="O82" s="835"/>
      <c r="P82" s="833" t="s">
        <v>496</v>
      </c>
      <c r="Q82" s="834"/>
      <c r="R82" s="835"/>
      <c r="S82" s="833" t="s">
        <v>495</v>
      </c>
      <c r="T82" s="834"/>
      <c r="U82" s="835"/>
      <c r="V82" s="833" t="s">
        <v>496</v>
      </c>
      <c r="W82" s="834"/>
      <c r="X82" s="835"/>
      <c r="Y82" s="215"/>
      <c r="Z82" s="38"/>
      <c r="AA82" s="38"/>
      <c r="AB82" s="38"/>
    </row>
    <row r="83" spans="3:28" ht="18" customHeight="1">
      <c r="C83" s="815" t="s">
        <v>527</v>
      </c>
      <c r="D83" s="816"/>
      <c r="E83" s="816"/>
      <c r="F83" s="816"/>
      <c r="G83" s="816"/>
      <c r="H83" s="816"/>
      <c r="I83" s="816"/>
      <c r="J83" s="816"/>
      <c r="K83" s="816"/>
      <c r="L83" s="817"/>
      <c r="M83" s="818"/>
      <c r="N83" s="819"/>
      <c r="O83" s="820"/>
      <c r="P83" s="818"/>
      <c r="Q83" s="819"/>
      <c r="R83" s="820"/>
      <c r="S83" s="818"/>
      <c r="T83" s="819"/>
      <c r="U83" s="820"/>
      <c r="V83" s="818"/>
      <c r="W83" s="819"/>
      <c r="X83" s="820"/>
      <c r="Y83" s="210"/>
      <c r="Z83" s="38"/>
      <c r="AA83" s="38"/>
      <c r="AB83" s="38"/>
    </row>
    <row r="84" spans="3:28" ht="18" customHeight="1">
      <c r="C84" s="815" t="s">
        <v>528</v>
      </c>
      <c r="D84" s="816"/>
      <c r="E84" s="816"/>
      <c r="F84" s="816"/>
      <c r="G84" s="816"/>
      <c r="H84" s="816"/>
      <c r="I84" s="816"/>
      <c r="J84" s="816"/>
      <c r="K84" s="816"/>
      <c r="L84" s="817"/>
      <c r="M84" s="818"/>
      <c r="N84" s="819"/>
      <c r="O84" s="820"/>
      <c r="P84" s="818"/>
      <c r="Q84" s="819"/>
      <c r="R84" s="820"/>
      <c r="S84" s="818"/>
      <c r="T84" s="819"/>
      <c r="U84" s="820"/>
      <c r="V84" s="818"/>
      <c r="W84" s="819"/>
      <c r="X84" s="820"/>
      <c r="Y84" s="210"/>
      <c r="Z84" s="38"/>
      <c r="AA84" s="38"/>
      <c r="AB84" s="38"/>
    </row>
    <row r="85" spans="3:28" ht="18" customHeight="1">
      <c r="C85" s="824" t="s">
        <v>529</v>
      </c>
      <c r="D85" s="825"/>
      <c r="E85" s="825"/>
      <c r="F85" s="825"/>
      <c r="G85" s="825"/>
      <c r="H85" s="825"/>
      <c r="I85" s="825"/>
      <c r="J85" s="825"/>
      <c r="K85" s="825"/>
      <c r="L85" s="826"/>
      <c r="M85" s="827"/>
      <c r="N85" s="828"/>
      <c r="O85" s="829"/>
      <c r="P85" s="827"/>
      <c r="Q85" s="828"/>
      <c r="R85" s="829"/>
      <c r="S85" s="827"/>
      <c r="T85" s="828"/>
      <c r="U85" s="829"/>
      <c r="V85" s="827"/>
      <c r="W85" s="828"/>
      <c r="X85" s="829"/>
      <c r="Y85" s="210"/>
      <c r="Z85" s="38"/>
      <c r="AA85" s="38"/>
      <c r="AB85" s="38"/>
    </row>
    <row r="86" spans="3:28" ht="18" customHeight="1">
      <c r="C86" s="53"/>
      <c r="D86" s="821" t="s">
        <v>530</v>
      </c>
      <c r="E86" s="822"/>
      <c r="F86" s="822"/>
      <c r="G86" s="822"/>
      <c r="H86" s="822"/>
      <c r="I86" s="822"/>
      <c r="J86" s="822"/>
      <c r="K86" s="822"/>
      <c r="L86" s="823"/>
      <c r="M86" s="818"/>
      <c r="N86" s="819"/>
      <c r="O86" s="820"/>
      <c r="P86" s="818"/>
      <c r="Q86" s="819"/>
      <c r="R86" s="820"/>
      <c r="S86" s="818"/>
      <c r="T86" s="819"/>
      <c r="U86" s="820"/>
      <c r="V86" s="818"/>
      <c r="W86" s="819"/>
      <c r="X86" s="820"/>
      <c r="Y86" s="210"/>
      <c r="Z86" s="38"/>
      <c r="AA86" s="38"/>
      <c r="AB86" s="38"/>
    </row>
    <row r="87" spans="3:28" ht="18" customHeight="1">
      <c r="C87" s="53"/>
      <c r="D87" s="821" t="s">
        <v>531</v>
      </c>
      <c r="E87" s="822"/>
      <c r="F87" s="822"/>
      <c r="G87" s="822"/>
      <c r="H87" s="822"/>
      <c r="I87" s="822"/>
      <c r="J87" s="822"/>
      <c r="K87" s="822"/>
      <c r="L87" s="823"/>
      <c r="M87" s="818"/>
      <c r="N87" s="819"/>
      <c r="O87" s="820"/>
      <c r="P87" s="818"/>
      <c r="Q87" s="819"/>
      <c r="R87" s="820"/>
      <c r="S87" s="818"/>
      <c r="T87" s="819"/>
      <c r="U87" s="820"/>
      <c r="V87" s="818"/>
      <c r="W87" s="819"/>
      <c r="X87" s="820"/>
      <c r="Y87" s="210"/>
      <c r="Z87" s="38"/>
      <c r="AA87" s="38"/>
      <c r="AB87" s="38"/>
    </row>
    <row r="88" spans="3:28" ht="18" customHeight="1">
      <c r="C88" s="53"/>
      <c r="D88" s="821" t="s">
        <v>532</v>
      </c>
      <c r="E88" s="822"/>
      <c r="F88" s="822"/>
      <c r="G88" s="822"/>
      <c r="H88" s="822"/>
      <c r="I88" s="822"/>
      <c r="J88" s="822"/>
      <c r="K88" s="822"/>
      <c r="L88" s="823"/>
      <c r="M88" s="818"/>
      <c r="N88" s="819"/>
      <c r="O88" s="820"/>
      <c r="P88" s="818"/>
      <c r="Q88" s="819"/>
      <c r="R88" s="820"/>
      <c r="S88" s="818"/>
      <c r="T88" s="819"/>
      <c r="U88" s="820"/>
      <c r="V88" s="818"/>
      <c r="W88" s="819"/>
      <c r="X88" s="820"/>
      <c r="Y88" s="210"/>
      <c r="Z88" s="38"/>
      <c r="AA88" s="38"/>
      <c r="AB88" s="38"/>
    </row>
    <row r="89" spans="3:28" ht="18" customHeight="1">
      <c r="C89" s="53"/>
      <c r="D89" s="818" t="s">
        <v>533</v>
      </c>
      <c r="E89" s="819"/>
      <c r="F89" s="819"/>
      <c r="G89" s="819"/>
      <c r="H89" s="819"/>
      <c r="I89" s="819"/>
      <c r="J89" s="819"/>
      <c r="K89" s="819"/>
      <c r="L89" s="820"/>
      <c r="M89" s="818"/>
      <c r="N89" s="819"/>
      <c r="O89" s="820"/>
      <c r="P89" s="818"/>
      <c r="Q89" s="819"/>
      <c r="R89" s="820"/>
      <c r="S89" s="818"/>
      <c r="T89" s="819"/>
      <c r="U89" s="820"/>
      <c r="V89" s="818"/>
      <c r="W89" s="819"/>
      <c r="X89" s="820"/>
      <c r="Y89" s="210"/>
      <c r="Z89" s="38"/>
      <c r="AA89" s="38"/>
      <c r="AB89" s="38"/>
    </row>
    <row r="90" spans="3:28" ht="18" customHeight="1">
      <c r="C90" s="54"/>
      <c r="D90" s="821" t="s">
        <v>534</v>
      </c>
      <c r="E90" s="822"/>
      <c r="F90" s="822"/>
      <c r="G90" s="822"/>
      <c r="H90" s="822"/>
      <c r="I90" s="822"/>
      <c r="J90" s="822"/>
      <c r="K90" s="822"/>
      <c r="L90" s="823"/>
      <c r="M90" s="818"/>
      <c r="N90" s="819"/>
      <c r="O90" s="820"/>
      <c r="P90" s="818"/>
      <c r="Q90" s="819"/>
      <c r="R90" s="820"/>
      <c r="S90" s="818"/>
      <c r="T90" s="819"/>
      <c r="U90" s="820"/>
      <c r="V90" s="818"/>
      <c r="W90" s="819"/>
      <c r="X90" s="820"/>
      <c r="Y90" s="210"/>
      <c r="Z90" s="38"/>
      <c r="AA90" s="38"/>
      <c r="AB90" s="38"/>
    </row>
    <row r="91" spans="3:28" ht="18" customHeight="1">
      <c r="C91" s="815" t="s">
        <v>535</v>
      </c>
      <c r="D91" s="816"/>
      <c r="E91" s="816"/>
      <c r="F91" s="816"/>
      <c r="G91" s="816"/>
      <c r="H91" s="816"/>
      <c r="I91" s="816"/>
      <c r="J91" s="816"/>
      <c r="K91" s="816"/>
      <c r="L91" s="817"/>
      <c r="M91" s="208" t="s">
        <v>697</v>
      </c>
      <c r="N91" s="203" t="s">
        <v>693</v>
      </c>
      <c r="O91" s="203"/>
      <c r="P91" s="60"/>
      <c r="Q91" s="64" t="s">
        <v>685</v>
      </c>
      <c r="R91" s="203" t="s">
        <v>694</v>
      </c>
      <c r="S91" s="203"/>
      <c r="T91" s="203"/>
      <c r="U91" s="203"/>
      <c r="V91" s="203"/>
      <c r="W91" s="200"/>
      <c r="X91" s="201"/>
      <c r="Y91" s="210"/>
      <c r="Z91" s="38"/>
      <c r="AA91" s="38"/>
      <c r="AB91" s="38"/>
    </row>
  </sheetData>
  <mergeCells count="302">
    <mergeCell ref="C9:I9"/>
    <mergeCell ref="J9:L9"/>
    <mergeCell ref="M9:O9"/>
    <mergeCell ref="P9:R9"/>
    <mergeCell ref="Z9:AI9"/>
    <mergeCell ref="C10:I10"/>
    <mergeCell ref="J10:L10"/>
    <mergeCell ref="M10:O10"/>
    <mergeCell ref="P10:R10"/>
    <mergeCell ref="Z10:AI10"/>
    <mergeCell ref="S9:Y9"/>
    <mergeCell ref="S10:Y10"/>
    <mergeCell ref="B1:D1"/>
    <mergeCell ref="B2:AI2"/>
    <mergeCell ref="B3:AI3"/>
    <mergeCell ref="C6:I8"/>
    <mergeCell ref="J6:R6"/>
    <mergeCell ref="S6:Y8"/>
    <mergeCell ref="Z6:AI8"/>
    <mergeCell ref="J7:L7"/>
    <mergeCell ref="M8:O8"/>
    <mergeCell ref="P8:R8"/>
    <mergeCell ref="C11:I11"/>
    <mergeCell ref="J11:L11"/>
    <mergeCell ref="M11:O11"/>
    <mergeCell ref="P11:R11"/>
    <mergeCell ref="Z11:AI11"/>
    <mergeCell ref="D12:I12"/>
    <mergeCell ref="J12:L12"/>
    <mergeCell ref="M12:O12"/>
    <mergeCell ref="P12:R12"/>
    <mergeCell ref="Z12:AI12"/>
    <mergeCell ref="S11:Y11"/>
    <mergeCell ref="S12:Y12"/>
    <mergeCell ref="D13:I13"/>
    <mergeCell ref="J13:L13"/>
    <mergeCell ref="M13:O13"/>
    <mergeCell ref="P13:R13"/>
    <mergeCell ref="Z13:AI13"/>
    <mergeCell ref="C14:I14"/>
    <mergeCell ref="J14:L14"/>
    <mergeCell ref="M14:O14"/>
    <mergeCell ref="P14:R14"/>
    <mergeCell ref="Z14:AI14"/>
    <mergeCell ref="S13:Y13"/>
    <mergeCell ref="S14:Y14"/>
    <mergeCell ref="C15:I15"/>
    <mergeCell ref="J15:L15"/>
    <mergeCell ref="M15:O15"/>
    <mergeCell ref="P15:R15"/>
    <mergeCell ref="Z15:AI15"/>
    <mergeCell ref="C16:I16"/>
    <mergeCell ref="J16:L16"/>
    <mergeCell ref="M16:O16"/>
    <mergeCell ref="P16:R16"/>
    <mergeCell ref="Z16:AI16"/>
    <mergeCell ref="S15:Y15"/>
    <mergeCell ref="S16:Y16"/>
    <mergeCell ref="C19:I19"/>
    <mergeCell ref="J19:L19"/>
    <mergeCell ref="M19:O19"/>
    <mergeCell ref="P19:R19"/>
    <mergeCell ref="Z19:AI19"/>
    <mergeCell ref="C20:R20"/>
    <mergeCell ref="Z20:AI20"/>
    <mergeCell ref="C17:I17"/>
    <mergeCell ref="J17:L17"/>
    <mergeCell ref="M17:O17"/>
    <mergeCell ref="P17:R17"/>
    <mergeCell ref="Z17:AI17"/>
    <mergeCell ref="C18:I18"/>
    <mergeCell ref="J18:L18"/>
    <mergeCell ref="M18:O18"/>
    <mergeCell ref="P18:R18"/>
    <mergeCell ref="Z18:AI18"/>
    <mergeCell ref="S17:Y17"/>
    <mergeCell ref="S18:Y18"/>
    <mergeCell ref="S19:Y19"/>
    <mergeCell ref="S20:Y20"/>
    <mergeCell ref="C28:I28"/>
    <mergeCell ref="J28:L28"/>
    <mergeCell ref="M28:O28"/>
    <mergeCell ref="P28:R28"/>
    <mergeCell ref="C29:I29"/>
    <mergeCell ref="J29:L29"/>
    <mergeCell ref="M29:O29"/>
    <mergeCell ref="P29:R29"/>
    <mergeCell ref="C22:AI22"/>
    <mergeCell ref="C23:AI23"/>
    <mergeCell ref="C26:I27"/>
    <mergeCell ref="J26:L26"/>
    <mergeCell ref="M27:O27"/>
    <mergeCell ref="P27:R27"/>
    <mergeCell ref="C32:I32"/>
    <mergeCell ref="J32:L32"/>
    <mergeCell ref="M32:O32"/>
    <mergeCell ref="P32:R32"/>
    <mergeCell ref="C35:I36"/>
    <mergeCell ref="J35:L35"/>
    <mergeCell ref="M36:O36"/>
    <mergeCell ref="P36:R36"/>
    <mergeCell ref="C30:I30"/>
    <mergeCell ref="J30:L30"/>
    <mergeCell ref="M30:O30"/>
    <mergeCell ref="P30:R30"/>
    <mergeCell ref="C31:I31"/>
    <mergeCell ref="J31:L31"/>
    <mergeCell ref="M31:O31"/>
    <mergeCell ref="P31:R31"/>
    <mergeCell ref="C39:I39"/>
    <mergeCell ref="J39:L39"/>
    <mergeCell ref="M39:O39"/>
    <mergeCell ref="P39:R39"/>
    <mergeCell ref="C40:I40"/>
    <mergeCell ref="J40:L40"/>
    <mergeCell ref="M40:O40"/>
    <mergeCell ref="P40:R40"/>
    <mergeCell ref="C37:I37"/>
    <mergeCell ref="J37:L37"/>
    <mergeCell ref="M37:O37"/>
    <mergeCell ref="P37:R37"/>
    <mergeCell ref="C38:I38"/>
    <mergeCell ref="J38:L38"/>
    <mergeCell ref="M38:O38"/>
    <mergeCell ref="P38:R38"/>
    <mergeCell ref="C47:L47"/>
    <mergeCell ref="M47:N47"/>
    <mergeCell ref="P47:Q47"/>
    <mergeCell ref="S47:T47"/>
    <mergeCell ref="U47:V47"/>
    <mergeCell ref="X47:Y47"/>
    <mergeCell ref="C41:I41"/>
    <mergeCell ref="J41:L41"/>
    <mergeCell ref="M41:O41"/>
    <mergeCell ref="P41:R41"/>
    <mergeCell ref="C42:I42"/>
    <mergeCell ref="J42:L42"/>
    <mergeCell ref="M42:O42"/>
    <mergeCell ref="P42:R42"/>
    <mergeCell ref="C44:I44"/>
    <mergeCell ref="J44:L44"/>
    <mergeCell ref="M44:O44"/>
    <mergeCell ref="P44:R44"/>
    <mergeCell ref="C43:I43"/>
    <mergeCell ref="C50:L50"/>
    <mergeCell ref="M50:O50"/>
    <mergeCell ref="P50:Y50"/>
    <mergeCell ref="Z50:AI50"/>
    <mergeCell ref="C51:L51"/>
    <mergeCell ref="M51:O51"/>
    <mergeCell ref="P51:Y51"/>
    <mergeCell ref="Z51:AI51"/>
    <mergeCell ref="C48:L48"/>
    <mergeCell ref="M48:O48"/>
    <mergeCell ref="P48:Y48"/>
    <mergeCell ref="Z48:AI48"/>
    <mergeCell ref="C49:L49"/>
    <mergeCell ref="M49:O49"/>
    <mergeCell ref="P49:Y49"/>
    <mergeCell ref="Z49:AI49"/>
    <mergeCell ref="C54:H59"/>
    <mergeCell ref="I54:T57"/>
    <mergeCell ref="V54:Y54"/>
    <mergeCell ref="V55:Y55"/>
    <mergeCell ref="V56:Y56"/>
    <mergeCell ref="V57:Y57"/>
    <mergeCell ref="I58:T58"/>
    <mergeCell ref="I59:T59"/>
    <mergeCell ref="W58:W59"/>
    <mergeCell ref="X58:Y59"/>
    <mergeCell ref="U58:V59"/>
    <mergeCell ref="C60:H63"/>
    <mergeCell ref="I60:P60"/>
    <mergeCell ref="Q60:Y60"/>
    <mergeCell ref="I61:P61"/>
    <mergeCell ref="Q61:Y61"/>
    <mergeCell ref="I62:P62"/>
    <mergeCell ref="Q62:Y62"/>
    <mergeCell ref="I63:P63"/>
    <mergeCell ref="Q63:Y63"/>
    <mergeCell ref="C64:Y64"/>
    <mergeCell ref="C67:E70"/>
    <mergeCell ref="F67:L67"/>
    <mergeCell ref="F69:L70"/>
    <mergeCell ref="P69:T69"/>
    <mergeCell ref="C71:L72"/>
    <mergeCell ref="M71:R71"/>
    <mergeCell ref="S71:X71"/>
    <mergeCell ref="Y71:AD71"/>
    <mergeCell ref="M72:O72"/>
    <mergeCell ref="P72:R72"/>
    <mergeCell ref="S72:U72"/>
    <mergeCell ref="V72:X72"/>
    <mergeCell ref="Y72:AA72"/>
    <mergeCell ref="AB72:AD72"/>
    <mergeCell ref="U69:AD69"/>
    <mergeCell ref="F68:L68"/>
    <mergeCell ref="M67:AD67"/>
    <mergeCell ref="C73:L73"/>
    <mergeCell ref="M73:O73"/>
    <mergeCell ref="P73:R73"/>
    <mergeCell ref="S73:U73"/>
    <mergeCell ref="V73:X73"/>
    <mergeCell ref="Y73:AA73"/>
    <mergeCell ref="AB73:AD73"/>
    <mergeCell ref="C74:L74"/>
    <mergeCell ref="M74:O74"/>
    <mergeCell ref="P74:R74"/>
    <mergeCell ref="S74:U74"/>
    <mergeCell ref="V74:X74"/>
    <mergeCell ref="Y74:AA74"/>
    <mergeCell ref="AB74:AD74"/>
    <mergeCell ref="AB75:AD75"/>
    <mergeCell ref="D76:L76"/>
    <mergeCell ref="M76:O76"/>
    <mergeCell ref="P76:R76"/>
    <mergeCell ref="S76:U76"/>
    <mergeCell ref="V76:X76"/>
    <mergeCell ref="Y76:AA76"/>
    <mergeCell ref="AB76:AD76"/>
    <mergeCell ref="C75:L75"/>
    <mergeCell ref="M75:O75"/>
    <mergeCell ref="P75:R75"/>
    <mergeCell ref="S75:U75"/>
    <mergeCell ref="V75:X75"/>
    <mergeCell ref="Y75:AA75"/>
    <mergeCell ref="AB77:AD77"/>
    <mergeCell ref="D78:L78"/>
    <mergeCell ref="M78:O78"/>
    <mergeCell ref="P78:R78"/>
    <mergeCell ref="S78:U78"/>
    <mergeCell ref="V78:X78"/>
    <mergeCell ref="Y78:AA78"/>
    <mergeCell ref="AB78:AD78"/>
    <mergeCell ref="D77:L77"/>
    <mergeCell ref="M77:O77"/>
    <mergeCell ref="P77:R77"/>
    <mergeCell ref="S77:U77"/>
    <mergeCell ref="V77:X77"/>
    <mergeCell ref="Y77:AA77"/>
    <mergeCell ref="C81:L82"/>
    <mergeCell ref="M81:R81"/>
    <mergeCell ref="S81:X81"/>
    <mergeCell ref="M82:O82"/>
    <mergeCell ref="P82:R82"/>
    <mergeCell ref="S82:U82"/>
    <mergeCell ref="V82:X82"/>
    <mergeCell ref="AB79:AD79"/>
    <mergeCell ref="D80:L80"/>
    <mergeCell ref="M80:O80"/>
    <mergeCell ref="P80:R80"/>
    <mergeCell ref="S80:U80"/>
    <mergeCell ref="V80:X80"/>
    <mergeCell ref="Y80:AA80"/>
    <mergeCell ref="AB80:AD80"/>
    <mergeCell ref="D79:L79"/>
    <mergeCell ref="M79:O79"/>
    <mergeCell ref="P79:R79"/>
    <mergeCell ref="S79:U79"/>
    <mergeCell ref="V79:X79"/>
    <mergeCell ref="Y79:AA79"/>
    <mergeCell ref="C83:L83"/>
    <mergeCell ref="M83:O83"/>
    <mergeCell ref="P83:R83"/>
    <mergeCell ref="S83:U83"/>
    <mergeCell ref="V83:X83"/>
    <mergeCell ref="C84:L84"/>
    <mergeCell ref="M84:O84"/>
    <mergeCell ref="P84:R84"/>
    <mergeCell ref="S84:U84"/>
    <mergeCell ref="V84:X84"/>
    <mergeCell ref="C85:L85"/>
    <mergeCell ref="M85:O85"/>
    <mergeCell ref="P85:R85"/>
    <mergeCell ref="S85:U85"/>
    <mergeCell ref="V85:X85"/>
    <mergeCell ref="D86:L86"/>
    <mergeCell ref="M86:O86"/>
    <mergeCell ref="P86:R86"/>
    <mergeCell ref="S86:U86"/>
    <mergeCell ref="V86:X86"/>
    <mergeCell ref="D87:L87"/>
    <mergeCell ref="M87:O87"/>
    <mergeCell ref="P87:R87"/>
    <mergeCell ref="S87:U87"/>
    <mergeCell ref="V87:X87"/>
    <mergeCell ref="D88:L88"/>
    <mergeCell ref="M88:O88"/>
    <mergeCell ref="P88:R88"/>
    <mergeCell ref="S88:U88"/>
    <mergeCell ref="V88:X88"/>
    <mergeCell ref="C91:L91"/>
    <mergeCell ref="D89:L89"/>
    <mergeCell ref="M89:O89"/>
    <mergeCell ref="P89:R89"/>
    <mergeCell ref="S89:U89"/>
    <mergeCell ref="V89:X89"/>
    <mergeCell ref="D90:L90"/>
    <mergeCell ref="M90:O90"/>
    <mergeCell ref="P90:R90"/>
    <mergeCell ref="S90:U90"/>
    <mergeCell ref="V90:X90"/>
  </mergeCells>
  <phoneticPr fontId="16"/>
  <dataValidations count="1">
    <dataValidation allowBlank="1" showInputMessage="1" showErrorMessage="1" prompt="セル内で改行する場合は、Alt＋Enterキーで改行" sqref="S9:AI19 S20:Y20 Z49:AI51 Q61:Y63 U69:AD69 M67:V67"/>
  </dataValidations>
  <pageMargins left="0.47244094488188981" right="0.47244094488188981" top="0.55118110236220474" bottom="0.55118110236220474" header="0.31496062992125984" footer="0.31496062992125984"/>
  <pageSetup paperSize="9" scale="95" orientation="portrait" r:id="rId1"/>
  <rowBreaks count="1" manualBreakCount="1">
    <brk id="44"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本体</vt:lpstr>
      <vt:lpstr>別添1（役員名簿）</vt:lpstr>
      <vt:lpstr>別添2（代理人役員名簿）</vt:lpstr>
      <vt:lpstr>別添3（規模・構造）</vt:lpstr>
      <vt:lpstr>別添4（ｻｰﾋﾞｽ）</vt:lpstr>
      <vt:lpstr>別添5（特定施設費用）</vt:lpstr>
      <vt:lpstr>別添6（職員体制）</vt:lpstr>
      <vt:lpstr>'別添1（役員名簿）'!Print_Area</vt:lpstr>
      <vt:lpstr>'別添2（代理人役員名簿）'!Print_Area</vt:lpstr>
      <vt:lpstr>'別添3（規模・構造）'!Print_Area</vt:lpstr>
      <vt:lpstr>'別添4（ｻｰﾋﾞｽ）'!Print_Area</vt:lpstr>
      <vt:lpstr>'別添5（特定施設費用）'!Print_Area</vt:lpstr>
      <vt:lpstr>'別添6（職員体制）'!Print_Area</vt:lpstr>
      <vt:lpstr>本体!Print_Area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Amagasaki</cp:lastModifiedBy>
  <cp:lastPrinted>2019-11-26T08:13:48Z</cp:lastPrinted>
  <dcterms:created xsi:type="dcterms:W3CDTF">2016-12-08T07:12:04Z</dcterms:created>
  <dcterms:modified xsi:type="dcterms:W3CDTF">2020-05-20T05:51:51Z</dcterms:modified>
</cp:coreProperties>
</file>