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0022643\AppData\Local\Microsoft\Windows\INetCache\Content.Outlook\V62L3TO3\"/>
    </mc:Choice>
  </mc:AlternateContent>
  <bookViews>
    <workbookView xWindow="480" yWindow="30" windowWidth="8475" windowHeight="4725"/>
  </bookViews>
  <sheets>
    <sheet name="修正版" sheetId="8" r:id="rId1"/>
    <sheet name="アンケート結果" sheetId="7" r:id="rId2"/>
    <sheet name="参考" sheetId="6" r:id="rId3"/>
  </sheets>
  <externalReferences>
    <externalReference r:id="rId4"/>
  </externalReferences>
  <definedNames>
    <definedName name="_xlnm.Print_Area" localSheetId="1">アンケート結果!$A$1:$J$137</definedName>
    <definedName name="_xlnm.Print_Area" localSheetId="2">参考!$A$1:$J$100</definedName>
    <definedName name="_xlnm.Print_Area" localSheetId="0">修正版!$A$1:$N$91</definedName>
    <definedName name="_xlnm.Print_Titles" localSheetId="0">修正版!$33:$33</definedName>
  </definedNames>
  <calcPr calcId="162913"/>
</workbook>
</file>

<file path=xl/calcChain.xml><?xml version="1.0" encoding="utf-8"?>
<calcChain xmlns="http://schemas.openxmlformats.org/spreadsheetml/2006/main">
  <c r="F29" i="8" l="1"/>
  <c r="F28" i="8"/>
  <c r="F30" i="8" l="1"/>
  <c r="J35" i="8"/>
  <c r="K35" i="8" s="1"/>
  <c r="J36" i="8"/>
  <c r="K36" i="8" s="1"/>
  <c r="J37" i="8"/>
  <c r="K37" i="8" s="1"/>
  <c r="J38" i="8"/>
  <c r="K38" i="8" s="1"/>
  <c r="J39" i="8"/>
  <c r="K39" i="8" s="1"/>
  <c r="J40" i="8"/>
  <c r="K40" i="8" s="1"/>
  <c r="J47" i="8"/>
  <c r="K47" i="8" s="1"/>
  <c r="J48" i="8"/>
  <c r="K48" i="8" s="1"/>
  <c r="J49" i="8"/>
  <c r="K49" i="8" s="1"/>
  <c r="J50" i="8"/>
  <c r="K50" i="8" s="1"/>
  <c r="J51" i="8"/>
  <c r="K51" i="8" s="1"/>
  <c r="J52" i="8"/>
  <c r="K52" i="8" s="1"/>
  <c r="J59" i="8"/>
  <c r="K59" i="8" s="1"/>
  <c r="J60" i="8"/>
  <c r="K60" i="8" s="1"/>
  <c r="J61" i="8"/>
  <c r="K61" i="8" s="1"/>
  <c r="J62" i="8"/>
  <c r="K62" i="8" s="1"/>
  <c r="J63" i="8"/>
  <c r="K63" i="8" s="1"/>
  <c r="J64" i="8"/>
  <c r="K64" i="8" s="1"/>
  <c r="J68" i="8"/>
  <c r="K68" i="8" s="1"/>
  <c r="J69" i="8"/>
  <c r="K69" i="8" s="1"/>
  <c r="J70" i="8"/>
  <c r="K70" i="8" s="1"/>
  <c r="J71" i="8"/>
  <c r="K71" i="8" s="1"/>
  <c r="C12" i="7" l="1"/>
  <c r="C37" i="7"/>
  <c r="C65" i="7"/>
  <c r="C85" i="7"/>
  <c r="C71" i="6"/>
  <c r="C54" i="6"/>
  <c r="C30" i="6"/>
  <c r="C14" i="6"/>
</calcChain>
</file>

<file path=xl/sharedStrings.xml><?xml version="1.0" encoding="utf-8"?>
<sst xmlns="http://schemas.openxmlformats.org/spreadsheetml/2006/main" count="307" uniqueCount="227">
  <si>
    <t>Ⅱ　アンケートの内容</t>
    <rPh sb="8" eb="10">
      <t>ナイヨウ</t>
    </rPh>
    <phoneticPr fontId="2"/>
  </si>
  <si>
    <t>１　　本日の交流会に参加して</t>
    <rPh sb="3" eb="5">
      <t>ホンジツ</t>
    </rPh>
    <rPh sb="6" eb="9">
      <t>コウリュウカイ</t>
    </rPh>
    <rPh sb="10" eb="12">
      <t>サンカ</t>
    </rPh>
    <phoneticPr fontId="2"/>
  </si>
  <si>
    <t>良かった</t>
    <rPh sb="0" eb="1">
      <t>ヨ</t>
    </rPh>
    <phoneticPr fontId="2"/>
  </si>
  <si>
    <t>良くなかった</t>
    <rPh sb="0" eb="1">
      <t>ヨ</t>
    </rPh>
    <phoneticPr fontId="2"/>
  </si>
  <si>
    <t>どちらともいえない</t>
    <phoneticPr fontId="2"/>
  </si>
  <si>
    <t>名</t>
    <rPh sb="0" eb="1">
      <t>メイ</t>
    </rPh>
    <phoneticPr fontId="2"/>
  </si>
  <si>
    <t>活動事例の発表</t>
    <rPh sb="0" eb="2">
      <t>カツドウ</t>
    </rPh>
    <rPh sb="2" eb="4">
      <t>ジレイ</t>
    </rPh>
    <rPh sb="5" eb="7">
      <t>ハッピョウ</t>
    </rPh>
    <phoneticPr fontId="2"/>
  </si>
  <si>
    <t>県民交流広場事業実施におけるアドバイス</t>
    <rPh sb="0" eb="2">
      <t>ケンミン</t>
    </rPh>
    <rPh sb="2" eb="4">
      <t>コウリュウ</t>
    </rPh>
    <rPh sb="4" eb="6">
      <t>ヒロバ</t>
    </rPh>
    <rPh sb="6" eb="8">
      <t>ジギョウ</t>
    </rPh>
    <rPh sb="8" eb="10">
      <t>ジッシ</t>
    </rPh>
    <phoneticPr fontId="2"/>
  </si>
  <si>
    <t>その他</t>
    <rPh sb="2" eb="3">
      <t>タ</t>
    </rPh>
    <phoneticPr fontId="2"/>
  </si>
  <si>
    <t>２　今日の交流会で一番印象深かったのは？（複数回答可）</t>
    <rPh sb="2" eb="4">
      <t>キョウ</t>
    </rPh>
    <rPh sb="5" eb="8">
      <t>コウリュウカイ</t>
    </rPh>
    <rPh sb="9" eb="11">
      <t>イチバン</t>
    </rPh>
    <rPh sb="11" eb="13">
      <t>インショウ</t>
    </rPh>
    <rPh sb="13" eb="14">
      <t>フカ</t>
    </rPh>
    <rPh sb="21" eb="23">
      <t>フクスウ</t>
    </rPh>
    <rPh sb="23" eb="25">
      <t>カイトウ</t>
    </rPh>
    <rPh sb="25" eb="26">
      <t>カ</t>
    </rPh>
    <phoneticPr fontId="2"/>
  </si>
  <si>
    <t>件</t>
    <rPh sb="0" eb="1">
      <t>ケン</t>
    </rPh>
    <phoneticPr fontId="2"/>
  </si>
  <si>
    <t>３　交流会に参加して、参考になった活動事例はありましたか。</t>
    <rPh sb="2" eb="5">
      <t>コウリュウカイ</t>
    </rPh>
    <rPh sb="6" eb="8">
      <t>サンカ</t>
    </rPh>
    <rPh sb="11" eb="13">
      <t>サンコウ</t>
    </rPh>
    <rPh sb="17" eb="19">
      <t>カツドウ</t>
    </rPh>
    <rPh sb="19" eb="21">
      <t>ジレイ</t>
    </rPh>
    <phoneticPr fontId="2"/>
  </si>
  <si>
    <t>あった</t>
    <phoneticPr fontId="2"/>
  </si>
  <si>
    <t>なかった</t>
    <phoneticPr fontId="2"/>
  </si>
  <si>
    <t>４　今後も、このような交流会を継続したらよいと思いますか。</t>
    <rPh sb="2" eb="4">
      <t>コンゴ</t>
    </rPh>
    <rPh sb="11" eb="14">
      <t>コウリュウカイ</t>
    </rPh>
    <rPh sb="15" eb="17">
      <t>ケイゾク</t>
    </rPh>
    <rPh sb="23" eb="24">
      <t>オモ</t>
    </rPh>
    <phoneticPr fontId="2"/>
  </si>
  <si>
    <t>思う</t>
    <rPh sb="0" eb="1">
      <t>オモ</t>
    </rPh>
    <phoneticPr fontId="2"/>
  </si>
  <si>
    <t>思わない</t>
    <rPh sb="0" eb="1">
      <t>オモ</t>
    </rPh>
    <phoneticPr fontId="2"/>
  </si>
  <si>
    <t>未回答</t>
    <rPh sb="0" eb="3">
      <t>ミカイトウ</t>
    </rPh>
    <phoneticPr fontId="2"/>
  </si>
  <si>
    <t>名（１００％）</t>
    <rPh sb="0" eb="1">
      <t>メイ</t>
    </rPh>
    <phoneticPr fontId="2"/>
  </si>
  <si>
    <t>　　　※参加者の約9割の人が参加してよかったと答えている。</t>
    <rPh sb="4" eb="7">
      <t>サンカシャ</t>
    </rPh>
    <rPh sb="8" eb="9">
      <t>ヤク</t>
    </rPh>
    <rPh sb="10" eb="11">
      <t>ワリ</t>
    </rPh>
    <rPh sb="12" eb="13">
      <t>ヒト</t>
    </rPh>
    <rPh sb="14" eb="16">
      <t>サンカ</t>
    </rPh>
    <rPh sb="23" eb="24">
      <t>コタ</t>
    </rPh>
    <phoneticPr fontId="2"/>
  </si>
  <si>
    <t>※　</t>
    <phoneticPr fontId="2"/>
  </si>
  <si>
    <t>※</t>
    <phoneticPr fontId="2"/>
  </si>
  <si>
    <t>アンケートに答えた全員が、参考になった活動事例があったと回答している。</t>
    <rPh sb="6" eb="7">
      <t>コタ</t>
    </rPh>
    <rPh sb="9" eb="11">
      <t>ゼンイン</t>
    </rPh>
    <rPh sb="13" eb="15">
      <t>サンコウ</t>
    </rPh>
    <rPh sb="19" eb="21">
      <t>カツドウ</t>
    </rPh>
    <rPh sb="21" eb="23">
      <t>ジレイ</t>
    </rPh>
    <rPh sb="28" eb="30">
      <t>カイトウ</t>
    </rPh>
    <phoneticPr fontId="2"/>
  </si>
  <si>
    <t>回答者の約7割の人が、交流会を継続したらよいといっている。</t>
    <rPh sb="0" eb="2">
      <t>カイトウ</t>
    </rPh>
    <rPh sb="2" eb="3">
      <t>シャ</t>
    </rPh>
    <rPh sb="4" eb="5">
      <t>ヤク</t>
    </rPh>
    <rPh sb="6" eb="7">
      <t>ワリ</t>
    </rPh>
    <rPh sb="8" eb="9">
      <t>ヒト</t>
    </rPh>
    <rPh sb="11" eb="14">
      <t>コウリュウカイ</t>
    </rPh>
    <rPh sb="15" eb="17">
      <t>ケイゾク</t>
    </rPh>
    <phoneticPr fontId="2"/>
  </si>
  <si>
    <t>５　仮に、この交流会を続けるとして、次回以降、どういう形での開催を希望されますか。（複数回答可）</t>
    <rPh sb="2" eb="3">
      <t>カリ</t>
    </rPh>
    <rPh sb="7" eb="10">
      <t>コウリュウカイ</t>
    </rPh>
    <rPh sb="11" eb="12">
      <t>ツヅ</t>
    </rPh>
    <rPh sb="18" eb="20">
      <t>ジカイ</t>
    </rPh>
    <rPh sb="20" eb="22">
      <t>イコウ</t>
    </rPh>
    <rPh sb="27" eb="28">
      <t>カタチ</t>
    </rPh>
    <rPh sb="30" eb="32">
      <t>カイサイ</t>
    </rPh>
    <rPh sb="33" eb="35">
      <t>キボウ</t>
    </rPh>
    <rPh sb="42" eb="44">
      <t>フクスウ</t>
    </rPh>
    <rPh sb="44" eb="46">
      <t>カイトウ</t>
    </rPh>
    <rPh sb="46" eb="47">
      <t>カ</t>
    </rPh>
    <phoneticPr fontId="2"/>
  </si>
  <si>
    <t>活動事例の発表会</t>
    <rPh sb="0" eb="2">
      <t>カツドウ</t>
    </rPh>
    <rPh sb="2" eb="4">
      <t>ジレイ</t>
    </rPh>
    <rPh sb="5" eb="7">
      <t>ハッピョウ</t>
    </rPh>
    <rPh sb="7" eb="8">
      <t>カイ</t>
    </rPh>
    <phoneticPr fontId="2"/>
  </si>
  <si>
    <t>先進取組みの実地見学会・研修会</t>
    <rPh sb="0" eb="2">
      <t>センシン</t>
    </rPh>
    <rPh sb="2" eb="4">
      <t>トリクミ</t>
    </rPh>
    <rPh sb="6" eb="8">
      <t>ジッチ</t>
    </rPh>
    <rPh sb="8" eb="11">
      <t>ケンガクカイ</t>
    </rPh>
    <rPh sb="12" eb="15">
      <t>ケンシュウカイ</t>
    </rPh>
    <phoneticPr fontId="2"/>
  </si>
  <si>
    <t>講演会</t>
    <rPh sb="0" eb="3">
      <t>コウエンカイ</t>
    </rPh>
    <phoneticPr fontId="2"/>
  </si>
  <si>
    <t>各推進委員会の合同事業の実施</t>
    <rPh sb="0" eb="1">
      <t>カク</t>
    </rPh>
    <rPh sb="1" eb="3">
      <t>スイシン</t>
    </rPh>
    <rPh sb="3" eb="6">
      <t>イインカイ</t>
    </rPh>
    <rPh sb="7" eb="9">
      <t>ゴウドウ</t>
    </rPh>
    <rPh sb="9" eb="11">
      <t>ジギョウ</t>
    </rPh>
    <rPh sb="12" eb="14">
      <t>ジッシ</t>
    </rPh>
    <phoneticPr fontId="2"/>
  </si>
  <si>
    <t>他地区との合同交流会</t>
    <rPh sb="0" eb="1">
      <t>タ</t>
    </rPh>
    <rPh sb="1" eb="3">
      <t>チク</t>
    </rPh>
    <rPh sb="5" eb="7">
      <t>ゴウドウ</t>
    </rPh>
    <rPh sb="7" eb="10">
      <t>コウリュウカイ</t>
    </rPh>
    <phoneticPr fontId="2"/>
  </si>
  <si>
    <t>事業提案プレゼンテーション</t>
    <rPh sb="0" eb="2">
      <t>ジギョウ</t>
    </rPh>
    <rPh sb="2" eb="4">
      <t>テイアン</t>
    </rPh>
    <phoneticPr fontId="2"/>
  </si>
  <si>
    <t>次回以降の開催の仕方として一番多かったのは、「先進取組みの実地見学会・研修会」であった。</t>
    <rPh sb="0" eb="2">
      <t>ジカイ</t>
    </rPh>
    <rPh sb="2" eb="4">
      <t>イコウ</t>
    </rPh>
    <rPh sb="5" eb="7">
      <t>カイサイ</t>
    </rPh>
    <rPh sb="8" eb="10">
      <t>シカタ</t>
    </rPh>
    <rPh sb="13" eb="15">
      <t>イチバン</t>
    </rPh>
    <rPh sb="15" eb="16">
      <t>オオ</t>
    </rPh>
    <rPh sb="23" eb="25">
      <t>センシン</t>
    </rPh>
    <rPh sb="25" eb="27">
      <t>トリクミ</t>
    </rPh>
    <rPh sb="29" eb="31">
      <t>ジッチ</t>
    </rPh>
    <rPh sb="31" eb="34">
      <t>ケンガクカイ</t>
    </rPh>
    <rPh sb="35" eb="38">
      <t>ケンシュウカイ</t>
    </rPh>
    <phoneticPr fontId="2"/>
  </si>
  <si>
    <t>参加者が印象深いと答えたのは、「活動事例の発表」であった。</t>
    <rPh sb="0" eb="3">
      <t>サンカシャ</t>
    </rPh>
    <rPh sb="4" eb="7">
      <t>インショウブカ</t>
    </rPh>
    <rPh sb="9" eb="10">
      <t>コタ</t>
    </rPh>
    <rPh sb="16" eb="18">
      <t>カツドウ</t>
    </rPh>
    <rPh sb="18" eb="20">
      <t>ジレイ</t>
    </rPh>
    <rPh sb="21" eb="23">
      <t>ハッピョウ</t>
    </rPh>
    <phoneticPr fontId="2"/>
  </si>
  <si>
    <t>また、二番目に多かったのは「活動事例の発表会であり、「他地区との合同交流会」となっている。</t>
    <rPh sb="3" eb="6">
      <t>ニバンメ</t>
    </rPh>
    <rPh sb="7" eb="8">
      <t>オオ</t>
    </rPh>
    <rPh sb="14" eb="16">
      <t>カツドウ</t>
    </rPh>
    <rPh sb="16" eb="18">
      <t>ジレイ</t>
    </rPh>
    <rPh sb="19" eb="21">
      <t>ハッピョウ</t>
    </rPh>
    <rPh sb="21" eb="22">
      <t>カイ</t>
    </rPh>
    <rPh sb="27" eb="28">
      <t>タ</t>
    </rPh>
    <rPh sb="28" eb="30">
      <t>チク</t>
    </rPh>
    <rPh sb="32" eb="34">
      <t>ゴウドウ</t>
    </rPh>
    <rPh sb="34" eb="37">
      <t>コウリュウカイ</t>
    </rPh>
    <phoneticPr fontId="2"/>
  </si>
  <si>
    <t>なお、その他としてあったのは1件であり、内容は「兵庫県阪神南県民局と連携し、目的を定め実施</t>
    <rPh sb="5" eb="6">
      <t>タ</t>
    </rPh>
    <rPh sb="15" eb="16">
      <t>ケン</t>
    </rPh>
    <rPh sb="20" eb="22">
      <t>ナイヨウ</t>
    </rPh>
    <rPh sb="24" eb="27">
      <t>ヒョウゴケン</t>
    </rPh>
    <rPh sb="27" eb="29">
      <t>ハンシン</t>
    </rPh>
    <rPh sb="29" eb="30">
      <t>ミナミ</t>
    </rPh>
    <rPh sb="30" eb="32">
      <t>ケンミン</t>
    </rPh>
    <rPh sb="32" eb="33">
      <t>キョク</t>
    </rPh>
    <rPh sb="34" eb="36">
      <t>レンケイ</t>
    </rPh>
    <rPh sb="38" eb="40">
      <t>モクテキ</t>
    </rPh>
    <rPh sb="41" eb="42">
      <t>サダ</t>
    </rPh>
    <rPh sb="43" eb="45">
      <t>ジッシ</t>
    </rPh>
    <phoneticPr fontId="2"/>
  </si>
  <si>
    <t>して欲しい。」との意見であった。</t>
    <rPh sb="2" eb="3">
      <t>ホ</t>
    </rPh>
    <rPh sb="9" eb="11">
      <t>イケン</t>
    </rPh>
    <phoneticPr fontId="2"/>
  </si>
  <si>
    <t>６　最後に、何かご意見、ご提案があれば自由にご記入ください。</t>
    <rPh sb="2" eb="4">
      <t>サイゴ</t>
    </rPh>
    <rPh sb="6" eb="7">
      <t>ナニ</t>
    </rPh>
    <rPh sb="9" eb="11">
      <t>イケン</t>
    </rPh>
    <rPh sb="13" eb="15">
      <t>テイアン</t>
    </rPh>
    <rPh sb="19" eb="21">
      <t>ジユウ</t>
    </rPh>
    <rPh sb="23" eb="25">
      <t>キニュウ</t>
    </rPh>
    <phoneticPr fontId="2"/>
  </si>
  <si>
    <t>　①　今回のような単なる活動発表会ではなく、参加者がもっと身近に感じるような、例えばワークショップ形式</t>
    <rPh sb="3" eb="5">
      <t>コンカイ</t>
    </rPh>
    <rPh sb="9" eb="10">
      <t>タン</t>
    </rPh>
    <rPh sb="12" eb="14">
      <t>カツドウ</t>
    </rPh>
    <rPh sb="14" eb="16">
      <t>ハッピョウ</t>
    </rPh>
    <rPh sb="16" eb="17">
      <t>カイ</t>
    </rPh>
    <rPh sb="22" eb="25">
      <t>サンカシャ</t>
    </rPh>
    <rPh sb="29" eb="31">
      <t>ミジカ</t>
    </rPh>
    <rPh sb="32" eb="33">
      <t>カン</t>
    </rPh>
    <rPh sb="39" eb="40">
      <t>タト</t>
    </rPh>
    <rPh sb="49" eb="51">
      <t>ケイシキ</t>
    </rPh>
    <phoneticPr fontId="2"/>
  </si>
  <si>
    <t>　　での開催を希望します。</t>
    <rPh sb="4" eb="6">
      <t>カイサイ</t>
    </rPh>
    <rPh sb="7" eb="9">
      <t>キボウ</t>
    </rPh>
    <phoneticPr fontId="2"/>
  </si>
  <si>
    <t>　②　尼崎市スポーツ振興事業団のサルーススポーツを活用したらいい。</t>
    <rPh sb="3" eb="6">
      <t>アマガサキシ</t>
    </rPh>
    <rPh sb="10" eb="12">
      <t>シンコウ</t>
    </rPh>
    <rPh sb="12" eb="15">
      <t>ジギョウダン</t>
    </rPh>
    <rPh sb="25" eb="27">
      <t>カツヨウ</t>
    </rPh>
    <phoneticPr fontId="2"/>
  </si>
  <si>
    <t>　③　活動紹介は、大変参考になりました。若者の参加や町会の活性化などを、今後とも検討していきたいと</t>
    <rPh sb="3" eb="5">
      <t>カツドウ</t>
    </rPh>
    <rPh sb="5" eb="7">
      <t>ショウカイ</t>
    </rPh>
    <rPh sb="9" eb="11">
      <t>タイヘン</t>
    </rPh>
    <rPh sb="11" eb="13">
      <t>サンコウ</t>
    </rPh>
    <rPh sb="20" eb="22">
      <t>ワカモノ</t>
    </rPh>
    <rPh sb="23" eb="25">
      <t>サンカ</t>
    </rPh>
    <rPh sb="26" eb="28">
      <t>チョウカイ</t>
    </rPh>
    <rPh sb="29" eb="32">
      <t>カッセイカ</t>
    </rPh>
    <rPh sb="36" eb="38">
      <t>コンゴ</t>
    </rPh>
    <rPh sb="40" eb="42">
      <t>ケントウ</t>
    </rPh>
    <phoneticPr fontId="2"/>
  </si>
  <si>
    <t>　　思いました。</t>
    <rPh sb="2" eb="3">
      <t>オモ</t>
    </rPh>
    <phoneticPr fontId="2"/>
  </si>
  <si>
    <t>　④　このような交流会、情報交換は必要ではあるが、主催者としての尼崎市が、この県民交流広場事業を</t>
    <rPh sb="8" eb="11">
      <t>コウリュウカイ</t>
    </rPh>
    <rPh sb="12" eb="14">
      <t>ジョウホウ</t>
    </rPh>
    <rPh sb="14" eb="16">
      <t>コウカン</t>
    </rPh>
    <rPh sb="17" eb="19">
      <t>ヒツヨウ</t>
    </rPh>
    <rPh sb="25" eb="28">
      <t>シュサイシャ</t>
    </rPh>
    <rPh sb="32" eb="35">
      <t>アマガサキシ</t>
    </rPh>
    <rPh sb="39" eb="41">
      <t>ケンミン</t>
    </rPh>
    <rPh sb="41" eb="43">
      <t>コウリュウ</t>
    </rPh>
    <rPh sb="43" eb="45">
      <t>ヒロバ</t>
    </rPh>
    <rPh sb="45" eb="47">
      <t>ジギョウ</t>
    </rPh>
    <phoneticPr fontId="2"/>
  </si>
  <si>
    <t>　　どう位置づけて、何を目指すか、そのことを明確にしないと、この交流によって何を見いだすのか、わから</t>
    <rPh sb="4" eb="6">
      <t>イチ</t>
    </rPh>
    <rPh sb="10" eb="11">
      <t>ナニ</t>
    </rPh>
    <rPh sb="12" eb="14">
      <t>メザ</t>
    </rPh>
    <rPh sb="22" eb="24">
      <t>メイカク</t>
    </rPh>
    <rPh sb="32" eb="34">
      <t>コウリュウ</t>
    </rPh>
    <rPh sb="38" eb="39">
      <t>ナニ</t>
    </rPh>
    <rPh sb="40" eb="41">
      <t>ミ</t>
    </rPh>
    <phoneticPr fontId="2"/>
  </si>
  <si>
    <t>　　ないことになるのでは。</t>
    <phoneticPr fontId="2"/>
  </si>
  <si>
    <t>　⑤　地域に根づいた活動を考えていきたい。</t>
    <rPh sb="3" eb="5">
      <t>チイキ</t>
    </rPh>
    <rPh sb="6" eb="7">
      <t>ネ</t>
    </rPh>
    <rPh sb="10" eb="12">
      <t>カツドウ</t>
    </rPh>
    <rPh sb="13" eb="14">
      <t>カンガ</t>
    </rPh>
    <phoneticPr fontId="2"/>
  </si>
  <si>
    <t>　⑥　6委員会の発表で参考になり、1回の参画で十分である。</t>
    <rPh sb="4" eb="7">
      <t>イインカイ</t>
    </rPh>
    <rPh sb="8" eb="10">
      <t>ハッピョウ</t>
    </rPh>
    <rPh sb="11" eb="13">
      <t>サンコウ</t>
    </rPh>
    <rPh sb="18" eb="19">
      <t>カイ</t>
    </rPh>
    <rPh sb="20" eb="22">
      <t>サンカク</t>
    </rPh>
    <rPh sb="23" eb="25">
      <t>ジュウブン</t>
    </rPh>
    <phoneticPr fontId="2"/>
  </si>
  <si>
    <t>　⑦　各広場の苦労話や広報の仕方での集客向上等、収入源のヒント、参考になりました。ありがとうござい</t>
    <rPh sb="3" eb="4">
      <t>カク</t>
    </rPh>
    <rPh sb="4" eb="6">
      <t>ヒロバ</t>
    </rPh>
    <rPh sb="7" eb="9">
      <t>クロウ</t>
    </rPh>
    <rPh sb="9" eb="10">
      <t>バナシ</t>
    </rPh>
    <rPh sb="11" eb="13">
      <t>コウホウ</t>
    </rPh>
    <rPh sb="14" eb="16">
      <t>シカタ</t>
    </rPh>
    <rPh sb="18" eb="20">
      <t>シュウキャク</t>
    </rPh>
    <rPh sb="20" eb="22">
      <t>コウジョウ</t>
    </rPh>
    <rPh sb="22" eb="23">
      <t>トウ</t>
    </rPh>
    <rPh sb="24" eb="27">
      <t>シュウニュウゲン</t>
    </rPh>
    <rPh sb="32" eb="34">
      <t>サンコウ</t>
    </rPh>
    <phoneticPr fontId="2"/>
  </si>
  <si>
    <t>　　ました。</t>
    <phoneticPr fontId="2"/>
  </si>
  <si>
    <t>見守り、声掛け</t>
    <rPh sb="0" eb="2">
      <t>ミマモ</t>
    </rPh>
    <rPh sb="4" eb="6">
      <t>コエカ</t>
    </rPh>
    <phoneticPr fontId="2"/>
  </si>
  <si>
    <t>２　災害時における避難行動要支援者名簿を活用した支援等について（複数回答可）</t>
    <rPh sb="2" eb="4">
      <t>サイガイ</t>
    </rPh>
    <rPh sb="4" eb="5">
      <t>ジ</t>
    </rPh>
    <rPh sb="9" eb="11">
      <t>ヒナン</t>
    </rPh>
    <rPh sb="11" eb="13">
      <t>コウドウ</t>
    </rPh>
    <rPh sb="13" eb="14">
      <t>ヨウ</t>
    </rPh>
    <rPh sb="14" eb="17">
      <t>シエンシャ</t>
    </rPh>
    <rPh sb="17" eb="19">
      <t>メイボ</t>
    </rPh>
    <rPh sb="20" eb="22">
      <t>カツヨウ</t>
    </rPh>
    <rPh sb="24" eb="27">
      <t>シエンナド</t>
    </rPh>
    <rPh sb="32" eb="34">
      <t>フクスウ</t>
    </rPh>
    <rPh sb="34" eb="36">
      <t>カイトウ</t>
    </rPh>
    <rPh sb="36" eb="37">
      <t>カ</t>
    </rPh>
    <phoneticPr fontId="2"/>
  </si>
  <si>
    <t>安否確認</t>
    <rPh sb="0" eb="2">
      <t>アンピ</t>
    </rPh>
    <rPh sb="2" eb="4">
      <t>カクニン</t>
    </rPh>
    <phoneticPr fontId="2"/>
  </si>
  <si>
    <t>物資の運搬やガス栓復旧等支援</t>
    <rPh sb="0" eb="2">
      <t>ブッシ</t>
    </rPh>
    <rPh sb="3" eb="5">
      <t>ウンパン</t>
    </rPh>
    <rPh sb="8" eb="9">
      <t>セン</t>
    </rPh>
    <rPh sb="9" eb="11">
      <t>フッキュウ</t>
    </rPh>
    <rPh sb="11" eb="12">
      <t>ナド</t>
    </rPh>
    <rPh sb="12" eb="14">
      <t>シエン</t>
    </rPh>
    <phoneticPr fontId="2"/>
  </si>
  <si>
    <t>災害情報の伝達</t>
    <rPh sb="0" eb="2">
      <t>サイガイ</t>
    </rPh>
    <rPh sb="2" eb="4">
      <t>ジョウホウ</t>
    </rPh>
    <rPh sb="5" eb="7">
      <t>デンタツ</t>
    </rPh>
    <phoneticPr fontId="2"/>
  </si>
  <si>
    <t>支援はしていない</t>
    <rPh sb="0" eb="2">
      <t>シエン</t>
    </rPh>
    <phoneticPr fontId="2"/>
  </si>
  <si>
    <t>３　今後の災害発生時における支援等について（複数回答可）</t>
    <rPh sb="2" eb="4">
      <t>コンゴ</t>
    </rPh>
    <rPh sb="5" eb="7">
      <t>サイガイ</t>
    </rPh>
    <rPh sb="7" eb="9">
      <t>ハッセイ</t>
    </rPh>
    <rPh sb="9" eb="10">
      <t>ジ</t>
    </rPh>
    <rPh sb="14" eb="17">
      <t>シエンナド</t>
    </rPh>
    <phoneticPr fontId="2"/>
  </si>
  <si>
    <t>検討はしていない</t>
    <rPh sb="0" eb="2">
      <t>ケントウ</t>
    </rPh>
    <phoneticPr fontId="2"/>
  </si>
  <si>
    <t>４　避難行動要支援者の対象要件について</t>
    <rPh sb="2" eb="4">
      <t>ヒナン</t>
    </rPh>
    <rPh sb="4" eb="6">
      <t>コウドウ</t>
    </rPh>
    <rPh sb="6" eb="7">
      <t>ヨウ</t>
    </rPh>
    <rPh sb="7" eb="10">
      <t>シエンシャ</t>
    </rPh>
    <rPh sb="11" eb="13">
      <t>タイショウ</t>
    </rPh>
    <rPh sb="13" eb="15">
      <t>ヨウケン</t>
    </rPh>
    <phoneticPr fontId="2"/>
  </si>
  <si>
    <t>「65歳以上のみ世帯」を対象要件から</t>
    <rPh sb="3" eb="4">
      <t>サイ</t>
    </rPh>
    <rPh sb="4" eb="6">
      <t>イジョウ</t>
    </rPh>
    <rPh sb="8" eb="10">
      <t>セタイ</t>
    </rPh>
    <rPh sb="12" eb="14">
      <t>タイショウ</t>
    </rPh>
    <rPh sb="14" eb="16">
      <t>ヨウケン</t>
    </rPh>
    <phoneticPr fontId="2"/>
  </si>
  <si>
    <t>外したほうが良い（変更案）</t>
    <rPh sb="0" eb="1">
      <t>ハズ</t>
    </rPh>
    <rPh sb="6" eb="7">
      <t>ヨ</t>
    </rPh>
    <rPh sb="9" eb="11">
      <t>ヘンコウ</t>
    </rPh>
    <rPh sb="11" eb="12">
      <t>アン</t>
    </rPh>
    <phoneticPr fontId="2"/>
  </si>
  <si>
    <t>外さない方が良い（現行のまま）</t>
    <rPh sb="0" eb="1">
      <t>ハズ</t>
    </rPh>
    <rPh sb="4" eb="5">
      <t>ホウ</t>
    </rPh>
    <rPh sb="6" eb="7">
      <t>ヨ</t>
    </rPh>
    <rPh sb="9" eb="11">
      <t>ゲンコウ</t>
    </rPh>
    <phoneticPr fontId="2"/>
  </si>
  <si>
    <t>判断できない</t>
    <rPh sb="0" eb="2">
      <t>ハンダン</t>
    </rPh>
    <phoneticPr fontId="2"/>
  </si>
  <si>
    <t>５　その他のご意見について</t>
    <rPh sb="4" eb="5">
      <t>タ</t>
    </rPh>
    <rPh sb="7" eb="9">
      <t>イケン</t>
    </rPh>
    <phoneticPr fontId="2"/>
  </si>
  <si>
    <t>物資運搬やガス栓復旧等支援</t>
    <rPh sb="0" eb="2">
      <t>ブッシ</t>
    </rPh>
    <rPh sb="2" eb="4">
      <t>ウンパン</t>
    </rPh>
    <rPh sb="7" eb="8">
      <t>セン</t>
    </rPh>
    <rPh sb="8" eb="10">
      <t>フッキュウ</t>
    </rPh>
    <rPh sb="10" eb="11">
      <t>ナド</t>
    </rPh>
    <rPh sb="11" eb="13">
      <t>シエン</t>
    </rPh>
    <phoneticPr fontId="2"/>
  </si>
  <si>
    <t>避難所への避難の支援</t>
    <rPh sb="0" eb="3">
      <t>ヒナンジョ</t>
    </rPh>
    <rPh sb="5" eb="7">
      <t>ヒナン</t>
    </rPh>
    <rPh sb="8" eb="10">
      <t>シエン</t>
    </rPh>
    <phoneticPr fontId="2"/>
  </si>
  <si>
    <t>団体</t>
    <rPh sb="0" eb="2">
      <t>ダンタイ</t>
    </rPh>
    <phoneticPr fontId="2"/>
  </si>
  <si>
    <t>※　</t>
    <phoneticPr fontId="2"/>
  </si>
  <si>
    <t>⑴</t>
    <phoneticPr fontId="2"/>
  </si>
  <si>
    <t>⑵</t>
    <phoneticPr fontId="2"/>
  </si>
  <si>
    <t>地域で高齢者見守り活動を行っています。協力員と協力し声掛けを行っていきたいので是非必要です。
また、障害の人でも要支援者になっていない人もおられます。一人では活動できない人なもいますのに支援者名簿に記載されていない。
災害の時、非常に活用できました。
民生委員と単組の会長とおなじものが渡っているのか?
65歳以上の世帯は（1人暮らし夫婦等）削除しなくてよい。特に、一人暮らしは必要です。</t>
    <phoneticPr fontId="2"/>
  </si>
  <si>
    <t>⑶</t>
    <phoneticPr fontId="2"/>
  </si>
  <si>
    <t>⑷</t>
    <phoneticPr fontId="2"/>
  </si>
  <si>
    <t>配慮を要する者とは?外すとしても上記配慮を要する者の範囲を明確にする必要があり、世帯・本人の強い意志、確認を書面で調査する必要を感じます。</t>
    <phoneticPr fontId="2"/>
  </si>
  <si>
    <t>⑸</t>
    <phoneticPr fontId="2"/>
  </si>
  <si>
    <t>武庫元町第3福祉協会の中では、いろいろな方と連絡を取り、何とか見守る事が出来ていますが、武庫元町3丁目1-1から2-18迄は社協に入っていないため、見守りは難しいです。</t>
    <phoneticPr fontId="2"/>
  </si>
  <si>
    <t>⑹</t>
    <phoneticPr fontId="2"/>
  </si>
  <si>
    <t>⑺</t>
    <phoneticPr fontId="2"/>
  </si>
  <si>
    <t>支援要求時の意思表示の方法(通常時と違い多人数からの要請があると想定されるので、この対処方法の検討)
要支援者の表示方法の検討(要、不要等のステッカーによる表示の検討)</t>
    <phoneticPr fontId="2"/>
  </si>
  <si>
    <t>⑻</t>
    <phoneticPr fontId="2"/>
  </si>
  <si>
    <t>⑼</t>
    <phoneticPr fontId="2"/>
  </si>
  <si>
    <t>⑽</t>
    <phoneticPr fontId="2"/>
  </si>
  <si>
    <t>西昆陽第三福祉協会では、昨年ひょうご防災リーダー講習を受講し、本件についてもっと市民への広報等が必要であることが判った。よって、武庫第11社会福祉連絡協議会定例会で単組会長へ体制検討をしていただいているところである。</t>
    <phoneticPr fontId="2"/>
  </si>
  <si>
    <t>⑾</t>
    <phoneticPr fontId="2"/>
  </si>
  <si>
    <t>行政から町会に要請が来ているため町会会員を優先します。</t>
    <phoneticPr fontId="2"/>
  </si>
  <si>
    <t>正直言って、昨年の他市の実例を見て、要支援者の手を取り、又引いて逃げられるか、自分に問い直した。実に難しい、引き返して助けには行くと思う。</t>
    <phoneticPr fontId="2"/>
  </si>
  <si>
    <t>⑿</t>
    <phoneticPr fontId="2"/>
  </si>
  <si>
    <t>どこの地域でも一緒だと思いますが、支援対象者より、支援する人の方が高齢であることの方が多い。抜本的な改革が必要だと思います。</t>
    <phoneticPr fontId="2"/>
  </si>
  <si>
    <t>⒀</t>
    <phoneticPr fontId="2"/>
  </si>
  <si>
    <t>要支援者の対象要件について
どこから、そんな意見が出ているのか。市民は全国の状況を知らない。しかし現在、支援者1人あたりの要支援者数が多いのは事実。だからと言って、65歳以上を外すのは本末転倒。支援を希望しているのだから、外す必要はないと思う。支援者を増やしたらよい。
市の職員(市内在住)と議員にも名簿を渡して支援者としたらよい。もちろん、市の防災業務を優先したら良い。しかし、今年度の災害時、水防1号等、ほとんどの職員は防災業務にあたっていない。いずれにしても、このアンケートを要支援者の対象を外す材料にははてほしくない。</t>
    <phoneticPr fontId="2"/>
  </si>
  <si>
    <t>その他</t>
    <phoneticPr fontId="2"/>
  </si>
  <si>
    <t>避難所等への避難支援</t>
    <phoneticPr fontId="2"/>
  </si>
  <si>
    <t>１　　平常時の避難行動要支援者名簿の活用等について（複数回答可）</t>
    <rPh sb="3" eb="5">
      <t>ヘイジョウ</t>
    </rPh>
    <rPh sb="5" eb="6">
      <t>ジ</t>
    </rPh>
    <rPh sb="7" eb="9">
      <t>ヒナン</t>
    </rPh>
    <rPh sb="9" eb="11">
      <t>コウドウ</t>
    </rPh>
    <rPh sb="11" eb="12">
      <t>ヨウ</t>
    </rPh>
    <rPh sb="12" eb="15">
      <t>シエンシャ</t>
    </rPh>
    <rPh sb="15" eb="17">
      <t>メイボ</t>
    </rPh>
    <rPh sb="18" eb="20">
      <t>カツヨウ</t>
    </rPh>
    <rPh sb="20" eb="21">
      <t>トウ</t>
    </rPh>
    <rPh sb="26" eb="28">
      <t>フクスウ</t>
    </rPh>
    <rPh sb="28" eb="30">
      <t>カイトウ</t>
    </rPh>
    <rPh sb="30" eb="31">
      <t>カ</t>
    </rPh>
    <phoneticPr fontId="2"/>
  </si>
  <si>
    <t>（その他意見）</t>
    <rPh sb="3" eb="4">
      <t>タ</t>
    </rPh>
    <rPh sb="4" eb="6">
      <t>イケン</t>
    </rPh>
    <phoneticPr fontId="2"/>
  </si>
  <si>
    <t>・</t>
    <phoneticPr fontId="2"/>
  </si>
  <si>
    <t>名簿を戴いて日が浅いので、見守り委員で名簿を共有したが、それ以上はまだ具体化していない。</t>
    <phoneticPr fontId="2"/>
  </si>
  <si>
    <t>今後、検討予定</t>
    <phoneticPr fontId="2"/>
  </si>
  <si>
    <t>・</t>
    <phoneticPr fontId="2"/>
  </si>
  <si>
    <t>名簿に記載されていない方々も、把握している方に関しては、それとなく気を配っています。</t>
    <phoneticPr fontId="2"/>
  </si>
  <si>
    <t>名簿に掲載されている方でも、夫婦でお住いの方が、通常健康な方への見守り、声かけは行わない。</t>
    <phoneticPr fontId="2"/>
  </si>
  <si>
    <t>地域内の要支援者の把握のみ</t>
    <phoneticPr fontId="2"/>
  </si>
  <si>
    <t>必要と思われる方のみ！</t>
    <phoneticPr fontId="2"/>
  </si>
  <si>
    <t>高齢者見守り対象者</t>
    <phoneticPr fontId="2"/>
  </si>
  <si>
    <t>名簿をいただいたのは、１１月であった</t>
    <phoneticPr fontId="2"/>
  </si>
  <si>
    <t>名簿は１２月から運用</t>
    <phoneticPr fontId="2"/>
  </si>
  <si>
    <t>各地で以前の淡路大災害を思い出すねと話題にはしました。</t>
    <phoneticPr fontId="2"/>
  </si>
  <si>
    <t>台風が来たときは、地域内の指定避難所の開設状況の確認。もう1人の支援者への連絡。市ホームページに掲載してほしい旨連絡。</t>
    <phoneticPr fontId="2"/>
  </si>
  <si>
    <t>ガスメーターの復旧作業。他の住人と協力して全戸回った。</t>
    <phoneticPr fontId="2"/>
  </si>
  <si>
    <t>必要なことは行う。</t>
    <phoneticPr fontId="2"/>
  </si>
  <si>
    <t>停電等の確認</t>
    <phoneticPr fontId="2"/>
  </si>
  <si>
    <t>マンション管理組合と防災指針を作成し、その計画等への周知を図る。</t>
    <phoneticPr fontId="2"/>
  </si>
  <si>
    <t>検討せなあかんげど</t>
    <phoneticPr fontId="2"/>
  </si>
  <si>
    <t>見守り側の見守推進委委員、協力委員が名簿にあり、実態に合わない。</t>
    <phoneticPr fontId="2"/>
  </si>
  <si>
    <t>一律は外したほうが良いが、一人暮らし、病弱者などで希望する者を対象にしたらどうか。</t>
    <phoneticPr fontId="2"/>
  </si>
  <si>
    <t>介護認定されていないが、日常生活に問題がある人</t>
    <phoneticPr fontId="2"/>
  </si>
  <si>
    <t>８０歳以上ｏｒ８５歳以上のみ世帯あたりに引き上げたらよいのでは？</t>
    <phoneticPr fontId="2"/>
  </si>
  <si>
    <t>年齢でなく、障害の程度を重視せねばならない。</t>
    <phoneticPr fontId="2"/>
  </si>
  <si>
    <t>65歳以上を含めているのは、尼崎市の優れているところ。遅れている市を見習う必要はない。支援者に聞くのでなく、要支援者に聞くべきだ。</t>
    <phoneticPr fontId="2"/>
  </si>
  <si>
    <t>回答数</t>
    <rPh sb="0" eb="3">
      <t>カイトウスウ</t>
    </rPh>
    <phoneticPr fontId="2"/>
  </si>
  <si>
    <t>Ⅱ　アンケート結果</t>
    <rPh sb="7" eb="9">
      <t>ケッカ</t>
    </rPh>
    <phoneticPr fontId="2"/>
  </si>
  <si>
    <t>連協・単協内での名簿活用方法の検討協議</t>
    <rPh sb="0" eb="2">
      <t>レンキョウ</t>
    </rPh>
    <rPh sb="3" eb="5">
      <t>タンキョウ</t>
    </rPh>
    <rPh sb="5" eb="6">
      <t>ナイ</t>
    </rPh>
    <rPh sb="8" eb="10">
      <t>メイボ</t>
    </rPh>
    <rPh sb="10" eb="12">
      <t>カツヨウ</t>
    </rPh>
    <rPh sb="12" eb="14">
      <t>ホウホウ</t>
    </rPh>
    <rPh sb="15" eb="17">
      <t>ケントウ</t>
    </rPh>
    <rPh sb="17" eb="19">
      <t>キョウギ</t>
    </rPh>
    <phoneticPr fontId="2"/>
  </si>
  <si>
    <t>防災訓練などの町会活動への声かけ</t>
    <rPh sb="0" eb="2">
      <t>ボウサイ</t>
    </rPh>
    <rPh sb="2" eb="4">
      <t>クンレン</t>
    </rPh>
    <rPh sb="7" eb="9">
      <t>チョウカイ</t>
    </rPh>
    <rPh sb="9" eb="11">
      <t>カツドウ</t>
    </rPh>
    <rPh sb="13" eb="14">
      <t>コエ</t>
    </rPh>
    <phoneticPr fontId="2"/>
  </si>
  <si>
    <t>避難行動要支援者への個別の支援方法検討</t>
    <rPh sb="0" eb="2">
      <t>ヒナン</t>
    </rPh>
    <rPh sb="2" eb="4">
      <t>コウドウ</t>
    </rPh>
    <rPh sb="4" eb="5">
      <t>ヨウ</t>
    </rPh>
    <rPh sb="5" eb="8">
      <t>シエンシャ</t>
    </rPh>
    <rPh sb="10" eb="12">
      <t>コベツ</t>
    </rPh>
    <rPh sb="13" eb="15">
      <t>シエン</t>
    </rPh>
    <rPh sb="15" eb="17">
      <t>ホウホウ</t>
    </rPh>
    <rPh sb="17" eb="19">
      <t>ケントウ</t>
    </rPh>
    <phoneticPr fontId="2"/>
  </si>
  <si>
    <t>特に取組はしていない</t>
    <rPh sb="0" eb="1">
      <t>トク</t>
    </rPh>
    <rPh sb="2" eb="4">
      <t>トリクミ</t>
    </rPh>
    <phoneticPr fontId="2"/>
  </si>
  <si>
    <t>合計</t>
    <rPh sb="0" eb="2">
      <t>ゴウケイ</t>
    </rPh>
    <phoneticPr fontId="7"/>
  </si>
  <si>
    <t>連協</t>
    <rPh sb="0" eb="2">
      <t>レンキョウ</t>
    </rPh>
    <phoneticPr fontId="7"/>
  </si>
  <si>
    <t>福祉協会</t>
    <rPh sb="0" eb="2">
      <t>フクシ</t>
    </rPh>
    <rPh sb="2" eb="4">
      <t>キョウカイ</t>
    </rPh>
    <phoneticPr fontId="7"/>
  </si>
  <si>
    <t>不明</t>
    <rPh sb="0" eb="2">
      <t>フメイ</t>
    </rPh>
    <phoneticPr fontId="7"/>
  </si>
  <si>
    <t>調査数</t>
    <rPh sb="0" eb="2">
      <t>チョウサ</t>
    </rPh>
    <rPh sb="2" eb="3">
      <t>スウ</t>
    </rPh>
    <phoneticPr fontId="7"/>
  </si>
  <si>
    <t>回答数</t>
    <rPh sb="0" eb="3">
      <t>カイトウスウ</t>
    </rPh>
    <phoneticPr fontId="7"/>
  </si>
  <si>
    <t>回収率</t>
    <rPh sb="0" eb="2">
      <t>カイシュウ</t>
    </rPh>
    <rPh sb="2" eb="3">
      <t>リツ</t>
    </rPh>
    <phoneticPr fontId="7"/>
  </si>
  <si>
    <t>アンケート項目</t>
    <rPh sb="5" eb="7">
      <t>コウモク</t>
    </rPh>
    <phoneticPr fontId="2"/>
  </si>
  <si>
    <t>回答割合</t>
    <rPh sb="0" eb="2">
      <t>カイトウ</t>
    </rPh>
    <rPh sb="2" eb="4">
      <t>ワリアイ</t>
    </rPh>
    <phoneticPr fontId="2"/>
  </si>
  <si>
    <t>平常時の避難行動要支援者の活用等について（複数回答可）</t>
    <rPh sb="0" eb="2">
      <t>ヘイジョウ</t>
    </rPh>
    <rPh sb="2" eb="3">
      <t>ジ</t>
    </rPh>
    <rPh sb="4" eb="6">
      <t>ヒナン</t>
    </rPh>
    <rPh sb="6" eb="8">
      <t>コウドウ</t>
    </rPh>
    <rPh sb="8" eb="9">
      <t>ヨウ</t>
    </rPh>
    <rPh sb="9" eb="12">
      <t>シエンシャ</t>
    </rPh>
    <rPh sb="13" eb="15">
      <t>カツヨウ</t>
    </rPh>
    <rPh sb="15" eb="16">
      <t>トウ</t>
    </rPh>
    <rPh sb="21" eb="23">
      <t>フクスウ</t>
    </rPh>
    <rPh sb="23" eb="25">
      <t>カイトウ</t>
    </rPh>
    <rPh sb="25" eb="26">
      <t>カ</t>
    </rPh>
    <phoneticPr fontId="7"/>
  </si>
  <si>
    <t>名簿に掲載されている方への見守り、声かけ</t>
  </si>
  <si>
    <t>連協・単協内での名簿活用方法の検討協議</t>
    <rPh sb="0" eb="2">
      <t>レンキョウ</t>
    </rPh>
    <rPh sb="3" eb="5">
      <t>タンキョウ</t>
    </rPh>
    <rPh sb="5" eb="6">
      <t>ナイ</t>
    </rPh>
    <rPh sb="8" eb="10">
      <t>メイボ</t>
    </rPh>
    <rPh sb="10" eb="12">
      <t>カツヨウ</t>
    </rPh>
    <rPh sb="12" eb="14">
      <t>ホウホウ</t>
    </rPh>
    <rPh sb="15" eb="17">
      <t>ケントウ</t>
    </rPh>
    <rPh sb="17" eb="19">
      <t>キョウギ</t>
    </rPh>
    <phoneticPr fontId="7"/>
  </si>
  <si>
    <t>防災訓練などの町会活動への声かけ</t>
    <rPh sb="0" eb="2">
      <t>ボウサイ</t>
    </rPh>
    <rPh sb="2" eb="4">
      <t>クンレン</t>
    </rPh>
    <rPh sb="7" eb="9">
      <t>チョウカイ</t>
    </rPh>
    <rPh sb="9" eb="11">
      <t>カツドウ</t>
    </rPh>
    <rPh sb="13" eb="14">
      <t>コエ</t>
    </rPh>
    <phoneticPr fontId="7"/>
  </si>
  <si>
    <t>避難行動要支援者への個別の支援方法検討</t>
    <rPh sb="0" eb="2">
      <t>ヒナン</t>
    </rPh>
    <rPh sb="2" eb="4">
      <t>コウドウ</t>
    </rPh>
    <rPh sb="4" eb="5">
      <t>ヨウ</t>
    </rPh>
    <rPh sb="5" eb="8">
      <t>シエンシャ</t>
    </rPh>
    <rPh sb="10" eb="12">
      <t>コベツ</t>
    </rPh>
    <rPh sb="13" eb="15">
      <t>シエン</t>
    </rPh>
    <rPh sb="15" eb="17">
      <t>ホウホウ</t>
    </rPh>
    <rPh sb="17" eb="19">
      <t>ケントウ</t>
    </rPh>
    <phoneticPr fontId="7"/>
  </si>
  <si>
    <t>特に取組はしていない</t>
    <rPh sb="0" eb="1">
      <t>トク</t>
    </rPh>
    <rPh sb="2" eb="4">
      <t>トリクミ</t>
    </rPh>
    <phoneticPr fontId="7"/>
  </si>
  <si>
    <t>その他</t>
    <rPh sb="2" eb="3">
      <t>タ</t>
    </rPh>
    <phoneticPr fontId="7"/>
  </si>
  <si>
    <t>その他意見</t>
    <rPh sb="2" eb="3">
      <t>タ</t>
    </rPh>
    <rPh sb="3" eb="5">
      <t>イケン</t>
    </rPh>
    <phoneticPr fontId="7"/>
  </si>
  <si>
    <t>・名簿に記載されていない方々も、把握している方に関しては、それとなく気を配っています。</t>
    <phoneticPr fontId="7"/>
  </si>
  <si>
    <t>・名簿に掲載されている方でも、夫婦でお住いの方が、通常健康な方への見守り、声かけは行わない。</t>
    <phoneticPr fontId="7"/>
  </si>
  <si>
    <t>・地域内の要支援者の把握のみ</t>
    <phoneticPr fontId="7"/>
  </si>
  <si>
    <t>・今後、検討予定</t>
    <phoneticPr fontId="7"/>
  </si>
  <si>
    <t>災害時における避難行動要支援者名簿を活用した支援等について（複数回答可）</t>
    <phoneticPr fontId="7"/>
  </si>
  <si>
    <t>電話、訪問等による安否確認</t>
    <rPh sb="0" eb="2">
      <t>デンワ</t>
    </rPh>
    <rPh sb="3" eb="5">
      <t>ホウモン</t>
    </rPh>
    <rPh sb="5" eb="6">
      <t>トウ</t>
    </rPh>
    <rPh sb="9" eb="11">
      <t>アンピ</t>
    </rPh>
    <rPh sb="11" eb="13">
      <t>カクニン</t>
    </rPh>
    <phoneticPr fontId="2"/>
  </si>
  <si>
    <t>特に支援はしていない</t>
    <rPh sb="0" eb="1">
      <t>トク</t>
    </rPh>
    <rPh sb="2" eb="4">
      <t>シエン</t>
    </rPh>
    <phoneticPr fontId="7"/>
  </si>
  <si>
    <t>避難所等の災害情報の伝達</t>
    <rPh sb="0" eb="3">
      <t>ヒナンショ</t>
    </rPh>
    <rPh sb="3" eb="4">
      <t>トウ</t>
    </rPh>
    <rPh sb="5" eb="7">
      <t>サイガイ</t>
    </rPh>
    <rPh sb="7" eb="9">
      <t>ジョウホウ</t>
    </rPh>
    <rPh sb="10" eb="12">
      <t>デンタツ</t>
    </rPh>
    <phoneticPr fontId="7"/>
  </si>
  <si>
    <t>水等の物資運搬やガス栓復旧等の支援</t>
    <rPh sb="0" eb="1">
      <t>ミズ</t>
    </rPh>
    <rPh sb="1" eb="2">
      <t>トウ</t>
    </rPh>
    <rPh sb="3" eb="5">
      <t>ブッシ</t>
    </rPh>
    <rPh sb="5" eb="7">
      <t>ウンパン</t>
    </rPh>
    <rPh sb="10" eb="11">
      <t>セン</t>
    </rPh>
    <rPh sb="11" eb="13">
      <t>フッキュウ</t>
    </rPh>
    <rPh sb="13" eb="14">
      <t>ナド</t>
    </rPh>
    <rPh sb="15" eb="17">
      <t>シエン</t>
    </rPh>
    <phoneticPr fontId="7"/>
  </si>
  <si>
    <t>その他</t>
    <phoneticPr fontId="7"/>
  </si>
  <si>
    <t>避難所等への避難支援</t>
    <phoneticPr fontId="7"/>
  </si>
  <si>
    <t>・必要と思われる方のみ安否確認　・高齢者見守り対象者</t>
    <rPh sb="11" eb="13">
      <t>アンピ</t>
    </rPh>
    <rPh sb="13" eb="15">
      <t>カクニン</t>
    </rPh>
    <rPh sb="17" eb="20">
      <t>コウレイシャ</t>
    </rPh>
    <rPh sb="20" eb="22">
      <t>ミマモ</t>
    </rPh>
    <rPh sb="23" eb="26">
      <t>タイショウシャ</t>
    </rPh>
    <phoneticPr fontId="7"/>
  </si>
  <si>
    <t>・名簿をいただいたのは、11月であった　・名簿は12月から運用</t>
    <rPh sb="21" eb="23">
      <t>メイボ</t>
    </rPh>
    <rPh sb="26" eb="27">
      <t>ガツ</t>
    </rPh>
    <rPh sb="29" eb="31">
      <t>ウンヨウ</t>
    </rPh>
    <phoneticPr fontId="7"/>
  </si>
  <si>
    <t>・各地で以前の淡路大災害を思い出すねと話題にはしました。</t>
    <phoneticPr fontId="7"/>
  </si>
  <si>
    <t>・台風が来たときは、地域内の指定避難所の開設状況の確認。もう1人の支援者への連絡。市ホームページに掲載してほしい旨を連絡。</t>
    <phoneticPr fontId="7"/>
  </si>
  <si>
    <t>・ガスメーターの復旧作業のため、他の住人と協力して全戸回った。</t>
    <phoneticPr fontId="7"/>
  </si>
  <si>
    <t>今後の災害発生時における支援等について（複数回答可）</t>
    <rPh sb="0" eb="2">
      <t>コンゴ</t>
    </rPh>
    <rPh sb="3" eb="5">
      <t>サイガイ</t>
    </rPh>
    <rPh sb="5" eb="7">
      <t>ハッセイ</t>
    </rPh>
    <rPh sb="7" eb="8">
      <t>ジ</t>
    </rPh>
    <rPh sb="12" eb="14">
      <t>シエン</t>
    </rPh>
    <rPh sb="14" eb="15">
      <t>トウ</t>
    </rPh>
    <rPh sb="20" eb="22">
      <t>フクスウ</t>
    </rPh>
    <rPh sb="22" eb="24">
      <t>カイトウ</t>
    </rPh>
    <rPh sb="24" eb="25">
      <t>カ</t>
    </rPh>
    <phoneticPr fontId="7"/>
  </si>
  <si>
    <t>検討はしていない</t>
    <rPh sb="0" eb="2">
      <t>ケントウ</t>
    </rPh>
    <phoneticPr fontId="7"/>
  </si>
  <si>
    <t>・必要なことは行う。　・停電等の確認　　・検討しないといけない</t>
    <rPh sb="12" eb="14">
      <t>テイデン</t>
    </rPh>
    <rPh sb="14" eb="15">
      <t>トウ</t>
    </rPh>
    <rPh sb="16" eb="18">
      <t>カクニン</t>
    </rPh>
    <phoneticPr fontId="7"/>
  </si>
  <si>
    <t>・マンション管理組合と防災指針を作成し、その計画等への周知を図る。</t>
    <phoneticPr fontId="7"/>
  </si>
  <si>
    <t>避難行動要支援者の対象要件について「65歳以上のみ世帯」を対象要件から</t>
    <rPh sb="0" eb="2">
      <t>ヒナン</t>
    </rPh>
    <rPh sb="2" eb="4">
      <t>コウドウ</t>
    </rPh>
    <rPh sb="4" eb="7">
      <t>ヨウシエン</t>
    </rPh>
    <rPh sb="7" eb="8">
      <t>シャ</t>
    </rPh>
    <rPh sb="9" eb="11">
      <t>タイショウ</t>
    </rPh>
    <rPh sb="11" eb="13">
      <t>ヨウケン</t>
    </rPh>
    <phoneticPr fontId="7"/>
  </si>
  <si>
    <t>外したほうが良い</t>
    <rPh sb="0" eb="1">
      <t>ハズ</t>
    </rPh>
    <rPh sb="6" eb="7">
      <t>ヨ</t>
    </rPh>
    <phoneticPr fontId="7"/>
  </si>
  <si>
    <t>外さない方が良い（現行のまま）</t>
    <rPh sb="0" eb="1">
      <t>ハズ</t>
    </rPh>
    <rPh sb="4" eb="5">
      <t>ホウ</t>
    </rPh>
    <rPh sb="6" eb="7">
      <t>ヨ</t>
    </rPh>
    <rPh sb="9" eb="11">
      <t>ゲンコウ</t>
    </rPh>
    <phoneticPr fontId="7"/>
  </si>
  <si>
    <t>判断できない</t>
    <rPh sb="0" eb="2">
      <t>ハンダン</t>
    </rPh>
    <phoneticPr fontId="7"/>
  </si>
  <si>
    <t>・見守り側の見守推進委委員、協力委員が名簿にあり、実態に合わない。</t>
    <phoneticPr fontId="7"/>
  </si>
  <si>
    <t>・一律は外したほうが良いが、一人暮らし、病弱者などで希望する者を対象にしたらどうか。</t>
    <phoneticPr fontId="7"/>
  </si>
  <si>
    <t>・介護認定されていないが、日常生活に問題がある人</t>
    <phoneticPr fontId="7"/>
  </si>
  <si>
    <t>・年齢でなく、障害の程度を重視せねばならない。</t>
    <phoneticPr fontId="7"/>
  </si>
  <si>
    <t>・65歳以上を含めているのは、尼崎市の優れているところ。遅れている市を見習う必要はない。支援者に聞くのでなく、要支援者に聞くべきだ。</t>
    <phoneticPr fontId="7"/>
  </si>
  <si>
    <t>近隣住民と協力避難所への避難支援</t>
    <rPh sb="0" eb="2">
      <t>キンリン</t>
    </rPh>
    <rPh sb="2" eb="4">
      <t>ジュウミン</t>
    </rPh>
    <rPh sb="5" eb="7">
      <t>キョウリョク</t>
    </rPh>
    <rPh sb="7" eb="10">
      <t>ヒナンジョ</t>
    </rPh>
    <rPh sb="12" eb="14">
      <t>ヒナン</t>
    </rPh>
    <rPh sb="14" eb="16">
      <t>シエン</t>
    </rPh>
    <phoneticPr fontId="7"/>
  </si>
  <si>
    <t>その他意見</t>
    <rPh sb="2" eb="3">
      <t>タ</t>
    </rPh>
    <rPh sb="3" eb="5">
      <t>イケン</t>
    </rPh>
    <phoneticPr fontId="2"/>
  </si>
  <si>
    <t>ほとんど高齢者が高齢者を見守っているのが実情。見守られる人が見守る側になっている現状では。実際に見守ることは難しい。見守り応援を切実に要望する人のみから始めるべき。わが団地では独身に支援要請する人を受付ている。この人たちには要援護者担当を配置している。</t>
    <rPh sb="20" eb="22">
      <t>ジツジョウ</t>
    </rPh>
    <phoneticPr fontId="2"/>
  </si>
  <si>
    <t>当連協はいまだ「見守り活動」を実施していないので、その検討や今回の名簿の活用を含めたあり方について検討していきたい。</t>
    <rPh sb="44" eb="45">
      <t>カタ</t>
    </rPh>
    <phoneticPr fontId="2"/>
  </si>
  <si>
    <t>自助、共助をする為には、住民がそれができる余力を持っていなければできません。年金が下がり、賃金も上がらない状況では、住民に余力が生まれないのでは、と危惧します。
町内会費すら支払うのが困難な、あるいは節約したくなるご家庭が増えているような気がします。
いざという時に、公助の拠点となる支所や地区会館が統廃合されて、住民から遠い存在になりつつあることを心配しています。小さな施設でも可能な限り、各地域の拠点となるよう維持存続をはかってほしいと思います。</t>
    <phoneticPr fontId="2"/>
  </si>
  <si>
    <t>福祉協会内での具体的な話し合いという事はした事がなかったので、今後、共有できる情報を正しく活用していけたらと思います。</t>
    <phoneticPr fontId="2"/>
  </si>
  <si>
    <t>支援要求時の意思表示の方法(通常時と違い多人数からの要請があると想定されるので、この対処方法の検討)要支援者の表示方法の検討(要、不要等のステッカーによる表示の検討)</t>
    <phoneticPr fontId="2"/>
  </si>
  <si>
    <t>行政から町会に要請が来ているため町会会員を優先します。</t>
    <phoneticPr fontId="2"/>
  </si>
  <si>
    <t>どこの地域でも一緒だと思いますが、支援対象者より、支援する人の方が高齢であることの方が多い。抜本的な改革が必要だと思います。</t>
    <phoneticPr fontId="2"/>
  </si>
  <si>
    <t>①</t>
    <phoneticPr fontId="2"/>
  </si>
  <si>
    <t>②</t>
    <phoneticPr fontId="2"/>
  </si>
  <si>
    <t>⑤</t>
    <phoneticPr fontId="2"/>
  </si>
  <si>
    <t>③</t>
    <phoneticPr fontId="2"/>
  </si>
  <si>
    <t>④</t>
    <phoneticPr fontId="2"/>
  </si>
  <si>
    <t>⑥</t>
    <phoneticPr fontId="2"/>
  </si>
  <si>
    <t>⑦</t>
    <phoneticPr fontId="2"/>
  </si>
  <si>
    <t>⑧</t>
    <phoneticPr fontId="2"/>
  </si>
  <si>
    <t>⑨</t>
    <phoneticPr fontId="2"/>
  </si>
  <si>
    <t>⑩</t>
    <phoneticPr fontId="2"/>
  </si>
  <si>
    <t>⑪</t>
    <phoneticPr fontId="2"/>
  </si>
  <si>
    <t>⑫</t>
    <phoneticPr fontId="2"/>
  </si>
  <si>
    <t>⑬</t>
    <phoneticPr fontId="2"/>
  </si>
  <si>
    <t>・地域で高齢者見守り活動を行っています。協力員と協力し声掛けを行っていきたいので是非必要です。
・また、障害の人でも要支援者になっていない人もおられます。一人では活動できない人なもいますのに支援者名簿に記載されていません。
・災害の時、非常に活用できました。民生委員と単組の会長と同じ名簿が渡っているのか?
・65歳以上の世帯は（1人暮らし夫婦等）削除しなくてよい。特に、一人暮らしは必要です。</t>
    <rPh sb="140" eb="141">
      <t>オナ</t>
    </rPh>
    <rPh sb="142" eb="144">
      <t>メイボ</t>
    </rPh>
    <phoneticPr fontId="2"/>
  </si>
  <si>
    <t>・名簿を戴いて日が浅いので、見守り委員で名簿を共有したが、それ以上はまだ具体化していない。</t>
    <phoneticPr fontId="7"/>
  </si>
  <si>
    <t>・ほとんど高齢者が高齢者を見守っているのが実情。見守られる人が見守る側になっている現状では実際に見守ることは難しい。見守り支援を切実に要望する人のみから始めるべき。
・自分の団地では独身で支援要請する人を受けつけ、この人たちには要援護者担当を配置している。</t>
    <rPh sb="21" eb="23">
      <t>ジツジョウ</t>
    </rPh>
    <rPh sb="61" eb="63">
      <t>シエン</t>
    </rPh>
    <rPh sb="84" eb="86">
      <t>ジブン</t>
    </rPh>
    <rPh sb="102" eb="103">
      <t>ウ</t>
    </rPh>
    <phoneticPr fontId="2"/>
  </si>
  <si>
    <t>・当連協はいまだ「見守り活動」を実施していないので、その検討や今回の名簿の活用を含めたあり方について検討していきたい。</t>
    <rPh sb="45" eb="46">
      <t>カタ</t>
    </rPh>
    <phoneticPr fontId="2"/>
  </si>
  <si>
    <t>・配慮を要する者とは?外すとしても上記配慮を要する者の範囲を明確にする必要があり、世帯・本人の強い意志、確認を書面で調査する必要を感じます。</t>
    <phoneticPr fontId="2"/>
  </si>
  <si>
    <t>・福祉協会の中では、いろいろな方と連絡を取り、何とか見守る事が出来ていますが、社協に入っていない地区の見守りは難しいです。</t>
    <rPh sb="48" eb="50">
      <t>チク</t>
    </rPh>
    <phoneticPr fontId="2"/>
  </si>
  <si>
    <t>・自助、共助をする為には、住民がそれができる余力を持っていなければできません。年金が下がり、賃金も上がらない状況では、住民に余力が生まれないのでは、と危惧します。町内会費すら支払うのが困難な、あるいは節約したくなるご家庭が増えているような気がします。
・いざという時に、公助の拠点となる支所や地区会館が統廃合されて、住民から遠い存在になりつつあることを心配しています。小さな施設でも可能な限り、各地域の拠点となるよう維持存続をはかってほしいと思います。</t>
    <phoneticPr fontId="2"/>
  </si>
  <si>
    <t>・80歳以上 or 85歳以上のみ世帯あたりに引き上げたらよいのでは？</t>
    <phoneticPr fontId="7"/>
  </si>
  <si>
    <t>・要支援者の対象要件についてどこから、そんな意見が出ているのか。市民は全国の状況を知らない。しかし、現在、支援者1人あたりの要支援者数が多いのは事実。だからと言って、65歳以上を外すのは本末転倒。支援を希望しているのだから、外す必要はないと思う。支援者を増やしたらよい。
・市の職員(市内在住)と議員にも名簿を渡して支援者としたらよい。もちろん、市の防災業務を優先したら良い。しかし、今年度の災害時、水防1号等、ほとんどの職員は防災業務にあたっていない。
・いずれにしても、このアンケートを要支援者の対象を外す材料にはしてほしくない。</t>
    <phoneticPr fontId="2"/>
  </si>
  <si>
    <t>その他意見欄（１３意見）</t>
    <rPh sb="2" eb="3">
      <t>タ</t>
    </rPh>
    <rPh sb="3" eb="5">
      <t>イケン</t>
    </rPh>
    <rPh sb="5" eb="6">
      <t>ラン</t>
    </rPh>
    <rPh sb="9" eb="11">
      <t>イケン</t>
    </rPh>
    <phoneticPr fontId="7"/>
  </si>
  <si>
    <t>⑴</t>
    <phoneticPr fontId="2"/>
  </si>
  <si>
    <t>⑵</t>
    <phoneticPr fontId="2"/>
  </si>
  <si>
    <t>⑶</t>
    <phoneticPr fontId="2"/>
  </si>
  <si>
    <t>⑷</t>
    <phoneticPr fontId="2"/>
  </si>
  <si>
    <t>⑸</t>
    <phoneticPr fontId="2"/>
  </si>
  <si>
    <t>平成３０年度 避難行動要支援者名簿についてのアンケート集計結果報告</t>
    <rPh sb="0" eb="2">
      <t>ヘイセイ</t>
    </rPh>
    <rPh sb="4" eb="6">
      <t>ネンド</t>
    </rPh>
    <rPh sb="7" eb="9">
      <t>ヒナン</t>
    </rPh>
    <rPh sb="9" eb="11">
      <t>コウドウ</t>
    </rPh>
    <rPh sb="11" eb="12">
      <t>ヨウ</t>
    </rPh>
    <rPh sb="12" eb="15">
      <t>シエンシャ</t>
    </rPh>
    <rPh sb="15" eb="17">
      <t>メイボ</t>
    </rPh>
    <rPh sb="27" eb="29">
      <t>シュウケイ</t>
    </rPh>
    <rPh sb="29" eb="31">
      <t>ケッカ</t>
    </rPh>
    <rPh sb="31" eb="33">
      <t>ホウコク</t>
    </rPh>
    <phoneticPr fontId="2"/>
  </si>
  <si>
    <t>３　アンケート集計結果</t>
    <rPh sb="7" eb="9">
      <t>シュウケイ</t>
    </rPh>
    <phoneticPr fontId="7"/>
  </si>
  <si>
    <t>２　アンケート回答状況</t>
    <rPh sb="7" eb="9">
      <t>カイトウ</t>
    </rPh>
    <rPh sb="9" eb="11">
      <t>ジョウキョウ</t>
    </rPh>
    <phoneticPr fontId="7"/>
  </si>
  <si>
    <t>１　調査概要</t>
    <rPh sb="2" eb="4">
      <t>チョウサ</t>
    </rPh>
    <rPh sb="4" eb="6">
      <t>ガイヨウ</t>
    </rPh>
    <phoneticPr fontId="7"/>
  </si>
  <si>
    <t>避難行動要支援者名簿の活用の実態を把握するとともに、今後の地域防災力の向上に資する取り組みを検討するため。</t>
    <phoneticPr fontId="2"/>
  </si>
  <si>
    <t>平成31年１月4日（木）～1月19日（金）までの16日間</t>
    <phoneticPr fontId="2"/>
  </si>
  <si>
    <t>各団体の代表者に別添の調査表を送付し、返信により回答を受けた。</t>
    <phoneticPr fontId="2"/>
  </si>
  <si>
    <t>本調査の集計は、選択式回答を「単純集計」した結果を中心に記載している。</t>
    <phoneticPr fontId="2"/>
  </si>
  <si>
    <t>集計結果は、小数点以下第１位を四捨五入している。</t>
    <phoneticPr fontId="2"/>
  </si>
  <si>
    <t>⑴　目的</t>
    <phoneticPr fontId="2"/>
  </si>
  <si>
    <t>⑵　実施概要</t>
    <phoneticPr fontId="2"/>
  </si>
  <si>
    <t>①　調査期間</t>
    <rPh sb="4" eb="6">
      <t>キカン</t>
    </rPh>
    <phoneticPr fontId="2"/>
  </si>
  <si>
    <t>②　調査対象及び調査数</t>
    <phoneticPr fontId="2"/>
  </si>
  <si>
    <t>③　調査方法</t>
    <phoneticPr fontId="2"/>
  </si>
  <si>
    <t>①　集計について</t>
    <phoneticPr fontId="2"/>
  </si>
  <si>
    <t>②　「％」の表示について</t>
    <phoneticPr fontId="2"/>
  </si>
  <si>
    <t>⑶　集計・表示</t>
    <phoneticPr fontId="2"/>
  </si>
  <si>
    <t>（調査対象）</t>
    <rPh sb="1" eb="3">
      <t>チョウサ</t>
    </rPh>
    <rPh sb="3" eb="5">
      <t>タイショウ</t>
    </rPh>
    <phoneticPr fontId="2"/>
  </si>
  <si>
    <t>（調査数）</t>
    <rPh sb="1" eb="3">
      <t>チョウサ</t>
    </rPh>
    <rPh sb="3" eb="4">
      <t>スウ</t>
    </rPh>
    <phoneticPr fontId="2"/>
  </si>
  <si>
    <t>　38団体</t>
    <phoneticPr fontId="2"/>
  </si>
  <si>
    <t>　平成30年12月3日時点で避難行動要支援者名簿を提供している社会福祉連絡協議会及び福祉協会</t>
    <rPh sb="11" eb="13">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</si>
</sst>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_ "/>
  </numFmts>
  <fonts count="2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1"/>
      <color theme="1"/>
      <name val="游ゴシック Medium"/>
      <family val="3"/>
      <charset val="128"/>
    </font>
    <font>
      <sz val="12"/>
      <name val="游ゴシック Medium"/>
      <family val="3"/>
      <charset val="128"/>
    </font>
    <font>
      <sz val="6"/>
      <name val="游ゴシック"/>
      <family val="2"/>
      <charset val="128"/>
      <scheme val="minor"/>
    </font>
    <font>
      <sz val="14"/>
      <color theme="1"/>
      <name val="游ゴシック Medium"/>
      <family val="3"/>
      <charset val="128"/>
    </font>
    <font>
      <sz val="12"/>
      <color theme="1"/>
      <name val="游ゴシック Medium"/>
      <family val="3"/>
      <charset val="128"/>
    </font>
    <font>
      <sz val="11"/>
      <name val="游ゴシック Medium"/>
      <family val="3"/>
      <charset val="128"/>
    </font>
    <font>
      <sz val="11"/>
      <color theme="1"/>
      <name val="HGPｺﾞｼｯｸM"/>
      <family val="3"/>
      <charset val="128"/>
    </font>
    <font>
      <sz val="16"/>
      <color theme="1"/>
      <name val="游ゴシック Medium"/>
      <family val="3"/>
      <charset val="128"/>
    </font>
    <font>
      <sz val="18"/>
      <name val="游ゴシック Medium"/>
      <family val="3"/>
      <charset val="128"/>
    </font>
    <font>
      <sz val="20"/>
      <name val="游ゴシック Medium"/>
      <family val="3"/>
      <charset val="128"/>
    </font>
    <font>
      <sz val="18"/>
      <color theme="1"/>
      <name val="游ゴシック Medium"/>
      <family val="3"/>
      <charset val="128"/>
    </font>
    <font>
      <sz val="18"/>
      <color theme="1"/>
      <name val="游明朝"/>
      <family val="1"/>
      <charset val="128"/>
    </font>
    <font>
      <sz val="18"/>
      <name val="游明朝"/>
      <family val="1"/>
      <charset val="128"/>
    </font>
    <font>
      <sz val="18"/>
      <name val="ＭＳ Ｐゴシック"/>
      <family val="3"/>
      <charset val="128"/>
    </font>
    <font>
      <u/>
      <sz val="16"/>
      <name val="游ゴシック Medium"/>
      <family val="3"/>
      <charset val="128"/>
    </font>
    <font>
      <b/>
      <sz val="18"/>
      <color theme="1"/>
      <name val="游ゴシック Mediu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3" fillId="0" borderId="0" xfId="0" applyFont="1"/>
    <xf numFmtId="0" fontId="4" fillId="0" borderId="0" xfId="0" applyFont="1"/>
    <xf numFmtId="0" fontId="4" fillId="0" borderId="1" xfId="0" applyFont="1" applyBorder="1"/>
    <xf numFmtId="0" fontId="4" fillId="0" borderId="0" xfId="0" applyFont="1" applyFill="1" applyBorder="1"/>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left" vertical="center"/>
    </xf>
    <xf numFmtId="0" fontId="4" fillId="0" borderId="2" xfId="0" applyFont="1" applyBorder="1"/>
    <xf numFmtId="0" fontId="4" fillId="0" borderId="0" xfId="0" applyFont="1" applyBorder="1"/>
    <xf numFmtId="0" fontId="4" fillId="0" borderId="0" xfId="0" applyFont="1" applyAlignment="1">
      <alignment vertical="center" wrapText="1"/>
    </xf>
    <xf numFmtId="0" fontId="4" fillId="0" borderId="1"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right" vertical="top"/>
    </xf>
    <xf numFmtId="0" fontId="0" fillId="0" borderId="0" xfId="0" applyAlignment="1">
      <alignment vertical="top" wrapText="1"/>
    </xf>
    <xf numFmtId="0" fontId="0" fillId="0" borderId="0" xfId="0" applyAlignment="1"/>
    <xf numFmtId="0" fontId="0" fillId="0" borderId="0" xfId="0" applyAlignment="1">
      <alignment vertical="top"/>
    </xf>
    <xf numFmtId="0" fontId="4" fillId="0" borderId="0" xfId="0" applyFont="1" applyFill="1" applyBorder="1" applyAlignment="1">
      <alignment vertical="center"/>
    </xf>
    <xf numFmtId="0" fontId="0" fillId="0" borderId="0" xfId="0" applyAlignment="1">
      <alignment horizontal="right"/>
    </xf>
    <xf numFmtId="0" fontId="0" fillId="0" borderId="0" xfId="0" applyFont="1" applyFill="1" applyBorder="1" applyAlignment="1">
      <alignment vertical="center"/>
    </xf>
    <xf numFmtId="0" fontId="0" fillId="0" borderId="0" xfId="0" applyFont="1"/>
    <xf numFmtId="0" fontId="0" fillId="0" borderId="0" xfId="0" applyAlignment="1">
      <alignment wrapText="1"/>
    </xf>
    <xf numFmtId="0" fontId="0" fillId="0" borderId="0" xfId="0" applyFont="1" applyAlignment="1">
      <alignment vertical="top" wrapText="1"/>
    </xf>
    <xf numFmtId="0" fontId="0"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9" fillId="2" borderId="9" xfId="0" applyFont="1" applyFill="1" applyBorder="1" applyAlignment="1">
      <alignment horizontal="center" vertical="center"/>
    </xf>
    <xf numFmtId="0" fontId="8" fillId="0" borderId="0" xfId="0" applyFont="1" applyAlignment="1">
      <alignment horizontal="right" vertical="center"/>
    </xf>
    <xf numFmtId="177" fontId="8" fillId="0" borderId="0" xfId="0" applyNumberFormat="1" applyFont="1" applyAlignment="1">
      <alignment vertical="center"/>
    </xf>
    <xf numFmtId="177" fontId="5" fillId="0" borderId="0" xfId="0" applyNumberFormat="1" applyFont="1" applyAlignment="1">
      <alignment vertical="center"/>
    </xf>
    <xf numFmtId="0" fontId="9" fillId="0" borderId="21" xfId="0" applyFont="1" applyFill="1" applyBorder="1" applyAlignment="1">
      <alignment horizontal="center" vertical="center"/>
    </xf>
    <xf numFmtId="0" fontId="9" fillId="0" borderId="21" xfId="0" applyFont="1" applyFill="1" applyBorder="1" applyAlignment="1">
      <alignment horizontal="center" vertical="center" wrapText="1"/>
    </xf>
    <xf numFmtId="0" fontId="8" fillId="0" borderId="21" xfId="0" applyFont="1" applyFill="1" applyBorder="1" applyAlignment="1">
      <alignment vertical="center"/>
    </xf>
    <xf numFmtId="0" fontId="9" fillId="0" borderId="22" xfId="0" applyFont="1" applyFill="1" applyBorder="1" applyAlignment="1">
      <alignment horizontal="center" vertical="center" wrapText="1"/>
    </xf>
    <xf numFmtId="0" fontId="6" fillId="0" borderId="23" xfId="0" applyFont="1" applyFill="1" applyBorder="1" applyAlignment="1">
      <alignment vertical="center" textRotation="255"/>
    </xf>
    <xf numFmtId="0" fontId="6" fillId="0" borderId="10" xfId="0" applyFont="1" applyFill="1" applyBorder="1" applyAlignment="1">
      <alignment vertical="center" textRotation="255"/>
    </xf>
    <xf numFmtId="0" fontId="6" fillId="0" borderId="12" xfId="0" applyFont="1" applyFill="1" applyBorder="1" applyAlignment="1">
      <alignment vertical="center" textRotation="255"/>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vertical="center"/>
    </xf>
    <xf numFmtId="0" fontId="9" fillId="0" borderId="16" xfId="0" applyFont="1" applyFill="1" applyBorder="1" applyAlignment="1">
      <alignment horizontal="center" vertical="center" wrapText="1"/>
    </xf>
    <xf numFmtId="0" fontId="6" fillId="0" borderId="15" xfId="0" applyFont="1" applyFill="1" applyBorder="1" applyAlignment="1">
      <alignment vertical="center" textRotation="255"/>
    </xf>
    <xf numFmtId="0" fontId="6" fillId="0" borderId="26" xfId="0" applyFont="1" applyFill="1" applyBorder="1" applyAlignment="1">
      <alignment vertical="center"/>
    </xf>
    <xf numFmtId="0" fontId="6" fillId="0" borderId="26" xfId="0" applyFont="1" applyFill="1" applyBorder="1" applyAlignment="1">
      <alignment horizontal="left" vertical="center"/>
    </xf>
    <xf numFmtId="176" fontId="8" fillId="0" borderId="26" xfId="0" applyNumberFormat="1" applyFont="1" applyFill="1" applyBorder="1" applyAlignment="1">
      <alignment horizontal="left" vertical="center"/>
    </xf>
    <xf numFmtId="0" fontId="8" fillId="0" borderId="27" xfId="0" applyFont="1" applyFill="1" applyBorder="1" applyAlignment="1">
      <alignment vertical="center"/>
    </xf>
    <xf numFmtId="176" fontId="8" fillId="0" borderId="25" xfId="0" applyNumberFormat="1" applyFont="1" applyFill="1" applyBorder="1" applyAlignment="1">
      <alignment horizontal="center" vertical="center"/>
    </xf>
    <xf numFmtId="176" fontId="9" fillId="0" borderId="25" xfId="0" applyNumberFormat="1" applyFont="1" applyFill="1" applyBorder="1" applyAlignment="1">
      <alignment horizontal="left" vertical="center"/>
    </xf>
    <xf numFmtId="176" fontId="9" fillId="0" borderId="26" xfId="0" applyNumberFormat="1" applyFont="1" applyFill="1" applyBorder="1" applyAlignment="1">
      <alignment horizontal="left" vertical="center"/>
    </xf>
    <xf numFmtId="176" fontId="9" fillId="0" borderId="28" xfId="0" applyNumberFormat="1" applyFont="1" applyFill="1" applyBorder="1" applyAlignment="1">
      <alignment horizontal="left" vertical="center"/>
    </xf>
    <xf numFmtId="0" fontId="6" fillId="0" borderId="30" xfId="0" applyFont="1" applyFill="1" applyBorder="1" applyAlignment="1">
      <alignment vertical="center"/>
    </xf>
    <xf numFmtId="0" fontId="6" fillId="0" borderId="30" xfId="0" applyFont="1" applyFill="1" applyBorder="1" applyAlignment="1">
      <alignment horizontal="left" vertical="center"/>
    </xf>
    <xf numFmtId="176" fontId="8" fillId="0" borderId="30" xfId="0" applyNumberFormat="1" applyFont="1" applyFill="1" applyBorder="1" applyAlignment="1">
      <alignment horizontal="left" vertical="center"/>
    </xf>
    <xf numFmtId="0" fontId="8" fillId="0" borderId="31" xfId="0" applyFont="1" applyFill="1" applyBorder="1" applyAlignment="1">
      <alignment vertical="center"/>
    </xf>
    <xf numFmtId="176" fontId="8" fillId="0" borderId="29" xfId="0" applyNumberFormat="1" applyFont="1" applyFill="1" applyBorder="1" applyAlignment="1">
      <alignment horizontal="center" vertical="center"/>
    </xf>
    <xf numFmtId="176" fontId="9" fillId="0" borderId="29" xfId="0" applyNumberFormat="1" applyFont="1" applyFill="1" applyBorder="1" applyAlignment="1">
      <alignment horizontal="left" vertical="center"/>
    </xf>
    <xf numFmtId="176" fontId="9" fillId="0" borderId="30" xfId="0" applyNumberFormat="1" applyFont="1" applyFill="1" applyBorder="1" applyAlignment="1">
      <alignment horizontal="left" vertical="center"/>
    </xf>
    <xf numFmtId="176" fontId="9" fillId="0" borderId="32" xfId="0" applyNumberFormat="1" applyFont="1" applyFill="1" applyBorder="1" applyAlignment="1">
      <alignment horizontal="left" vertical="center"/>
    </xf>
    <xf numFmtId="0" fontId="6" fillId="0" borderId="34" xfId="0" applyFont="1" applyFill="1" applyBorder="1" applyAlignment="1">
      <alignment vertical="center"/>
    </xf>
    <xf numFmtId="0" fontId="6" fillId="0" borderId="34" xfId="0" applyFont="1" applyFill="1" applyBorder="1" applyAlignment="1">
      <alignment horizontal="left" vertical="center"/>
    </xf>
    <xf numFmtId="176" fontId="8" fillId="0" borderId="34" xfId="0" applyNumberFormat="1" applyFont="1" applyFill="1" applyBorder="1" applyAlignment="1">
      <alignment horizontal="left" vertical="center"/>
    </xf>
    <xf numFmtId="0" fontId="8" fillId="0" borderId="35" xfId="0" applyFont="1" applyFill="1" applyBorder="1" applyAlignment="1">
      <alignment vertical="center"/>
    </xf>
    <xf numFmtId="176" fontId="8" fillId="0" borderId="33" xfId="0" applyNumberFormat="1" applyFont="1" applyFill="1" applyBorder="1" applyAlignment="1">
      <alignment horizontal="center" vertical="center"/>
    </xf>
    <xf numFmtId="176" fontId="9" fillId="0" borderId="33" xfId="0" applyNumberFormat="1" applyFont="1" applyFill="1" applyBorder="1" applyAlignment="1">
      <alignment horizontal="left" vertical="center"/>
    </xf>
    <xf numFmtId="176" fontId="9" fillId="0" borderId="34" xfId="0" applyNumberFormat="1" applyFont="1" applyFill="1" applyBorder="1" applyAlignment="1">
      <alignment horizontal="left" vertical="center"/>
    </xf>
    <xf numFmtId="176" fontId="9" fillId="0" borderId="36" xfId="0" applyNumberFormat="1" applyFont="1" applyFill="1" applyBorder="1" applyAlignment="1">
      <alignment horizontal="left" vertical="center"/>
    </xf>
    <xf numFmtId="0" fontId="11" fillId="0" borderId="0" xfId="0" applyFont="1" applyAlignment="1">
      <alignment vertical="center"/>
    </xf>
    <xf numFmtId="0" fontId="11" fillId="0" borderId="23" xfId="0" applyFont="1" applyBorder="1" applyAlignment="1">
      <alignment vertical="center"/>
    </xf>
    <xf numFmtId="0" fontId="11" fillId="0" borderId="12" xfId="0" applyFont="1" applyBorder="1" applyAlignment="1">
      <alignment vertical="center"/>
    </xf>
    <xf numFmtId="0" fontId="11" fillId="0" borderId="25" xfId="0" applyFont="1" applyBorder="1" applyAlignment="1">
      <alignment horizontal="center" vertical="center"/>
    </xf>
    <xf numFmtId="0" fontId="11" fillId="0" borderId="29" xfId="0" applyFont="1" applyBorder="1" applyAlignment="1">
      <alignment horizontal="center" vertical="center"/>
    </xf>
    <xf numFmtId="0" fontId="11" fillId="0" borderId="33" xfId="0" applyFont="1" applyBorder="1" applyAlignment="1">
      <alignment horizontal="center" vertical="center"/>
    </xf>
    <xf numFmtId="0" fontId="9" fillId="0" borderId="25" xfId="0" applyFont="1" applyFill="1" applyBorder="1" applyAlignment="1">
      <alignment vertical="center"/>
    </xf>
    <xf numFmtId="0" fontId="9" fillId="0" borderId="29" xfId="0" applyFont="1" applyFill="1" applyBorder="1" applyAlignment="1">
      <alignment vertical="center"/>
    </xf>
    <xf numFmtId="0" fontId="9" fillId="0" borderId="33" xfId="0" applyFont="1" applyFill="1" applyBorder="1" applyAlignment="1">
      <alignment vertical="center"/>
    </xf>
    <xf numFmtId="0" fontId="8" fillId="0" borderId="10"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21" xfId="0" applyFont="1" applyFill="1" applyBorder="1" applyAlignment="1">
      <alignment horizontal="left" vertical="center"/>
    </xf>
    <xf numFmtId="0" fontId="12" fillId="0" borderId="0" xfId="0" applyFont="1" applyAlignment="1">
      <alignment vertical="center"/>
    </xf>
    <xf numFmtId="0" fontId="8" fillId="0" borderId="5" xfId="0" applyFont="1" applyFill="1" applyBorder="1" applyAlignment="1">
      <alignment vertical="center"/>
    </xf>
    <xf numFmtId="0" fontId="5" fillId="0" borderId="5" xfId="0" applyFont="1" applyBorder="1" applyAlignment="1">
      <alignment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8" fillId="0" borderId="0" xfId="0" applyFont="1" applyAlignment="1">
      <alignment vertical="center" wrapText="1"/>
    </xf>
    <xf numFmtId="0" fontId="15" fillId="0" borderId="0" xfId="0" applyFont="1" applyAlignment="1">
      <alignment horizontal="center" vertical="center"/>
    </xf>
    <xf numFmtId="0" fontId="19"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8"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5" xfId="0" applyFont="1" applyFill="1" applyBorder="1" applyAlignment="1">
      <alignment horizontal="center" vertical="center" wrapText="1"/>
    </xf>
    <xf numFmtId="0" fontId="12" fillId="0" borderId="14" xfId="0" applyFont="1" applyBorder="1" applyAlignment="1">
      <alignment horizontal="center" vertical="center"/>
    </xf>
    <xf numFmtId="0" fontId="20" fillId="3" borderId="14" xfId="0" applyFont="1" applyFill="1" applyBorder="1" applyAlignment="1">
      <alignment horizontal="center" vertical="center"/>
    </xf>
    <xf numFmtId="176" fontId="15" fillId="0" borderId="14" xfId="1" applyNumberFormat="1" applyFont="1" applyBorder="1" applyAlignment="1">
      <alignment horizontal="center" vertical="center"/>
    </xf>
    <xf numFmtId="0" fontId="15" fillId="0" borderId="37" xfId="0" applyFont="1" applyBorder="1" applyAlignment="1">
      <alignment horizontal="center" vertical="center"/>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9" xfId="0" applyFont="1" applyFill="1" applyBorder="1" applyAlignment="1">
      <alignment horizontal="center"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6" fillId="0" borderId="30" xfId="0" applyFont="1" applyBorder="1" applyAlignment="1">
      <alignment vertical="center" wrapText="1"/>
    </xf>
    <xf numFmtId="0" fontId="6" fillId="0" borderId="30" xfId="0" applyFont="1" applyBorder="1" applyAlignment="1">
      <alignment vertical="center"/>
    </xf>
    <xf numFmtId="0" fontId="6" fillId="0" borderId="32" xfId="0" applyFont="1" applyBorder="1" applyAlignment="1">
      <alignment vertical="center"/>
    </xf>
    <xf numFmtId="0" fontId="6" fillId="0" borderId="34" xfId="0" applyFont="1" applyBorder="1" applyAlignment="1">
      <alignment vertical="center" wrapText="1"/>
    </xf>
    <xf numFmtId="0" fontId="6" fillId="0" borderId="34" xfId="0" applyFont="1" applyBorder="1" applyAlignment="1">
      <alignment vertical="center"/>
    </xf>
    <xf numFmtId="0" fontId="6" fillId="0" borderId="36" xfId="0" applyFont="1" applyBorder="1" applyAlignment="1">
      <alignment vertical="center"/>
    </xf>
    <xf numFmtId="0" fontId="6" fillId="0" borderId="10" xfId="0" applyFont="1" applyFill="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5" xfId="0" applyFont="1" applyFill="1" applyBorder="1" applyAlignment="1">
      <alignment vertical="center" wrapText="1"/>
    </xf>
    <xf numFmtId="0" fontId="6" fillId="0" borderId="1" xfId="0" applyFont="1" applyBorder="1" applyAlignment="1">
      <alignment vertical="center" wrapText="1"/>
    </xf>
    <xf numFmtId="0" fontId="6" fillId="0" borderId="16" xfId="0" applyFont="1" applyBorder="1" applyAlignment="1">
      <alignment vertical="center" wrapText="1"/>
    </xf>
    <xf numFmtId="0" fontId="6" fillId="0" borderId="26" xfId="0" applyFont="1" applyBorder="1" applyAlignment="1">
      <alignment vertical="center" wrapText="1"/>
    </xf>
    <xf numFmtId="0" fontId="6" fillId="0" borderId="26" xfId="0" applyFont="1" applyBorder="1" applyAlignment="1">
      <alignment vertical="center"/>
    </xf>
    <xf numFmtId="0" fontId="6" fillId="0" borderId="28" xfId="0" applyFont="1" applyBorder="1" applyAlignment="1">
      <alignment vertical="center"/>
    </xf>
    <xf numFmtId="0" fontId="5" fillId="0" borderId="2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4" xfId="0" applyFont="1" applyFill="1" applyBorder="1" applyAlignment="1">
      <alignment vertical="center" textRotation="255"/>
    </xf>
    <xf numFmtId="0" fontId="10" fillId="0" borderId="23" xfId="0" applyFont="1" applyBorder="1" applyAlignment="1">
      <alignment vertical="center" textRotation="255"/>
    </xf>
    <xf numFmtId="0" fontId="10" fillId="0" borderId="12" xfId="0" applyFont="1" applyBorder="1" applyAlignment="1">
      <alignment vertical="center"/>
    </xf>
    <xf numFmtId="0" fontId="6" fillId="0" borderId="3" xfId="0" applyFont="1" applyFill="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15" xfId="0" applyFont="1" applyFill="1" applyBorder="1" applyAlignment="1">
      <alignment vertical="center"/>
    </xf>
    <xf numFmtId="0" fontId="6" fillId="0" borderId="1" xfId="0" applyFont="1" applyBorder="1" applyAlignment="1">
      <alignment vertical="center"/>
    </xf>
    <xf numFmtId="0" fontId="6" fillId="0" borderId="16" xfId="0" applyFont="1" applyBorder="1" applyAlignment="1">
      <alignment vertical="center"/>
    </xf>
    <xf numFmtId="0" fontId="10" fillId="0" borderId="12" xfId="0" applyFont="1" applyBorder="1" applyAlignment="1">
      <alignment vertical="center" textRotation="255"/>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vertical="center" wrapText="1"/>
    </xf>
    <xf numFmtId="0" fontId="17"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xf>
    <xf numFmtId="0" fontId="0" fillId="0" borderId="0" xfId="0" applyAlignment="1">
      <alignment vertical="center"/>
    </xf>
    <xf numFmtId="0" fontId="12" fillId="0" borderId="12" xfId="0" applyFont="1" applyBorder="1" applyAlignment="1">
      <alignment horizontal="center" vertical="center"/>
    </xf>
    <xf numFmtId="0" fontId="4"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4" fillId="0" borderId="0" xfId="0" applyFont="1" applyAlignment="1">
      <alignment wrapText="1"/>
    </xf>
    <xf numFmtId="0" fontId="0" fillId="0" borderId="0" xfId="0" applyAlignment="1"/>
    <xf numFmtId="0" fontId="0" fillId="0" borderId="0" xfId="0" applyAlignment="1">
      <alignment wrapText="1"/>
    </xf>
    <xf numFmtId="0" fontId="4" fillId="0" borderId="0" xfId="0" applyFont="1" applyBorder="1" applyAlignment="1">
      <alignment vertical="top"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5B9BD5"/>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アンケート結果!$B$31:$B$36</c:f>
              <c:strCache>
                <c:ptCount val="6"/>
                <c:pt idx="0">
                  <c:v>安否確認</c:v>
                </c:pt>
                <c:pt idx="1">
                  <c:v>支援はしていない</c:v>
                </c:pt>
                <c:pt idx="2">
                  <c:v>災害情報の伝達</c:v>
                </c:pt>
                <c:pt idx="3">
                  <c:v>物資運搬やガス栓復旧等支援</c:v>
                </c:pt>
                <c:pt idx="4">
                  <c:v>その他</c:v>
                </c:pt>
                <c:pt idx="5">
                  <c:v>避難所等への避難支援</c:v>
                </c:pt>
              </c:strCache>
            </c:strRef>
          </c:cat>
          <c:val>
            <c:numRef>
              <c:f>アンケート結果!$C$31:$C$36</c:f>
              <c:numCache>
                <c:formatCode>General</c:formatCode>
                <c:ptCount val="6"/>
                <c:pt idx="0">
                  <c:v>17</c:v>
                </c:pt>
                <c:pt idx="1">
                  <c:v>9</c:v>
                </c:pt>
                <c:pt idx="2">
                  <c:v>6</c:v>
                </c:pt>
                <c:pt idx="3">
                  <c:v>5</c:v>
                </c:pt>
                <c:pt idx="4">
                  <c:v>4</c:v>
                </c:pt>
                <c:pt idx="5">
                  <c:v>3</c:v>
                </c:pt>
              </c:numCache>
            </c:numRef>
          </c:val>
          <c:extLst>
            <c:ext xmlns:c16="http://schemas.microsoft.com/office/drawing/2014/chart" uri="{C3380CC4-5D6E-409C-BE32-E72D297353CC}">
              <c16:uniqueId val="{00000000-1449-4F67-8695-932A4F576EF1}"/>
            </c:ext>
          </c:extLst>
        </c:ser>
        <c:dLbls>
          <c:showLegendKey val="0"/>
          <c:showVal val="0"/>
          <c:showCatName val="0"/>
          <c:showSerName val="0"/>
          <c:showPercent val="0"/>
          <c:showBubbleSize val="0"/>
        </c:dLbls>
        <c:gapWidth val="219"/>
        <c:overlap val="-27"/>
        <c:axId val="513089136"/>
        <c:axId val="1"/>
      </c:barChart>
      <c:catAx>
        <c:axId val="51308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51308913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5B9BD5"/>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アンケート結果!$B$59:$B$64</c:f>
              <c:strCache>
                <c:ptCount val="6"/>
                <c:pt idx="0">
                  <c:v>避難所への避難の支援</c:v>
                </c:pt>
                <c:pt idx="1">
                  <c:v>安否確認</c:v>
                </c:pt>
                <c:pt idx="2">
                  <c:v>災害情報の伝達</c:v>
                </c:pt>
                <c:pt idx="3">
                  <c:v>検討はしていない</c:v>
                </c:pt>
                <c:pt idx="4">
                  <c:v>物資の運搬やガス栓復旧等支援</c:v>
                </c:pt>
                <c:pt idx="5">
                  <c:v>その他</c:v>
                </c:pt>
              </c:strCache>
            </c:strRef>
          </c:cat>
          <c:val>
            <c:numRef>
              <c:f>アンケート結果!$C$59:$C$64</c:f>
              <c:numCache>
                <c:formatCode>General</c:formatCode>
                <c:ptCount val="6"/>
                <c:pt idx="0">
                  <c:v>16</c:v>
                </c:pt>
                <c:pt idx="1">
                  <c:v>15</c:v>
                </c:pt>
                <c:pt idx="2">
                  <c:v>10</c:v>
                </c:pt>
                <c:pt idx="3">
                  <c:v>9</c:v>
                </c:pt>
                <c:pt idx="4">
                  <c:v>4</c:v>
                </c:pt>
                <c:pt idx="5">
                  <c:v>4</c:v>
                </c:pt>
              </c:numCache>
            </c:numRef>
          </c:val>
          <c:extLst>
            <c:ext xmlns:c16="http://schemas.microsoft.com/office/drawing/2014/chart" uri="{C3380CC4-5D6E-409C-BE32-E72D297353CC}">
              <c16:uniqueId val="{00000000-1806-4019-9958-F9B359467032}"/>
            </c:ext>
          </c:extLst>
        </c:ser>
        <c:dLbls>
          <c:showLegendKey val="0"/>
          <c:showVal val="0"/>
          <c:showCatName val="0"/>
          <c:showSerName val="0"/>
          <c:showPercent val="0"/>
          <c:showBubbleSize val="0"/>
        </c:dLbls>
        <c:gapWidth val="219"/>
        <c:overlap val="-27"/>
        <c:axId val="513459088"/>
        <c:axId val="1"/>
      </c:barChart>
      <c:catAx>
        <c:axId val="513459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5134590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ja-JP" altLang="en-US" sz="1200" baseline="0"/>
              <a:t>「</a:t>
            </a:r>
            <a:r>
              <a:rPr lang="en-US" altLang="ja-JP" sz="1200" baseline="0"/>
              <a:t>65</a:t>
            </a:r>
            <a:r>
              <a:rPr lang="ja-JP" altLang="en-US" sz="1200" baseline="0"/>
              <a:t>歳以上のみ世帯」の対象要件について</a:t>
            </a:r>
          </a:p>
        </c:rich>
      </c:tx>
      <c:layout>
        <c:manualLayout>
          <c:xMode val="edge"/>
          <c:yMode val="edge"/>
          <c:x val="0.15046269557990899"/>
          <c:y val="2.8235383620525696E-2"/>
        </c:manualLayout>
      </c:layout>
      <c:overlay val="0"/>
      <c:spPr>
        <a:noFill/>
        <a:ln w="25400">
          <a:noFill/>
        </a:ln>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EA92-46A9-B689-668B80AD160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EA92-46A9-B689-668B80AD160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EA92-46A9-B689-668B80AD160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EA92-46A9-B689-668B80AD160E}"/>
              </c:ext>
            </c:extLst>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アンケート結果!$B$81:$B$84</c:f>
              <c:strCache>
                <c:ptCount val="4"/>
                <c:pt idx="0">
                  <c:v>外したほうが良い（変更案）</c:v>
                </c:pt>
                <c:pt idx="1">
                  <c:v>外さない方が良い（現行のまま）</c:v>
                </c:pt>
                <c:pt idx="2">
                  <c:v>判断できない</c:v>
                </c:pt>
                <c:pt idx="3">
                  <c:v>その他</c:v>
                </c:pt>
              </c:strCache>
            </c:strRef>
          </c:cat>
          <c:val>
            <c:numRef>
              <c:f>アンケート結果!$C$81:$C$84</c:f>
              <c:numCache>
                <c:formatCode>General</c:formatCode>
                <c:ptCount val="4"/>
                <c:pt idx="0">
                  <c:v>11</c:v>
                </c:pt>
                <c:pt idx="1">
                  <c:v>10</c:v>
                </c:pt>
                <c:pt idx="2">
                  <c:v>8</c:v>
                </c:pt>
                <c:pt idx="3">
                  <c:v>4</c:v>
                </c:pt>
              </c:numCache>
            </c:numRef>
          </c:val>
          <c:extLst>
            <c:ext xmlns:c16="http://schemas.microsoft.com/office/drawing/2014/chart" uri="{C3380CC4-5D6E-409C-BE32-E72D297353CC}">
              <c16:uniqueId val="{00000004-EA92-46A9-B689-668B80AD160E}"/>
            </c:ext>
          </c:extLst>
        </c:ser>
        <c:dLbls>
          <c:showLegendKey val="0"/>
          <c:showVal val="0"/>
          <c:showCatName val="0"/>
          <c:showSerName val="0"/>
          <c:showPercent val="0"/>
          <c:showBubbleSize val="0"/>
          <c:showLeaderLines val="1"/>
        </c:dLbls>
        <c:firstSliceAng val="0"/>
      </c:pieChart>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30096237970256E-2"/>
          <c:y val="2.5428331875182269E-2"/>
          <c:w val="0.89616360454943134"/>
          <c:h val="0.39844743365412655"/>
        </c:manualLayout>
      </c:layout>
      <c:barChart>
        <c:barDir val="col"/>
        <c:grouping val="clustered"/>
        <c:varyColors val="0"/>
        <c:ser>
          <c:idx val="0"/>
          <c:order val="0"/>
          <c:spPr>
            <a:solidFill>
              <a:srgbClr val="5B9BD5"/>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[1]アンケート結果!$B$9:$B$14</c:f>
              <c:strCache>
                <c:ptCount val="6"/>
                <c:pt idx="0">
                  <c:v>見守り、声掛け</c:v>
                </c:pt>
                <c:pt idx="1">
                  <c:v>名簿活用方法の検討協議</c:v>
                </c:pt>
                <c:pt idx="2">
                  <c:v>町会活動への声掛け</c:v>
                </c:pt>
                <c:pt idx="3">
                  <c:v>個別の支援方法検討</c:v>
                </c:pt>
                <c:pt idx="4">
                  <c:v>取組はしていない</c:v>
                </c:pt>
                <c:pt idx="5">
                  <c:v>その他</c:v>
                </c:pt>
              </c:strCache>
            </c:strRef>
          </c:cat>
          <c:val>
            <c:numRef>
              <c:f>[1]アンケート結果!$C$9:$C$14</c:f>
              <c:numCache>
                <c:formatCode>General</c:formatCode>
                <c:ptCount val="6"/>
                <c:pt idx="0">
                  <c:v>21</c:v>
                </c:pt>
                <c:pt idx="1">
                  <c:v>16</c:v>
                </c:pt>
                <c:pt idx="2">
                  <c:v>12</c:v>
                </c:pt>
                <c:pt idx="3">
                  <c:v>12</c:v>
                </c:pt>
                <c:pt idx="4">
                  <c:v>6</c:v>
                </c:pt>
                <c:pt idx="5">
                  <c:v>3</c:v>
                </c:pt>
              </c:numCache>
            </c:numRef>
          </c:val>
          <c:extLst>
            <c:ext xmlns:c16="http://schemas.microsoft.com/office/drawing/2014/chart" uri="{C3380CC4-5D6E-409C-BE32-E72D297353CC}">
              <c16:uniqueId val="{00000000-A264-4D13-AA03-E4141C9EFFB8}"/>
            </c:ext>
          </c:extLst>
        </c:ser>
        <c:dLbls>
          <c:showLegendKey val="0"/>
          <c:showVal val="0"/>
          <c:showCatName val="0"/>
          <c:showSerName val="0"/>
          <c:showPercent val="0"/>
          <c:showBubbleSize val="0"/>
        </c:dLbls>
        <c:gapWidth val="219"/>
        <c:overlap val="-27"/>
        <c:axId val="489631624"/>
        <c:axId val="1"/>
      </c:barChart>
      <c:catAx>
        <c:axId val="48963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4896316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521767282786263"/>
          <c:y val="0.34509936082782178"/>
          <c:w val="0.23913068861528597"/>
          <c:h val="0.43137420103477725"/>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82B-4F8A-B30A-A8F3F3AAC31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C82B-4F8A-B30A-A8F3F3AAC31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C82B-4F8A-B30A-A8F3F3AAC31F}"/>
              </c:ext>
            </c:extLst>
          </c:dPt>
          <c:dLbls>
            <c:numFmt formatCode="0%" sourceLinked="0"/>
            <c:spPr>
              <a:noFill/>
              <a:ln w="25400">
                <a:noFill/>
              </a:ln>
            </c:spPr>
            <c:txPr>
              <a:bodyPr wrap="square" lIns="38100" tIns="19050" rIns="38100" bIns="19050" anchor="ctr">
                <a:spAutoFit/>
              </a:bodyPr>
              <a:lstStyle/>
              <a:p>
                <a:pPr>
                  <a:defRPr sz="10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参考!$B$11:$B$13</c:f>
              <c:strCache>
                <c:ptCount val="3"/>
                <c:pt idx="0">
                  <c:v>良かった</c:v>
                </c:pt>
                <c:pt idx="1">
                  <c:v>良くなかった</c:v>
                </c:pt>
                <c:pt idx="2">
                  <c:v>どちらともいえない</c:v>
                </c:pt>
              </c:strCache>
            </c:strRef>
          </c:cat>
          <c:val>
            <c:numRef>
              <c:f>参考!$C$11:$C$13</c:f>
              <c:numCache>
                <c:formatCode>General</c:formatCode>
                <c:ptCount val="3"/>
                <c:pt idx="0">
                  <c:v>17</c:v>
                </c:pt>
                <c:pt idx="1">
                  <c:v>0</c:v>
                </c:pt>
                <c:pt idx="2">
                  <c:v>2</c:v>
                </c:pt>
              </c:numCache>
            </c:numRef>
          </c:val>
          <c:extLst>
            <c:ext xmlns:c16="http://schemas.microsoft.com/office/drawing/2014/chart" uri="{C3380CC4-5D6E-409C-BE32-E72D297353CC}">
              <c16:uniqueId val="{00000003-C82B-4F8A-B30A-A8F3F3AAC31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000068768696488"/>
          <c:y val="0.39215850959806497"/>
          <c:w val="0.28478286284083487"/>
          <c:h val="0.22745180381864027"/>
        </c:manualLayout>
      </c:layout>
      <c:overlay val="0"/>
      <c:spPr>
        <a:noFill/>
        <a:ln w="25400">
          <a:noFill/>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noFill/>
    <a:ln w="635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269326683291769E-2"/>
          <c:y val="0.12307753945081856"/>
          <c:w val="0.87281795511221949"/>
          <c:h val="0.39487377240470956"/>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参考!$B$26:$B$29</c:f>
              <c:strCache>
                <c:ptCount val="4"/>
                <c:pt idx="0">
                  <c:v>活動事例の発表</c:v>
                </c:pt>
                <c:pt idx="1">
                  <c:v>県民交流広場事業実施におけるアドバイス</c:v>
                </c:pt>
                <c:pt idx="2">
                  <c:v>事業提案プレゼンテーション</c:v>
                </c:pt>
                <c:pt idx="3">
                  <c:v>その他</c:v>
                </c:pt>
              </c:strCache>
            </c:strRef>
          </c:cat>
          <c:val>
            <c:numRef>
              <c:f>参考!$C$26:$C$29</c:f>
              <c:numCache>
                <c:formatCode>General</c:formatCode>
                <c:ptCount val="4"/>
                <c:pt idx="0">
                  <c:v>14</c:v>
                </c:pt>
                <c:pt idx="1">
                  <c:v>6</c:v>
                </c:pt>
                <c:pt idx="2">
                  <c:v>4</c:v>
                </c:pt>
                <c:pt idx="3">
                  <c:v>0</c:v>
                </c:pt>
              </c:numCache>
            </c:numRef>
          </c:val>
          <c:extLst>
            <c:ext xmlns:c16="http://schemas.microsoft.com/office/drawing/2014/chart" uri="{C3380CC4-5D6E-409C-BE32-E72D297353CC}">
              <c16:uniqueId val="{00000000-5D64-4709-9975-D15B3C994A64}"/>
            </c:ext>
          </c:extLst>
        </c:ser>
        <c:dLbls>
          <c:showLegendKey val="0"/>
          <c:showVal val="0"/>
          <c:showCatName val="0"/>
          <c:showSerName val="0"/>
          <c:showPercent val="0"/>
          <c:showBubbleSize val="0"/>
        </c:dLbls>
        <c:gapWidth val="150"/>
        <c:axId val="323081688"/>
        <c:axId val="1"/>
      </c:barChart>
      <c:catAx>
        <c:axId val="3230816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081688"/>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04749968667752"/>
          <c:y val="0.34671594633173602"/>
          <c:w val="0.17453816267702721"/>
          <c:h val="0.31021953092839538"/>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28E-4C38-B833-EFD28EED9BB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E28E-4C38-B833-EFD28EED9BB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E28E-4C38-B833-EFD28EED9BB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E28E-4C38-B833-EFD28EED9BB4}"/>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参考!$B$50:$B$53</c:f>
              <c:strCache>
                <c:ptCount val="4"/>
                <c:pt idx="0">
                  <c:v>思う</c:v>
                </c:pt>
                <c:pt idx="1">
                  <c:v>思わない</c:v>
                </c:pt>
                <c:pt idx="2">
                  <c:v>どちらともいえない</c:v>
                </c:pt>
                <c:pt idx="3">
                  <c:v>未回答</c:v>
                </c:pt>
              </c:strCache>
            </c:strRef>
          </c:cat>
          <c:val>
            <c:numRef>
              <c:f>参考!$C$50:$C$53</c:f>
              <c:numCache>
                <c:formatCode>General</c:formatCode>
                <c:ptCount val="4"/>
                <c:pt idx="0">
                  <c:v>14</c:v>
                </c:pt>
                <c:pt idx="1">
                  <c:v>0</c:v>
                </c:pt>
                <c:pt idx="2">
                  <c:v>4</c:v>
                </c:pt>
                <c:pt idx="3">
                  <c:v>1</c:v>
                </c:pt>
              </c:numCache>
            </c:numRef>
          </c:val>
          <c:extLst>
            <c:ext xmlns:c16="http://schemas.microsoft.com/office/drawing/2014/chart" uri="{C3380CC4-5D6E-409C-BE32-E72D297353CC}">
              <c16:uniqueId val="{00000004-E28E-4C38-B833-EFD28EED9BB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8460015693914554"/>
          <c:y val="0.27372303369142054"/>
          <c:w val="0.28542121925480962"/>
          <c:h val="0.29562079832957683"/>
        </c:manualLayout>
      </c:layout>
      <c:overlay val="0"/>
      <c:spPr>
        <a:noFill/>
        <a:ln w="25400">
          <a:noFill/>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24660671123874"/>
          <c:y val="5.1194539249146756E-2"/>
          <c:w val="0.42659337478544679"/>
          <c:h val="0.8191126279863481"/>
        </c:manualLayout>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参考!$B$65:$B$70</c:f>
              <c:strCache>
                <c:ptCount val="6"/>
                <c:pt idx="0">
                  <c:v>活動事例の発表会</c:v>
                </c:pt>
                <c:pt idx="1">
                  <c:v>先進取組みの実地見学会・研修会</c:v>
                </c:pt>
                <c:pt idx="2">
                  <c:v>講演会</c:v>
                </c:pt>
                <c:pt idx="3">
                  <c:v>各推進委員会の合同事業の実施</c:v>
                </c:pt>
                <c:pt idx="4">
                  <c:v>他地区との合同交流会</c:v>
                </c:pt>
                <c:pt idx="5">
                  <c:v>その他</c:v>
                </c:pt>
              </c:strCache>
            </c:strRef>
          </c:cat>
          <c:val>
            <c:numRef>
              <c:f>参考!$C$65:$C$70</c:f>
              <c:numCache>
                <c:formatCode>General</c:formatCode>
                <c:ptCount val="6"/>
                <c:pt idx="0">
                  <c:v>9</c:v>
                </c:pt>
                <c:pt idx="1">
                  <c:v>10</c:v>
                </c:pt>
                <c:pt idx="2">
                  <c:v>2</c:v>
                </c:pt>
                <c:pt idx="3">
                  <c:v>4</c:v>
                </c:pt>
                <c:pt idx="4">
                  <c:v>7</c:v>
                </c:pt>
                <c:pt idx="5">
                  <c:v>1</c:v>
                </c:pt>
              </c:numCache>
            </c:numRef>
          </c:val>
          <c:extLst>
            <c:ext xmlns:c16="http://schemas.microsoft.com/office/drawing/2014/chart" uri="{C3380CC4-5D6E-409C-BE32-E72D297353CC}">
              <c16:uniqueId val="{00000000-C694-44D4-B7C7-B206C812C7E3}"/>
            </c:ext>
          </c:extLst>
        </c:ser>
        <c:dLbls>
          <c:showLegendKey val="0"/>
          <c:showVal val="0"/>
          <c:showCatName val="0"/>
          <c:showSerName val="0"/>
          <c:showPercent val="0"/>
          <c:showBubbleSize val="0"/>
        </c:dLbls>
        <c:gapWidth val="150"/>
        <c:axId val="323083656"/>
        <c:axId val="1"/>
      </c:barChart>
      <c:catAx>
        <c:axId val="3230836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083656"/>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11</xdr:col>
      <xdr:colOff>685801</xdr:colOff>
      <xdr:row>0</xdr:row>
      <xdr:rowOff>85725</xdr:rowOff>
    </xdr:from>
    <xdr:to>
      <xdr:col>13</xdr:col>
      <xdr:colOff>590551</xdr:colOff>
      <xdr:row>0</xdr:row>
      <xdr:rowOff>495300</xdr:rowOff>
    </xdr:to>
    <xdr:sp macro="" textlink="">
      <xdr:nvSpPr>
        <xdr:cNvPr id="7" name="テキスト ボックス 6"/>
        <xdr:cNvSpPr txBox="1"/>
      </xdr:nvSpPr>
      <xdr:spPr>
        <a:xfrm>
          <a:off x="7734301" y="85725"/>
          <a:ext cx="1409700"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資料２別紙２</a:t>
          </a:r>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542925</xdr:colOff>
      <xdr:row>27</xdr:row>
      <xdr:rowOff>114300</xdr:rowOff>
    </xdr:from>
    <xdr:to>
      <xdr:col>9</xdr:col>
      <xdr:colOff>1400175</xdr:colOff>
      <xdr:row>42</xdr:row>
      <xdr:rowOff>171450</xdr:rowOff>
    </xdr:to>
    <xdr:graphicFrame macro="">
      <xdr:nvGraphicFramePr>
        <xdr:cNvPr id="2263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542925</xdr:colOff>
      <xdr:row>55</xdr:row>
      <xdr:rowOff>142875</xdr:rowOff>
    </xdr:from>
    <xdr:to>
      <xdr:col>9</xdr:col>
      <xdr:colOff>1362075</xdr:colOff>
      <xdr:row>72</xdr:row>
      <xdr:rowOff>0</xdr:rowOff>
    </xdr:to>
    <xdr:graphicFrame macro="">
      <xdr:nvGraphicFramePr>
        <xdr:cNvPr id="2263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352425</xdr:colOff>
      <xdr:row>77</xdr:row>
      <xdr:rowOff>76200</xdr:rowOff>
    </xdr:from>
    <xdr:to>
      <xdr:col>9</xdr:col>
      <xdr:colOff>1362075</xdr:colOff>
      <xdr:row>88</xdr:row>
      <xdr:rowOff>190500</xdr:rowOff>
    </xdr:to>
    <xdr:graphicFrame macro="">
      <xdr:nvGraphicFramePr>
        <xdr:cNvPr id="22636"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492125</xdr:colOff>
      <xdr:row>3</xdr:row>
      <xdr:rowOff>127000</xdr:rowOff>
    </xdr:from>
    <xdr:to>
      <xdr:col>9</xdr:col>
      <xdr:colOff>1390650</xdr:colOff>
      <xdr:row>20</xdr:row>
      <xdr:rowOff>73025</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161925</xdr:colOff>
      <xdr:row>4</xdr:row>
      <xdr:rowOff>0</xdr:rowOff>
    </xdr:from>
    <xdr:to>
      <xdr:col>10</xdr:col>
      <xdr:colOff>0</xdr:colOff>
      <xdr:row>17</xdr:row>
      <xdr:rowOff>161925</xdr:rowOff>
    </xdr:to>
    <xdr:graphicFrame macro="">
      <xdr:nvGraphicFramePr>
        <xdr:cNvPr id="2166"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638175</xdr:colOff>
      <xdr:row>25</xdr:row>
      <xdr:rowOff>85725</xdr:rowOff>
    </xdr:from>
    <xdr:to>
      <xdr:col>9</xdr:col>
      <xdr:colOff>600075</xdr:colOff>
      <xdr:row>33</xdr:row>
      <xdr:rowOff>38100</xdr:rowOff>
    </xdr:to>
    <xdr:graphicFrame macro="">
      <xdr:nvGraphicFramePr>
        <xdr:cNvPr id="2167"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209550</xdr:colOff>
      <xdr:row>44</xdr:row>
      <xdr:rowOff>190500</xdr:rowOff>
    </xdr:from>
    <xdr:to>
      <xdr:col>11</xdr:col>
      <xdr:colOff>304800</xdr:colOff>
      <xdr:row>57</xdr:row>
      <xdr:rowOff>76200</xdr:rowOff>
    </xdr:to>
    <xdr:graphicFrame macro="">
      <xdr:nvGraphicFramePr>
        <xdr:cNvPr id="2168"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180975</xdr:colOff>
      <xdr:row>62</xdr:row>
      <xdr:rowOff>19050</xdr:rowOff>
    </xdr:from>
    <xdr:to>
      <xdr:col>9</xdr:col>
      <xdr:colOff>447675</xdr:colOff>
      <xdr:row>75</xdr:row>
      <xdr:rowOff>95250</xdr:rowOff>
    </xdr:to>
    <xdr:graphicFrame macro="">
      <xdr:nvGraphicFramePr>
        <xdr:cNvPr id="2169"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0.48171</cdr:x>
      <cdr:y>0.5</cdr:y>
    </cdr:from>
    <cdr:to>
      <cdr:x>0.514</cdr:x>
      <cdr:y>0.57447</cdr:y>
    </cdr:to>
    <cdr:sp macro="" textlink="">
      <cdr:nvSpPr>
        <cdr:cNvPr id="4097" name="Text Box 1"/>
        <cdr:cNvSpPr txBox="1">
          <a:spLocks xmlns:a="http://schemas.openxmlformats.org/drawingml/2006/main" noChangeArrowheads="1"/>
        </cdr:cNvSpPr>
      </cdr:nvSpPr>
      <cdr:spPr bwMode="auto">
        <a:xfrm xmlns:a="http://schemas.openxmlformats.org/drawingml/2006/main">
          <a:off x="2194392" y="1222375"/>
          <a:ext cx="142834" cy="18159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25" b="0" i="0" u="none" strike="noStrike" baseline="0">
              <a:solidFill>
                <a:srgbClr val="000000"/>
              </a:solidFill>
              <a:latin typeface="ＭＳ Ｐゴシック"/>
              <a:ea typeface="ＭＳ Ｐゴシック"/>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581;&#24247;&#31119;&#31049;&#23616;\&#31119;&#31049;&#37096;&#31119;&#31049;&#35506;\20%20&#35336;&#30011;&#25285;&#24403;\&#28797;&#23475;&#26178;&#35201;&#25588;&#35703;&#32773;&#25903;&#25588;&#20107;&#26989;&#38306;&#20418;\&#24179;&#25104;30&#24180;&#24230;\13&#12288;&#12450;&#12531;&#12465;&#12540;&#12488;&#35519;&#26619;\02&#12288;&#32080;&#26524;&#22577;&#21578;\&#8545;&#12288;&#12450;&#12531;&#12465;&#12540;&#12488;&#20869;&#234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結果"/>
      <sheetName val="参考"/>
    </sheetNames>
    <sheetDataSet>
      <sheetData sheetId="0">
        <row r="9">
          <cell r="B9" t="str">
            <v>見守り、声掛け</v>
          </cell>
          <cell r="C9">
            <v>21</v>
          </cell>
        </row>
        <row r="10">
          <cell r="B10" t="str">
            <v>名簿活用方法の検討協議</v>
          </cell>
          <cell r="C10">
            <v>16</v>
          </cell>
        </row>
        <row r="11">
          <cell r="B11" t="str">
            <v>町会活動への声掛け</v>
          </cell>
          <cell r="C11">
            <v>12</v>
          </cell>
        </row>
        <row r="12">
          <cell r="B12" t="str">
            <v>個別の支援方法検討</v>
          </cell>
          <cell r="C12">
            <v>12</v>
          </cell>
        </row>
        <row r="13">
          <cell r="B13" t="str">
            <v>取組はしていない</v>
          </cell>
          <cell r="C13">
            <v>6</v>
          </cell>
        </row>
        <row r="14">
          <cell r="B14" t="str">
            <v>その他</v>
          </cell>
          <cell r="C14">
            <v>3</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tabSelected="1" view="pageBreakPreview" zoomScaleNormal="100" zoomScaleSheetLayoutView="100" workbookViewId="0">
      <selection activeCell="P2" sqref="P2"/>
    </sheetView>
  </sheetViews>
  <sheetFormatPr defaultColWidth="9.875" defaultRowHeight="18"/>
  <cols>
    <col min="1" max="1" width="3.25" style="26" customWidth="1"/>
    <col min="2" max="3" width="5.125" style="26" customWidth="1"/>
    <col min="4" max="16384" width="9.875" style="26"/>
  </cols>
  <sheetData>
    <row r="1" spans="1:14" ht="42.75" customHeight="1"/>
    <row r="2" spans="1:14" ht="33">
      <c r="A2" s="148" t="s">
        <v>206</v>
      </c>
      <c r="B2" s="149"/>
      <c r="C2" s="149"/>
      <c r="D2" s="149"/>
      <c r="E2" s="149"/>
      <c r="F2" s="149"/>
      <c r="G2" s="149"/>
      <c r="H2" s="149"/>
      <c r="I2" s="149"/>
      <c r="J2" s="149"/>
      <c r="K2" s="149"/>
      <c r="L2" s="149"/>
      <c r="M2" s="149"/>
      <c r="N2" s="149"/>
    </row>
    <row r="3" spans="1:14" ht="19.5">
      <c r="A3" s="27"/>
    </row>
    <row r="4" spans="1:14" ht="39.950000000000003" customHeight="1">
      <c r="A4" s="89" t="s">
        <v>209</v>
      </c>
      <c r="B4" s="90"/>
      <c r="C4" s="90"/>
      <c r="D4" s="90"/>
      <c r="E4" s="90"/>
      <c r="F4" s="90"/>
      <c r="G4" s="90"/>
      <c r="H4" s="90"/>
      <c r="I4" s="90"/>
      <c r="J4" s="90"/>
      <c r="K4" s="90"/>
      <c r="L4" s="90"/>
      <c r="M4" s="90"/>
      <c r="N4" s="90"/>
    </row>
    <row r="5" spans="1:14" ht="39.950000000000003" customHeight="1">
      <c r="A5" s="89"/>
      <c r="B5" s="90" t="s">
        <v>215</v>
      </c>
      <c r="C5" s="90"/>
      <c r="D5" s="90"/>
      <c r="E5" s="90"/>
      <c r="F5" s="90"/>
      <c r="G5" s="90"/>
      <c r="H5" s="90"/>
      <c r="I5" s="90"/>
      <c r="J5" s="90"/>
      <c r="K5" s="90"/>
      <c r="L5" s="90"/>
      <c r="M5" s="90"/>
      <c r="N5" s="90"/>
    </row>
    <row r="6" spans="1:14" ht="60" customHeight="1">
      <c r="A6" s="89"/>
      <c r="B6" s="90"/>
      <c r="C6" s="150" t="s">
        <v>210</v>
      </c>
      <c r="D6" s="151"/>
      <c r="E6" s="151"/>
      <c r="F6" s="151"/>
      <c r="G6" s="151"/>
      <c r="H6" s="151"/>
      <c r="I6" s="151"/>
      <c r="J6" s="151"/>
      <c r="K6" s="151"/>
      <c r="L6" s="151"/>
      <c r="M6" s="151"/>
      <c r="N6" s="151"/>
    </row>
    <row r="7" spans="1:14" ht="30">
      <c r="A7" s="89"/>
      <c r="B7" s="90"/>
      <c r="C7" s="90"/>
      <c r="D7" s="90"/>
      <c r="E7" s="90"/>
      <c r="F7" s="90"/>
      <c r="G7" s="90"/>
      <c r="H7" s="90"/>
      <c r="I7" s="90"/>
      <c r="J7" s="90"/>
      <c r="K7" s="90"/>
      <c r="L7" s="90"/>
      <c r="M7" s="90"/>
      <c r="N7" s="90"/>
    </row>
    <row r="8" spans="1:14" ht="39.950000000000003" customHeight="1">
      <c r="A8" s="89"/>
      <c r="B8" s="90" t="s">
        <v>216</v>
      </c>
      <c r="C8" s="90"/>
      <c r="D8" s="90"/>
      <c r="E8" s="90"/>
      <c r="F8" s="90"/>
      <c r="G8" s="90"/>
      <c r="H8" s="90"/>
      <c r="I8" s="90"/>
      <c r="J8" s="90"/>
      <c r="K8" s="90"/>
      <c r="L8" s="90"/>
      <c r="M8" s="90"/>
      <c r="N8" s="90"/>
    </row>
    <row r="9" spans="1:14" ht="39.950000000000003" customHeight="1">
      <c r="A9" s="89"/>
      <c r="B9" s="90"/>
      <c r="C9" s="90" t="s">
        <v>217</v>
      </c>
      <c r="D9" s="90"/>
      <c r="E9" s="90"/>
      <c r="F9" s="90"/>
      <c r="G9" s="90"/>
      <c r="H9" s="90"/>
      <c r="I9" s="90"/>
      <c r="J9" s="90"/>
      <c r="K9" s="90"/>
      <c r="L9" s="90"/>
      <c r="M9" s="90"/>
      <c r="N9" s="90"/>
    </row>
    <row r="10" spans="1:14" ht="39.950000000000003" customHeight="1">
      <c r="A10" s="89"/>
      <c r="B10" s="90"/>
      <c r="C10" s="90"/>
      <c r="D10" s="91" t="s">
        <v>211</v>
      </c>
      <c r="E10" s="90"/>
      <c r="F10" s="90"/>
      <c r="G10" s="90"/>
      <c r="H10" s="90"/>
      <c r="I10" s="90"/>
      <c r="J10" s="90"/>
      <c r="K10" s="90"/>
      <c r="L10" s="90"/>
      <c r="M10" s="90"/>
      <c r="N10" s="90"/>
    </row>
    <row r="11" spans="1:14" ht="39.950000000000003" customHeight="1">
      <c r="A11" s="89"/>
      <c r="B11" s="90"/>
      <c r="C11" s="90" t="s">
        <v>218</v>
      </c>
      <c r="D11" s="90"/>
      <c r="E11" s="90"/>
      <c r="F11" s="90"/>
      <c r="G11" s="90"/>
      <c r="H11" s="90"/>
      <c r="I11" s="90"/>
      <c r="J11" s="90"/>
      <c r="K11" s="90"/>
      <c r="L11" s="90"/>
      <c r="M11" s="90"/>
      <c r="N11" s="90"/>
    </row>
    <row r="12" spans="1:14" ht="39.950000000000003" customHeight="1">
      <c r="A12" s="89"/>
      <c r="B12" s="90"/>
      <c r="C12" s="90"/>
      <c r="D12" s="90" t="s">
        <v>223</v>
      </c>
      <c r="E12" s="90"/>
      <c r="F12" s="90"/>
      <c r="G12" s="90"/>
      <c r="H12" s="90"/>
      <c r="I12" s="90"/>
      <c r="J12" s="90"/>
      <c r="K12" s="90"/>
      <c r="L12" s="90"/>
      <c r="M12" s="90"/>
      <c r="N12" s="90"/>
    </row>
    <row r="13" spans="1:14" ht="55.5" customHeight="1">
      <c r="A13" s="89"/>
      <c r="B13" s="90"/>
      <c r="C13" s="90"/>
      <c r="D13" s="150" t="s">
        <v>226</v>
      </c>
      <c r="E13" s="151"/>
      <c r="F13" s="151"/>
      <c r="G13" s="151"/>
      <c r="H13" s="151"/>
      <c r="I13" s="151"/>
      <c r="J13" s="151"/>
      <c r="K13" s="151"/>
      <c r="L13" s="151"/>
      <c r="M13" s="151"/>
      <c r="N13" s="151"/>
    </row>
    <row r="14" spans="1:14" ht="39.950000000000003" customHeight="1">
      <c r="A14" s="89"/>
      <c r="B14" s="90"/>
      <c r="C14" s="90"/>
      <c r="D14" s="90" t="s">
        <v>224</v>
      </c>
      <c r="E14" s="92"/>
      <c r="F14" s="92"/>
      <c r="G14" s="92"/>
      <c r="H14" s="92"/>
      <c r="I14" s="92"/>
      <c r="J14" s="92"/>
      <c r="K14" s="92"/>
      <c r="L14" s="92"/>
      <c r="M14" s="92"/>
      <c r="N14" s="92"/>
    </row>
    <row r="15" spans="1:14" ht="39.950000000000003" customHeight="1">
      <c r="A15" s="89"/>
      <c r="B15" s="90"/>
      <c r="C15" s="90"/>
      <c r="D15" s="150" t="s">
        <v>225</v>
      </c>
      <c r="E15" s="151"/>
      <c r="F15" s="151"/>
      <c r="G15" s="151"/>
      <c r="H15" s="151"/>
      <c r="I15" s="151"/>
      <c r="J15" s="151"/>
      <c r="K15" s="151"/>
      <c r="L15" s="151"/>
      <c r="M15" s="151"/>
      <c r="N15" s="151"/>
    </row>
    <row r="16" spans="1:14" ht="39.950000000000003" customHeight="1">
      <c r="A16" s="90"/>
      <c r="B16" s="89"/>
      <c r="C16" s="90" t="s">
        <v>219</v>
      </c>
      <c r="D16" s="90"/>
      <c r="E16" s="90"/>
      <c r="F16" s="90"/>
      <c r="G16" s="90"/>
      <c r="H16" s="90"/>
      <c r="I16" s="93"/>
      <c r="J16" s="93"/>
      <c r="K16" s="90"/>
      <c r="L16" s="90"/>
      <c r="M16" s="90"/>
      <c r="N16" s="90"/>
    </row>
    <row r="17" spans="1:14" ht="39.950000000000003" customHeight="1">
      <c r="A17" s="90"/>
      <c r="B17" s="89"/>
      <c r="C17" s="90"/>
      <c r="D17" s="91" t="s">
        <v>212</v>
      </c>
      <c r="E17" s="90"/>
      <c r="F17" s="90"/>
      <c r="G17" s="90"/>
      <c r="H17" s="90"/>
      <c r="I17" s="93"/>
      <c r="J17" s="93"/>
      <c r="K17" s="90"/>
      <c r="L17" s="90"/>
      <c r="M17" s="90"/>
      <c r="N17" s="90"/>
    </row>
    <row r="18" spans="1:14" ht="30" customHeight="1">
      <c r="A18" s="90"/>
      <c r="B18" s="89"/>
      <c r="C18" s="90"/>
      <c r="D18" s="90"/>
      <c r="E18" s="90"/>
      <c r="F18" s="90"/>
      <c r="G18" s="90"/>
      <c r="H18" s="90"/>
      <c r="I18" s="93"/>
      <c r="J18" s="93"/>
      <c r="K18" s="90"/>
      <c r="L18" s="90"/>
      <c r="M18" s="90"/>
      <c r="N18" s="90"/>
    </row>
    <row r="19" spans="1:14" ht="30" customHeight="1">
      <c r="A19" s="90"/>
      <c r="B19" s="89" t="s">
        <v>222</v>
      </c>
      <c r="C19" s="90"/>
      <c r="D19" s="90"/>
      <c r="E19" s="90"/>
      <c r="F19" s="90"/>
      <c r="G19" s="90"/>
      <c r="H19" s="90"/>
      <c r="I19" s="93"/>
      <c r="J19" s="93"/>
      <c r="K19" s="90"/>
      <c r="L19" s="90"/>
      <c r="M19" s="90"/>
      <c r="N19" s="90"/>
    </row>
    <row r="20" spans="1:14" ht="39.950000000000003" customHeight="1">
      <c r="A20" s="90"/>
      <c r="B20" s="89"/>
      <c r="C20" s="90" t="s">
        <v>220</v>
      </c>
      <c r="D20" s="90"/>
      <c r="E20" s="90"/>
      <c r="F20" s="90"/>
      <c r="G20" s="90"/>
      <c r="H20" s="90"/>
      <c r="I20" s="93"/>
      <c r="J20" s="93"/>
      <c r="K20" s="90"/>
      <c r="L20" s="90"/>
      <c r="M20" s="90"/>
      <c r="N20" s="90"/>
    </row>
    <row r="21" spans="1:14" ht="60" customHeight="1">
      <c r="A21" s="90"/>
      <c r="B21" s="89"/>
      <c r="C21" s="90"/>
      <c r="D21" s="150" t="s">
        <v>213</v>
      </c>
      <c r="E21" s="152"/>
      <c r="F21" s="152"/>
      <c r="G21" s="152"/>
      <c r="H21" s="152"/>
      <c r="I21" s="152"/>
      <c r="J21" s="152"/>
      <c r="K21" s="152"/>
      <c r="L21" s="152"/>
      <c r="M21" s="152"/>
      <c r="N21" s="152"/>
    </row>
    <row r="22" spans="1:14" ht="39.950000000000003" customHeight="1">
      <c r="A22" s="90"/>
      <c r="B22" s="89"/>
      <c r="C22" s="90" t="s">
        <v>221</v>
      </c>
      <c r="D22" s="90"/>
      <c r="E22" s="90"/>
      <c r="F22" s="90"/>
      <c r="G22" s="90"/>
      <c r="H22" s="90"/>
      <c r="I22" s="93"/>
      <c r="J22" s="93"/>
      <c r="K22" s="90"/>
      <c r="L22" s="90"/>
      <c r="M22" s="90"/>
      <c r="N22" s="90"/>
    </row>
    <row r="23" spans="1:14" ht="39.950000000000003" customHeight="1">
      <c r="A23" s="90"/>
      <c r="B23" s="89"/>
      <c r="C23" s="90"/>
      <c r="D23" s="153" t="s">
        <v>214</v>
      </c>
      <c r="E23" s="154"/>
      <c r="F23" s="154"/>
      <c r="G23" s="154"/>
      <c r="H23" s="154"/>
      <c r="I23" s="154"/>
      <c r="J23" s="154"/>
      <c r="K23" s="154"/>
      <c r="L23" s="154"/>
      <c r="M23" s="154"/>
      <c r="N23" s="154"/>
    </row>
    <row r="24" spans="1:14" ht="24" customHeight="1">
      <c r="B24" s="27"/>
      <c r="I24" s="28"/>
      <c r="J24" s="28"/>
    </row>
    <row r="25" spans="1:14" ht="39.950000000000003" customHeight="1">
      <c r="A25" s="89" t="s">
        <v>208</v>
      </c>
      <c r="B25" s="84"/>
      <c r="I25" s="28"/>
      <c r="J25" s="28"/>
    </row>
    <row r="26" spans="1:14" ht="25.5" customHeight="1">
      <c r="D26" s="94"/>
      <c r="E26" s="98"/>
      <c r="F26" s="108" t="s">
        <v>123</v>
      </c>
      <c r="G26" s="109"/>
      <c r="H26" s="95"/>
      <c r="I26" s="95"/>
      <c r="J26" s="95"/>
      <c r="K26" s="95"/>
      <c r="L26" s="95"/>
      <c r="M26" s="96"/>
    </row>
    <row r="27" spans="1:14" ht="25.5" customHeight="1" thickBot="1">
      <c r="D27" s="97"/>
      <c r="E27" s="99"/>
      <c r="F27" s="100"/>
      <c r="G27" s="101"/>
      <c r="H27" s="110" t="s">
        <v>124</v>
      </c>
      <c r="I27" s="111"/>
      <c r="J27" s="110" t="s">
        <v>125</v>
      </c>
      <c r="K27" s="111"/>
      <c r="L27" s="110" t="s">
        <v>126</v>
      </c>
      <c r="M27" s="111"/>
    </row>
    <row r="28" spans="1:14" ht="33" customHeight="1" thickTop="1">
      <c r="D28" s="155" t="s">
        <v>127</v>
      </c>
      <c r="E28" s="155"/>
      <c r="F28" s="112">
        <f>SUM(H28:L28)</f>
        <v>38</v>
      </c>
      <c r="G28" s="112"/>
      <c r="H28" s="112">
        <v>13</v>
      </c>
      <c r="I28" s="112"/>
      <c r="J28" s="112">
        <v>25</v>
      </c>
      <c r="K28" s="112"/>
      <c r="L28" s="114"/>
      <c r="M28" s="114"/>
    </row>
    <row r="29" spans="1:14" ht="33" customHeight="1">
      <c r="D29" s="104" t="s">
        <v>128</v>
      </c>
      <c r="E29" s="104"/>
      <c r="F29" s="105">
        <f>SUM(H29:L29)</f>
        <v>32</v>
      </c>
      <c r="G29" s="105"/>
      <c r="H29" s="113">
        <v>9</v>
      </c>
      <c r="I29" s="113"/>
      <c r="J29" s="113">
        <v>18</v>
      </c>
      <c r="K29" s="113"/>
      <c r="L29" s="113">
        <v>5</v>
      </c>
      <c r="M29" s="113"/>
    </row>
    <row r="30" spans="1:14" ht="33" customHeight="1">
      <c r="D30" s="104" t="s">
        <v>129</v>
      </c>
      <c r="E30" s="104"/>
      <c r="F30" s="106">
        <f>+F29/F28</f>
        <v>0.84210526315789469</v>
      </c>
      <c r="G30" s="106"/>
      <c r="H30" s="107"/>
      <c r="I30" s="107"/>
      <c r="J30" s="107"/>
      <c r="K30" s="107"/>
      <c r="L30" s="107"/>
      <c r="M30" s="107"/>
    </row>
    <row r="31" spans="1:14" ht="10.5" customHeight="1">
      <c r="B31" s="27"/>
      <c r="C31" s="29"/>
      <c r="D31" s="29"/>
      <c r="E31" s="29"/>
      <c r="F31" s="29"/>
      <c r="G31" s="29"/>
      <c r="H31" s="29"/>
      <c r="I31" s="32"/>
      <c r="J31" s="30"/>
      <c r="K31" s="33"/>
      <c r="L31" s="33"/>
      <c r="M31" s="33"/>
    </row>
    <row r="32" spans="1:14" ht="39.950000000000003" customHeight="1">
      <c r="A32" s="89" t="s">
        <v>207</v>
      </c>
      <c r="B32" s="84"/>
      <c r="L32" s="34"/>
      <c r="M32" s="34"/>
    </row>
    <row r="33" spans="2:14" ht="27" customHeight="1" thickBot="1">
      <c r="B33" s="145" t="s">
        <v>130</v>
      </c>
      <c r="C33" s="146"/>
      <c r="D33" s="146"/>
      <c r="E33" s="146"/>
      <c r="F33" s="146"/>
      <c r="G33" s="146"/>
      <c r="H33" s="147"/>
      <c r="I33" s="31" t="s">
        <v>117</v>
      </c>
      <c r="J33" s="142" t="s">
        <v>131</v>
      </c>
      <c r="K33" s="143"/>
      <c r="L33" s="143"/>
      <c r="M33" s="143"/>
      <c r="N33" s="144"/>
    </row>
    <row r="34" spans="2:14" ht="39.950000000000003" customHeight="1" thickTop="1">
      <c r="B34" s="82" t="s">
        <v>201</v>
      </c>
      <c r="C34" s="83" t="s">
        <v>132</v>
      </c>
      <c r="D34" s="35"/>
      <c r="E34" s="35"/>
      <c r="F34" s="35"/>
      <c r="G34" s="35"/>
      <c r="H34" s="36"/>
      <c r="I34" s="37"/>
      <c r="J34" s="36"/>
      <c r="K34" s="36"/>
      <c r="L34" s="36"/>
      <c r="M34" s="36"/>
      <c r="N34" s="38"/>
    </row>
    <row r="35" spans="2:14" ht="24" customHeight="1">
      <c r="B35" s="39"/>
      <c r="C35" s="77" t="s">
        <v>133</v>
      </c>
      <c r="D35" s="47"/>
      <c r="E35" s="47"/>
      <c r="F35" s="48"/>
      <c r="G35" s="48"/>
      <c r="H35" s="49"/>
      <c r="I35" s="50">
        <v>21</v>
      </c>
      <c r="J35" s="51">
        <f t="shared" ref="J35:J40" si="0">+I35/$F$29</f>
        <v>0.65625</v>
      </c>
      <c r="K35" s="60" t="str">
        <f t="shared" ref="K35:K52" si="1">REPT("ǀ",J35*100)</f>
        <v>ǀǀǀǀǀǀǀǀǀǀǀǀǀǀǀǀǀǀǀǀǀǀǀǀǀǀǀǀǀǀǀǀǀǀǀǀǀǀǀǀǀǀǀǀǀǀǀǀǀǀǀǀǀǀǀǀǀǀǀǀǀǀǀǀǀ</v>
      </c>
      <c r="L35" s="53"/>
      <c r="M35" s="53"/>
      <c r="N35" s="54"/>
    </row>
    <row r="36" spans="2:14" ht="24" customHeight="1">
      <c r="B36" s="39"/>
      <c r="C36" s="78" t="s">
        <v>134</v>
      </c>
      <c r="D36" s="55"/>
      <c r="E36" s="55"/>
      <c r="F36" s="56"/>
      <c r="G36" s="56"/>
      <c r="H36" s="57"/>
      <c r="I36" s="58">
        <v>16</v>
      </c>
      <c r="J36" s="59">
        <f t="shared" si="0"/>
        <v>0.5</v>
      </c>
      <c r="K36" s="60" t="str">
        <f t="shared" si="1"/>
        <v>ǀǀǀǀǀǀǀǀǀǀǀǀǀǀǀǀǀǀǀǀǀǀǀǀǀǀǀǀǀǀǀǀǀǀǀǀǀǀǀǀǀǀǀǀǀǀǀǀǀǀ</v>
      </c>
      <c r="L36" s="61"/>
      <c r="M36" s="61"/>
      <c r="N36" s="62"/>
    </row>
    <row r="37" spans="2:14" ht="24" customHeight="1">
      <c r="B37" s="39"/>
      <c r="C37" s="78" t="s">
        <v>135</v>
      </c>
      <c r="D37" s="55"/>
      <c r="E37" s="55"/>
      <c r="F37" s="56"/>
      <c r="G37" s="56"/>
      <c r="H37" s="57"/>
      <c r="I37" s="58">
        <v>12</v>
      </c>
      <c r="J37" s="59">
        <f t="shared" si="0"/>
        <v>0.375</v>
      </c>
      <c r="K37" s="60" t="str">
        <f t="shared" si="1"/>
        <v>ǀǀǀǀǀǀǀǀǀǀǀǀǀǀǀǀǀǀǀǀǀǀǀǀǀǀǀǀǀǀǀǀǀǀǀǀǀ</v>
      </c>
      <c r="L37" s="61"/>
      <c r="M37" s="61"/>
      <c r="N37" s="62"/>
    </row>
    <row r="38" spans="2:14" ht="24" customHeight="1">
      <c r="B38" s="39"/>
      <c r="C38" s="78" t="s">
        <v>136</v>
      </c>
      <c r="D38" s="55"/>
      <c r="E38" s="55"/>
      <c r="F38" s="56"/>
      <c r="G38" s="56"/>
      <c r="H38" s="57"/>
      <c r="I38" s="58">
        <v>12</v>
      </c>
      <c r="J38" s="59">
        <f t="shared" si="0"/>
        <v>0.375</v>
      </c>
      <c r="K38" s="60" t="str">
        <f t="shared" si="1"/>
        <v>ǀǀǀǀǀǀǀǀǀǀǀǀǀǀǀǀǀǀǀǀǀǀǀǀǀǀǀǀǀǀǀǀǀǀǀǀǀ</v>
      </c>
      <c r="L38" s="61"/>
      <c r="M38" s="61"/>
      <c r="N38" s="62"/>
    </row>
    <row r="39" spans="2:14" ht="24" customHeight="1">
      <c r="B39" s="39"/>
      <c r="C39" s="78" t="s">
        <v>137</v>
      </c>
      <c r="D39" s="55"/>
      <c r="E39" s="55"/>
      <c r="F39" s="56"/>
      <c r="G39" s="56"/>
      <c r="H39" s="57"/>
      <c r="I39" s="58">
        <v>6</v>
      </c>
      <c r="J39" s="59">
        <f t="shared" si="0"/>
        <v>0.1875</v>
      </c>
      <c r="K39" s="60" t="str">
        <f t="shared" si="1"/>
        <v>ǀǀǀǀǀǀǀǀǀǀǀǀǀǀǀǀǀǀ</v>
      </c>
      <c r="L39" s="61"/>
      <c r="M39" s="61"/>
      <c r="N39" s="62"/>
    </row>
    <row r="40" spans="2:14" ht="24" customHeight="1">
      <c r="B40" s="39"/>
      <c r="C40" s="79" t="s">
        <v>138</v>
      </c>
      <c r="D40" s="63"/>
      <c r="E40" s="63"/>
      <c r="F40" s="64"/>
      <c r="G40" s="64"/>
      <c r="H40" s="65"/>
      <c r="I40" s="66">
        <v>3</v>
      </c>
      <c r="J40" s="67">
        <f t="shared" si="0"/>
        <v>9.375E-2</v>
      </c>
      <c r="K40" s="68" t="str">
        <f t="shared" si="1"/>
        <v>ǀǀǀǀǀǀǀǀǀ</v>
      </c>
      <c r="L40" s="69"/>
      <c r="M40" s="69"/>
      <c r="N40" s="70"/>
    </row>
    <row r="41" spans="2:14" ht="21" customHeight="1">
      <c r="B41" s="40"/>
      <c r="C41" s="132" t="s">
        <v>139</v>
      </c>
      <c r="D41" s="135" t="s">
        <v>140</v>
      </c>
      <c r="E41" s="136"/>
      <c r="F41" s="136"/>
      <c r="G41" s="136"/>
      <c r="H41" s="136"/>
      <c r="I41" s="136"/>
      <c r="J41" s="136"/>
      <c r="K41" s="136"/>
      <c r="L41" s="136"/>
      <c r="M41" s="136"/>
      <c r="N41" s="137"/>
    </row>
    <row r="42" spans="2:14" ht="21" customHeight="1">
      <c r="B42" s="40"/>
      <c r="C42" s="133"/>
      <c r="D42" s="121" t="s">
        <v>141</v>
      </c>
      <c r="E42" s="122"/>
      <c r="F42" s="122"/>
      <c r="G42" s="122"/>
      <c r="H42" s="122"/>
      <c r="I42" s="122"/>
      <c r="J42" s="122"/>
      <c r="K42" s="122"/>
      <c r="L42" s="122"/>
      <c r="M42" s="122"/>
      <c r="N42" s="123"/>
    </row>
    <row r="43" spans="2:14" ht="21" customHeight="1">
      <c r="B43" s="40"/>
      <c r="C43" s="133"/>
      <c r="D43" s="121" t="s">
        <v>142</v>
      </c>
      <c r="E43" s="122"/>
      <c r="F43" s="122"/>
      <c r="G43" s="122"/>
      <c r="H43" s="122"/>
      <c r="I43" s="122"/>
      <c r="J43" s="122"/>
      <c r="K43" s="122"/>
      <c r="L43" s="122"/>
      <c r="M43" s="122"/>
      <c r="N43" s="123"/>
    </row>
    <row r="44" spans="2:14" ht="21" customHeight="1">
      <c r="B44" s="40"/>
      <c r="C44" s="133"/>
      <c r="D44" s="121" t="s">
        <v>192</v>
      </c>
      <c r="E44" s="122"/>
      <c r="F44" s="122"/>
      <c r="G44" s="122"/>
      <c r="H44" s="122"/>
      <c r="I44" s="122"/>
      <c r="J44" s="122"/>
      <c r="K44" s="122"/>
      <c r="L44" s="122"/>
      <c r="M44" s="122"/>
      <c r="N44" s="123"/>
    </row>
    <row r="45" spans="2:14" ht="21" customHeight="1">
      <c r="B45" s="46"/>
      <c r="C45" s="141"/>
      <c r="D45" s="138" t="s">
        <v>143</v>
      </c>
      <c r="E45" s="139"/>
      <c r="F45" s="139"/>
      <c r="G45" s="139"/>
      <c r="H45" s="139"/>
      <c r="I45" s="139"/>
      <c r="J45" s="139"/>
      <c r="K45" s="139"/>
      <c r="L45" s="139"/>
      <c r="M45" s="139"/>
      <c r="N45" s="140"/>
    </row>
    <row r="46" spans="2:14" ht="39.950000000000003" customHeight="1">
      <c r="B46" s="80" t="s">
        <v>202</v>
      </c>
      <c r="C46" s="81" t="s">
        <v>144</v>
      </c>
      <c r="D46" s="42"/>
      <c r="E46" s="42"/>
      <c r="F46" s="42"/>
      <c r="G46" s="42"/>
      <c r="H46" s="43"/>
      <c r="I46" s="44"/>
      <c r="J46" s="43"/>
      <c r="K46" s="43"/>
      <c r="L46" s="43"/>
      <c r="M46" s="43"/>
      <c r="N46" s="45"/>
    </row>
    <row r="47" spans="2:14" ht="24" customHeight="1">
      <c r="B47" s="39"/>
      <c r="C47" s="77" t="s">
        <v>145</v>
      </c>
      <c r="D47" s="47"/>
      <c r="E47" s="47"/>
      <c r="F47" s="48"/>
      <c r="G47" s="48"/>
      <c r="H47" s="49"/>
      <c r="I47" s="50">
        <v>17</v>
      </c>
      <c r="J47" s="51">
        <f t="shared" ref="J47:J52" si="2">+I47/$F$29</f>
        <v>0.53125</v>
      </c>
      <c r="K47" s="52" t="str">
        <f t="shared" si="1"/>
        <v>ǀǀǀǀǀǀǀǀǀǀǀǀǀǀǀǀǀǀǀǀǀǀǀǀǀǀǀǀǀǀǀǀǀǀǀǀǀǀǀǀǀǀǀǀǀǀǀǀǀǀǀǀǀ</v>
      </c>
      <c r="L47" s="53"/>
      <c r="M47" s="53"/>
      <c r="N47" s="54"/>
    </row>
    <row r="48" spans="2:14" ht="24" customHeight="1">
      <c r="B48" s="39"/>
      <c r="C48" s="78" t="s">
        <v>146</v>
      </c>
      <c r="D48" s="55"/>
      <c r="E48" s="55"/>
      <c r="F48" s="56"/>
      <c r="G48" s="56"/>
      <c r="H48" s="57"/>
      <c r="I48" s="58">
        <v>9</v>
      </c>
      <c r="J48" s="59">
        <f t="shared" si="2"/>
        <v>0.28125</v>
      </c>
      <c r="K48" s="60" t="str">
        <f>REPT("ǀ",J48*100)</f>
        <v>ǀǀǀǀǀǀǀǀǀǀǀǀǀǀǀǀǀǀǀǀǀǀǀǀǀǀǀǀ</v>
      </c>
      <c r="L48" s="61"/>
      <c r="M48" s="61"/>
      <c r="N48" s="62"/>
    </row>
    <row r="49" spans="2:14" ht="24" customHeight="1">
      <c r="B49" s="39"/>
      <c r="C49" s="78" t="s">
        <v>147</v>
      </c>
      <c r="D49" s="55"/>
      <c r="E49" s="55"/>
      <c r="F49" s="56"/>
      <c r="G49" s="56"/>
      <c r="H49" s="57"/>
      <c r="I49" s="58">
        <v>6</v>
      </c>
      <c r="J49" s="59">
        <f t="shared" si="2"/>
        <v>0.1875</v>
      </c>
      <c r="K49" s="60" t="str">
        <f t="shared" si="1"/>
        <v>ǀǀǀǀǀǀǀǀǀǀǀǀǀǀǀǀǀǀ</v>
      </c>
      <c r="L49" s="61"/>
      <c r="M49" s="61"/>
      <c r="N49" s="62"/>
    </row>
    <row r="50" spans="2:14" ht="24" customHeight="1">
      <c r="B50" s="39"/>
      <c r="C50" s="78" t="s">
        <v>148</v>
      </c>
      <c r="D50" s="55"/>
      <c r="E50" s="55"/>
      <c r="F50" s="56"/>
      <c r="G50" s="56"/>
      <c r="H50" s="57"/>
      <c r="I50" s="58">
        <v>5</v>
      </c>
      <c r="J50" s="59">
        <f t="shared" si="2"/>
        <v>0.15625</v>
      </c>
      <c r="K50" s="60" t="str">
        <f t="shared" si="1"/>
        <v>ǀǀǀǀǀǀǀǀǀǀǀǀǀǀǀ</v>
      </c>
      <c r="L50" s="61"/>
      <c r="M50" s="61"/>
      <c r="N50" s="62"/>
    </row>
    <row r="51" spans="2:14" ht="24" customHeight="1">
      <c r="B51" s="39"/>
      <c r="C51" s="78" t="s">
        <v>149</v>
      </c>
      <c r="D51" s="55"/>
      <c r="E51" s="55"/>
      <c r="F51" s="56"/>
      <c r="G51" s="56"/>
      <c r="H51" s="57"/>
      <c r="I51" s="58">
        <v>4</v>
      </c>
      <c r="J51" s="59">
        <f t="shared" si="2"/>
        <v>0.125</v>
      </c>
      <c r="K51" s="60" t="str">
        <f t="shared" si="1"/>
        <v>ǀǀǀǀǀǀǀǀǀǀǀǀ</v>
      </c>
      <c r="L51" s="61"/>
      <c r="M51" s="61"/>
      <c r="N51" s="62"/>
    </row>
    <row r="52" spans="2:14" ht="24" customHeight="1">
      <c r="B52" s="39"/>
      <c r="C52" s="79" t="s">
        <v>150</v>
      </c>
      <c r="D52" s="63"/>
      <c r="E52" s="63"/>
      <c r="F52" s="64"/>
      <c r="G52" s="64"/>
      <c r="H52" s="65"/>
      <c r="I52" s="66">
        <v>3</v>
      </c>
      <c r="J52" s="67">
        <f t="shared" si="2"/>
        <v>9.375E-2</v>
      </c>
      <c r="K52" s="68" t="str">
        <f t="shared" si="1"/>
        <v>ǀǀǀǀǀǀǀǀǀ</v>
      </c>
      <c r="L52" s="69"/>
      <c r="M52" s="69"/>
      <c r="N52" s="70"/>
    </row>
    <row r="53" spans="2:14" ht="21" customHeight="1">
      <c r="B53" s="39"/>
      <c r="C53" s="132" t="s">
        <v>139</v>
      </c>
      <c r="D53" s="135" t="s">
        <v>152</v>
      </c>
      <c r="E53" s="136"/>
      <c r="F53" s="136"/>
      <c r="G53" s="136"/>
      <c r="H53" s="136"/>
      <c r="I53" s="136"/>
      <c r="J53" s="136"/>
      <c r="K53" s="136"/>
      <c r="L53" s="136"/>
      <c r="M53" s="136"/>
      <c r="N53" s="137"/>
    </row>
    <row r="54" spans="2:14" ht="21" customHeight="1">
      <c r="B54" s="39"/>
      <c r="C54" s="133"/>
      <c r="D54" s="121" t="s">
        <v>153</v>
      </c>
      <c r="E54" s="122"/>
      <c r="F54" s="122"/>
      <c r="G54" s="122"/>
      <c r="H54" s="122"/>
      <c r="I54" s="122"/>
      <c r="J54" s="122"/>
      <c r="K54" s="122"/>
      <c r="L54" s="122"/>
      <c r="M54" s="122"/>
      <c r="N54" s="123"/>
    </row>
    <row r="55" spans="2:14" ht="21" customHeight="1">
      <c r="B55" s="39"/>
      <c r="C55" s="133"/>
      <c r="D55" s="121" t="s">
        <v>151</v>
      </c>
      <c r="E55" s="122"/>
      <c r="F55" s="122"/>
      <c r="G55" s="122"/>
      <c r="H55" s="122"/>
      <c r="I55" s="122"/>
      <c r="J55" s="122"/>
      <c r="K55" s="122"/>
      <c r="L55" s="122"/>
      <c r="M55" s="122"/>
      <c r="N55" s="123"/>
    </row>
    <row r="56" spans="2:14" ht="21" customHeight="1">
      <c r="B56" s="39"/>
      <c r="C56" s="133"/>
      <c r="D56" s="121" t="s">
        <v>155</v>
      </c>
      <c r="E56" s="122"/>
      <c r="F56" s="122"/>
      <c r="G56" s="122"/>
      <c r="H56" s="122"/>
      <c r="I56" s="122"/>
      <c r="J56" s="122"/>
      <c r="K56" s="122"/>
      <c r="L56" s="122"/>
      <c r="M56" s="122"/>
      <c r="N56" s="123"/>
    </row>
    <row r="57" spans="2:14" ht="42" customHeight="1">
      <c r="B57" s="41"/>
      <c r="C57" s="141"/>
      <c r="D57" s="124" t="s">
        <v>154</v>
      </c>
      <c r="E57" s="125"/>
      <c r="F57" s="125"/>
      <c r="G57" s="125"/>
      <c r="H57" s="125"/>
      <c r="I57" s="125"/>
      <c r="J57" s="125"/>
      <c r="K57" s="125"/>
      <c r="L57" s="125"/>
      <c r="M57" s="125"/>
      <c r="N57" s="126"/>
    </row>
    <row r="58" spans="2:14" ht="39.950000000000003" customHeight="1">
      <c r="B58" s="80" t="s">
        <v>203</v>
      </c>
      <c r="C58" s="81" t="s">
        <v>156</v>
      </c>
      <c r="D58" s="42"/>
      <c r="E58" s="42"/>
      <c r="F58" s="42"/>
      <c r="G58" s="42"/>
      <c r="H58" s="43"/>
      <c r="I58" s="44"/>
      <c r="J58" s="43"/>
      <c r="K58" s="43"/>
      <c r="L58" s="43"/>
      <c r="M58" s="43"/>
      <c r="N58" s="45"/>
    </row>
    <row r="59" spans="2:14" ht="24" customHeight="1">
      <c r="B59" s="39"/>
      <c r="C59" s="77" t="s">
        <v>169</v>
      </c>
      <c r="D59" s="47"/>
      <c r="E59" s="47"/>
      <c r="F59" s="48"/>
      <c r="G59" s="48"/>
      <c r="H59" s="49"/>
      <c r="I59" s="50">
        <v>16</v>
      </c>
      <c r="J59" s="51">
        <f t="shared" ref="J59:J64" si="3">+I59/$F$29</f>
        <v>0.5</v>
      </c>
      <c r="K59" s="52" t="str">
        <f>REPT("ǀ",J59*100)</f>
        <v>ǀǀǀǀǀǀǀǀǀǀǀǀǀǀǀǀǀǀǀǀǀǀǀǀǀǀǀǀǀǀǀǀǀǀǀǀǀǀǀǀǀǀǀǀǀǀǀǀǀǀ</v>
      </c>
      <c r="L59" s="53"/>
      <c r="M59" s="53"/>
      <c r="N59" s="54"/>
    </row>
    <row r="60" spans="2:14" ht="24" customHeight="1">
      <c r="B60" s="39"/>
      <c r="C60" s="78" t="s">
        <v>145</v>
      </c>
      <c r="D60" s="55"/>
      <c r="E60" s="55"/>
      <c r="F60" s="56"/>
      <c r="G60" s="56"/>
      <c r="H60" s="57"/>
      <c r="I60" s="58">
        <v>15</v>
      </c>
      <c r="J60" s="59">
        <f t="shared" si="3"/>
        <v>0.46875</v>
      </c>
      <c r="K60" s="60" t="str">
        <f t="shared" ref="K60:K64" si="4">REPT("ǀ",J60*100)</f>
        <v>ǀǀǀǀǀǀǀǀǀǀǀǀǀǀǀǀǀǀǀǀǀǀǀǀǀǀǀǀǀǀǀǀǀǀǀǀǀǀǀǀǀǀǀǀǀǀ</v>
      </c>
      <c r="L60" s="61"/>
      <c r="M60" s="61"/>
      <c r="N60" s="62"/>
    </row>
    <row r="61" spans="2:14" ht="24" customHeight="1">
      <c r="B61" s="39"/>
      <c r="C61" s="78" t="s">
        <v>147</v>
      </c>
      <c r="D61" s="55"/>
      <c r="E61" s="55"/>
      <c r="F61" s="56"/>
      <c r="G61" s="56"/>
      <c r="H61" s="57"/>
      <c r="I61" s="58">
        <v>10</v>
      </c>
      <c r="J61" s="59">
        <f t="shared" si="3"/>
        <v>0.3125</v>
      </c>
      <c r="K61" s="60" t="str">
        <f t="shared" si="4"/>
        <v>ǀǀǀǀǀǀǀǀǀǀǀǀǀǀǀǀǀǀǀǀǀǀǀǀǀǀǀǀǀǀǀ</v>
      </c>
      <c r="L61" s="61"/>
      <c r="M61" s="61"/>
      <c r="N61" s="62"/>
    </row>
    <row r="62" spans="2:14" ht="24" customHeight="1">
      <c r="B62" s="39"/>
      <c r="C62" s="78" t="s">
        <v>157</v>
      </c>
      <c r="D62" s="55"/>
      <c r="E62" s="55"/>
      <c r="F62" s="56"/>
      <c r="G62" s="56"/>
      <c r="H62" s="57"/>
      <c r="I62" s="58">
        <v>9</v>
      </c>
      <c r="J62" s="59">
        <f t="shared" si="3"/>
        <v>0.28125</v>
      </c>
      <c r="K62" s="60" t="str">
        <f t="shared" si="4"/>
        <v>ǀǀǀǀǀǀǀǀǀǀǀǀǀǀǀǀǀǀǀǀǀǀǀǀǀǀǀǀ</v>
      </c>
      <c r="L62" s="61"/>
      <c r="M62" s="61"/>
      <c r="N62" s="62"/>
    </row>
    <row r="63" spans="2:14" ht="24" customHeight="1">
      <c r="B63" s="39"/>
      <c r="C63" s="78" t="s">
        <v>148</v>
      </c>
      <c r="D63" s="55"/>
      <c r="E63" s="55"/>
      <c r="F63" s="56"/>
      <c r="G63" s="56"/>
      <c r="H63" s="57"/>
      <c r="I63" s="58">
        <v>4</v>
      </c>
      <c r="J63" s="59">
        <f t="shared" si="3"/>
        <v>0.125</v>
      </c>
      <c r="K63" s="60" t="str">
        <f t="shared" si="4"/>
        <v>ǀǀǀǀǀǀǀǀǀǀǀǀ</v>
      </c>
      <c r="L63" s="61"/>
      <c r="M63" s="61"/>
      <c r="N63" s="62"/>
    </row>
    <row r="64" spans="2:14" ht="24" customHeight="1">
      <c r="B64" s="39"/>
      <c r="C64" s="79" t="s">
        <v>138</v>
      </c>
      <c r="D64" s="63"/>
      <c r="E64" s="63"/>
      <c r="F64" s="64"/>
      <c r="G64" s="64"/>
      <c r="H64" s="65"/>
      <c r="I64" s="66">
        <v>4</v>
      </c>
      <c r="J64" s="67">
        <f t="shared" si="3"/>
        <v>0.125</v>
      </c>
      <c r="K64" s="68" t="str">
        <f t="shared" si="4"/>
        <v>ǀǀǀǀǀǀǀǀǀǀǀǀ</v>
      </c>
      <c r="L64" s="69"/>
      <c r="M64" s="69"/>
      <c r="N64" s="70"/>
    </row>
    <row r="65" spans="2:14" ht="32.25" customHeight="1">
      <c r="B65" s="39"/>
      <c r="C65" s="130" t="s">
        <v>170</v>
      </c>
      <c r="D65" s="135" t="s">
        <v>158</v>
      </c>
      <c r="E65" s="136"/>
      <c r="F65" s="136"/>
      <c r="G65" s="136"/>
      <c r="H65" s="136"/>
      <c r="I65" s="136"/>
      <c r="J65" s="136"/>
      <c r="K65" s="136"/>
      <c r="L65" s="136"/>
      <c r="M65" s="136"/>
      <c r="N65" s="137"/>
    </row>
    <row r="66" spans="2:14" ht="32.25" customHeight="1">
      <c r="B66" s="41"/>
      <c r="C66" s="131"/>
      <c r="D66" s="138" t="s">
        <v>159</v>
      </c>
      <c r="E66" s="139"/>
      <c r="F66" s="139"/>
      <c r="G66" s="139"/>
      <c r="H66" s="139"/>
      <c r="I66" s="139"/>
      <c r="J66" s="139"/>
      <c r="K66" s="139"/>
      <c r="L66" s="139"/>
      <c r="M66" s="139"/>
      <c r="N66" s="140"/>
    </row>
    <row r="67" spans="2:14" ht="39.950000000000003" customHeight="1">
      <c r="B67" s="80" t="s">
        <v>204</v>
      </c>
      <c r="C67" s="81" t="s">
        <v>160</v>
      </c>
      <c r="D67" s="42"/>
      <c r="E67" s="42"/>
      <c r="F67" s="42"/>
      <c r="G67" s="42"/>
      <c r="H67" s="43"/>
      <c r="I67" s="44"/>
      <c r="J67" s="43"/>
      <c r="K67" s="43"/>
      <c r="L67" s="43"/>
      <c r="M67" s="43"/>
      <c r="N67" s="45"/>
    </row>
    <row r="68" spans="2:14" ht="24" customHeight="1">
      <c r="B68" s="39"/>
      <c r="C68" s="77" t="s">
        <v>161</v>
      </c>
      <c r="D68" s="47"/>
      <c r="E68" s="47"/>
      <c r="F68" s="48"/>
      <c r="G68" s="48"/>
      <c r="H68" s="49"/>
      <c r="I68" s="50">
        <v>11</v>
      </c>
      <c r="J68" s="51">
        <f>+I68/$F$29</f>
        <v>0.34375</v>
      </c>
      <c r="K68" s="52" t="str">
        <f>REPT("ǀ",J68*100)</f>
        <v>ǀǀǀǀǀǀǀǀǀǀǀǀǀǀǀǀǀǀǀǀǀǀǀǀǀǀǀǀǀǀǀǀǀǀ</v>
      </c>
      <c r="L68" s="53"/>
      <c r="M68" s="53"/>
      <c r="N68" s="54"/>
    </row>
    <row r="69" spans="2:14" ht="24" customHeight="1">
      <c r="B69" s="39"/>
      <c r="C69" s="78" t="s">
        <v>162</v>
      </c>
      <c r="D69" s="55"/>
      <c r="E69" s="55"/>
      <c r="F69" s="56"/>
      <c r="G69" s="56"/>
      <c r="H69" s="57"/>
      <c r="I69" s="58">
        <v>9</v>
      </c>
      <c r="J69" s="59">
        <f>+I69/$F$29</f>
        <v>0.28125</v>
      </c>
      <c r="K69" s="60" t="str">
        <f t="shared" ref="K69:K71" si="5">REPT("ǀ",J69*100)</f>
        <v>ǀǀǀǀǀǀǀǀǀǀǀǀǀǀǀǀǀǀǀǀǀǀǀǀǀǀǀǀ</v>
      </c>
      <c r="L69" s="61"/>
      <c r="M69" s="61"/>
      <c r="N69" s="62"/>
    </row>
    <row r="70" spans="2:14" ht="24" customHeight="1">
      <c r="B70" s="39"/>
      <c r="C70" s="78" t="s">
        <v>163</v>
      </c>
      <c r="D70" s="55"/>
      <c r="E70" s="55"/>
      <c r="F70" s="56"/>
      <c r="G70" s="56"/>
      <c r="H70" s="57"/>
      <c r="I70" s="58">
        <v>8</v>
      </c>
      <c r="J70" s="59">
        <f>+I70/$F$29</f>
        <v>0.25</v>
      </c>
      <c r="K70" s="60" t="str">
        <f t="shared" si="5"/>
        <v>ǀǀǀǀǀǀǀǀǀǀǀǀǀǀǀǀǀǀǀǀǀǀǀǀǀ</v>
      </c>
      <c r="L70" s="61"/>
      <c r="M70" s="61"/>
      <c r="N70" s="62"/>
    </row>
    <row r="71" spans="2:14" ht="24" customHeight="1">
      <c r="B71" s="39"/>
      <c r="C71" s="79" t="s">
        <v>138</v>
      </c>
      <c r="D71" s="63"/>
      <c r="E71" s="63"/>
      <c r="F71" s="64"/>
      <c r="G71" s="64"/>
      <c r="H71" s="65"/>
      <c r="I71" s="66">
        <v>4</v>
      </c>
      <c r="J71" s="67">
        <f>+I71/$F$29</f>
        <v>0.125</v>
      </c>
      <c r="K71" s="68" t="str">
        <f t="shared" si="5"/>
        <v>ǀǀǀǀǀǀǀǀǀǀǀǀ</v>
      </c>
      <c r="L71" s="69"/>
      <c r="M71" s="69"/>
      <c r="N71" s="70"/>
    </row>
    <row r="72" spans="2:14" ht="21" customHeight="1">
      <c r="B72" s="39"/>
      <c r="C72" s="132" t="s">
        <v>139</v>
      </c>
      <c r="D72" s="135" t="s">
        <v>164</v>
      </c>
      <c r="E72" s="136"/>
      <c r="F72" s="136"/>
      <c r="G72" s="136"/>
      <c r="H72" s="136"/>
      <c r="I72" s="136"/>
      <c r="J72" s="136"/>
      <c r="K72" s="136"/>
      <c r="L72" s="136"/>
      <c r="M72" s="136"/>
      <c r="N72" s="137"/>
    </row>
    <row r="73" spans="2:14" ht="21" customHeight="1">
      <c r="B73" s="39"/>
      <c r="C73" s="133"/>
      <c r="D73" s="121" t="s">
        <v>165</v>
      </c>
      <c r="E73" s="122"/>
      <c r="F73" s="122"/>
      <c r="G73" s="122"/>
      <c r="H73" s="122"/>
      <c r="I73" s="122"/>
      <c r="J73" s="122"/>
      <c r="K73" s="122"/>
      <c r="L73" s="122"/>
      <c r="M73" s="122"/>
      <c r="N73" s="123"/>
    </row>
    <row r="74" spans="2:14" ht="21" customHeight="1">
      <c r="B74" s="39"/>
      <c r="C74" s="133"/>
      <c r="D74" s="121" t="s">
        <v>166</v>
      </c>
      <c r="E74" s="122"/>
      <c r="F74" s="122"/>
      <c r="G74" s="122"/>
      <c r="H74" s="122"/>
      <c r="I74" s="122"/>
      <c r="J74" s="122"/>
      <c r="K74" s="122"/>
      <c r="L74" s="122"/>
      <c r="M74" s="122"/>
      <c r="N74" s="123"/>
    </row>
    <row r="75" spans="2:14" ht="21" customHeight="1">
      <c r="B75" s="39"/>
      <c r="C75" s="133"/>
      <c r="D75" s="121" t="s">
        <v>198</v>
      </c>
      <c r="E75" s="122"/>
      <c r="F75" s="122"/>
      <c r="G75" s="122"/>
      <c r="H75" s="122"/>
      <c r="I75" s="122"/>
      <c r="J75" s="122"/>
      <c r="K75" s="122"/>
      <c r="L75" s="122"/>
      <c r="M75" s="122"/>
      <c r="N75" s="123"/>
    </row>
    <row r="76" spans="2:14" ht="21" customHeight="1">
      <c r="B76" s="39"/>
      <c r="C76" s="133"/>
      <c r="D76" s="121" t="s">
        <v>167</v>
      </c>
      <c r="E76" s="122"/>
      <c r="F76" s="122"/>
      <c r="G76" s="122"/>
      <c r="H76" s="122"/>
      <c r="I76" s="122"/>
      <c r="J76" s="122"/>
      <c r="K76" s="122"/>
      <c r="L76" s="122"/>
      <c r="M76" s="122"/>
      <c r="N76" s="123"/>
    </row>
    <row r="77" spans="2:14" ht="42" customHeight="1">
      <c r="B77" s="41"/>
      <c r="C77" s="134"/>
      <c r="D77" s="124" t="s">
        <v>168</v>
      </c>
      <c r="E77" s="125"/>
      <c r="F77" s="125"/>
      <c r="G77" s="125"/>
      <c r="H77" s="125"/>
      <c r="I77" s="125"/>
      <c r="J77" s="125"/>
      <c r="K77" s="125"/>
      <c r="L77" s="125"/>
      <c r="M77" s="125"/>
      <c r="N77" s="126"/>
    </row>
    <row r="78" spans="2:14" ht="39.950000000000003" customHeight="1">
      <c r="B78" s="102" t="s">
        <v>205</v>
      </c>
      <c r="C78" s="85" t="s">
        <v>200</v>
      </c>
      <c r="D78" s="85"/>
      <c r="E78" s="85"/>
      <c r="F78" s="86"/>
      <c r="G78" s="87"/>
      <c r="H78" s="103"/>
      <c r="I78" s="103"/>
      <c r="J78" s="103"/>
      <c r="K78" s="103"/>
      <c r="L78" s="103"/>
      <c r="M78" s="103"/>
      <c r="N78" s="88"/>
    </row>
    <row r="79" spans="2:14" s="71" customFormat="1" ht="69.95" customHeight="1">
      <c r="B79" s="72"/>
      <c r="C79" s="74" t="s">
        <v>178</v>
      </c>
      <c r="D79" s="127" t="s">
        <v>193</v>
      </c>
      <c r="E79" s="128"/>
      <c r="F79" s="128"/>
      <c r="G79" s="128"/>
      <c r="H79" s="128"/>
      <c r="I79" s="128"/>
      <c r="J79" s="128"/>
      <c r="K79" s="128"/>
      <c r="L79" s="128"/>
      <c r="M79" s="128"/>
      <c r="N79" s="129"/>
    </row>
    <row r="80" spans="2:14" s="71" customFormat="1" ht="110.1" customHeight="1">
      <c r="B80" s="72"/>
      <c r="C80" s="75" t="s">
        <v>179</v>
      </c>
      <c r="D80" s="115" t="s">
        <v>191</v>
      </c>
      <c r="E80" s="115"/>
      <c r="F80" s="115"/>
      <c r="G80" s="115"/>
      <c r="H80" s="115"/>
      <c r="I80" s="115"/>
      <c r="J80" s="115"/>
      <c r="K80" s="115"/>
      <c r="L80" s="115"/>
      <c r="M80" s="116"/>
      <c r="N80" s="117"/>
    </row>
    <row r="81" spans="2:14" s="71" customFormat="1" ht="39.950000000000003" customHeight="1">
      <c r="B81" s="72"/>
      <c r="C81" s="75" t="s">
        <v>181</v>
      </c>
      <c r="D81" s="115" t="s">
        <v>194</v>
      </c>
      <c r="E81" s="115"/>
      <c r="F81" s="115"/>
      <c r="G81" s="115"/>
      <c r="H81" s="115"/>
      <c r="I81" s="115"/>
      <c r="J81" s="115"/>
      <c r="K81" s="115"/>
      <c r="L81" s="115"/>
      <c r="M81" s="116"/>
      <c r="N81" s="117"/>
    </row>
    <row r="82" spans="2:14" s="71" customFormat="1" ht="39.950000000000003" customHeight="1">
      <c r="B82" s="72"/>
      <c r="C82" s="75" t="s">
        <v>182</v>
      </c>
      <c r="D82" s="115" t="s">
        <v>195</v>
      </c>
      <c r="E82" s="116"/>
      <c r="F82" s="116"/>
      <c r="G82" s="116"/>
      <c r="H82" s="116"/>
      <c r="I82" s="116"/>
      <c r="J82" s="116"/>
      <c r="K82" s="116"/>
      <c r="L82" s="116"/>
      <c r="M82" s="116"/>
      <c r="N82" s="117"/>
    </row>
    <row r="83" spans="2:14" s="71" customFormat="1" ht="39.950000000000003" customHeight="1">
      <c r="B83" s="72"/>
      <c r="C83" s="75" t="s">
        <v>180</v>
      </c>
      <c r="D83" s="115" t="s">
        <v>196</v>
      </c>
      <c r="E83" s="115"/>
      <c r="F83" s="115"/>
      <c r="G83" s="115"/>
      <c r="H83" s="115"/>
      <c r="I83" s="115"/>
      <c r="J83" s="115"/>
      <c r="K83" s="115"/>
      <c r="L83" s="115"/>
      <c r="M83" s="116"/>
      <c r="N83" s="117"/>
    </row>
    <row r="84" spans="2:14" s="71" customFormat="1" ht="129" customHeight="1">
      <c r="B84" s="72"/>
      <c r="C84" s="75" t="s">
        <v>183</v>
      </c>
      <c r="D84" s="115" t="s">
        <v>197</v>
      </c>
      <c r="E84" s="116"/>
      <c r="F84" s="116"/>
      <c r="G84" s="116"/>
      <c r="H84" s="116"/>
      <c r="I84" s="116"/>
      <c r="J84" s="116"/>
      <c r="K84" s="116"/>
      <c r="L84" s="116"/>
      <c r="M84" s="116"/>
      <c r="N84" s="117"/>
    </row>
    <row r="85" spans="2:14" s="71" customFormat="1" ht="46.5" customHeight="1">
      <c r="B85" s="72"/>
      <c r="C85" s="75" t="s">
        <v>184</v>
      </c>
      <c r="D85" s="115" t="s">
        <v>175</v>
      </c>
      <c r="E85" s="115"/>
      <c r="F85" s="115"/>
      <c r="G85" s="115"/>
      <c r="H85" s="115"/>
      <c r="I85" s="115"/>
      <c r="J85" s="115"/>
      <c r="K85" s="115"/>
      <c r="L85" s="115"/>
      <c r="M85" s="116"/>
      <c r="N85" s="117"/>
    </row>
    <row r="86" spans="2:14" s="71" customFormat="1" ht="46.5" customHeight="1">
      <c r="B86" s="72"/>
      <c r="C86" s="75" t="s">
        <v>185</v>
      </c>
      <c r="D86" s="115" t="s">
        <v>174</v>
      </c>
      <c r="E86" s="116"/>
      <c r="F86" s="116"/>
      <c r="G86" s="116"/>
      <c r="H86" s="116"/>
      <c r="I86" s="116"/>
      <c r="J86" s="116"/>
      <c r="K86" s="116"/>
      <c r="L86" s="116"/>
      <c r="M86" s="116"/>
      <c r="N86" s="117"/>
    </row>
    <row r="87" spans="2:14" s="71" customFormat="1" ht="46.5" customHeight="1">
      <c r="B87" s="72"/>
      <c r="C87" s="75" t="s">
        <v>186</v>
      </c>
      <c r="D87" s="115" t="s">
        <v>84</v>
      </c>
      <c r="E87" s="115"/>
      <c r="F87" s="115"/>
      <c r="G87" s="115"/>
      <c r="H87" s="115"/>
      <c r="I87" s="115"/>
      <c r="J87" s="115"/>
      <c r="K87" s="115"/>
      <c r="L87" s="115"/>
      <c r="M87" s="116"/>
      <c r="N87" s="117"/>
    </row>
    <row r="88" spans="2:14" s="71" customFormat="1" ht="69.95" customHeight="1">
      <c r="B88" s="72"/>
      <c r="C88" s="75" t="s">
        <v>187</v>
      </c>
      <c r="D88" s="115" t="s">
        <v>81</v>
      </c>
      <c r="E88" s="115"/>
      <c r="F88" s="115"/>
      <c r="G88" s="115"/>
      <c r="H88" s="115"/>
      <c r="I88" s="115"/>
      <c r="J88" s="115"/>
      <c r="K88" s="115"/>
      <c r="L88" s="115"/>
      <c r="M88" s="116"/>
      <c r="N88" s="117"/>
    </row>
    <row r="89" spans="2:14" s="71" customFormat="1" ht="24.75" customHeight="1">
      <c r="B89" s="72"/>
      <c r="C89" s="75" t="s">
        <v>188</v>
      </c>
      <c r="D89" s="115" t="s">
        <v>176</v>
      </c>
      <c r="E89" s="115"/>
      <c r="F89" s="115"/>
      <c r="G89" s="115"/>
      <c r="H89" s="115"/>
      <c r="I89" s="115"/>
      <c r="J89" s="115"/>
      <c r="K89" s="115"/>
      <c r="L89" s="115"/>
      <c r="M89" s="116"/>
      <c r="N89" s="117"/>
    </row>
    <row r="90" spans="2:14" s="71" customFormat="1" ht="46.5" customHeight="1">
      <c r="B90" s="72"/>
      <c r="C90" s="75" t="s">
        <v>189</v>
      </c>
      <c r="D90" s="115" t="s">
        <v>177</v>
      </c>
      <c r="E90" s="115"/>
      <c r="F90" s="115"/>
      <c r="G90" s="115"/>
      <c r="H90" s="115"/>
      <c r="I90" s="115"/>
      <c r="J90" s="115"/>
      <c r="K90" s="115"/>
      <c r="L90" s="115"/>
      <c r="M90" s="116"/>
      <c r="N90" s="117"/>
    </row>
    <row r="91" spans="2:14" s="71" customFormat="1" ht="141" customHeight="1">
      <c r="B91" s="73"/>
      <c r="C91" s="76" t="s">
        <v>190</v>
      </c>
      <c r="D91" s="118" t="s">
        <v>199</v>
      </c>
      <c r="E91" s="118"/>
      <c r="F91" s="118"/>
      <c r="G91" s="118"/>
      <c r="H91" s="118"/>
      <c r="I91" s="118"/>
      <c r="J91" s="118"/>
      <c r="K91" s="118"/>
      <c r="L91" s="118"/>
      <c r="M91" s="119"/>
      <c r="N91" s="120"/>
    </row>
    <row r="92" spans="2:14" ht="21" customHeight="1"/>
    <row r="93" spans="2:14" ht="21" customHeight="1"/>
    <row r="94" spans="2:14" ht="21" customHeight="1"/>
    <row r="95" spans="2:14" ht="21" customHeight="1"/>
    <row r="96" spans="2:14"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sheetData>
  <mergeCells count="60">
    <mergeCell ref="J33:N33"/>
    <mergeCell ref="B33:H33"/>
    <mergeCell ref="A2:N2"/>
    <mergeCell ref="C41:C45"/>
    <mergeCell ref="D41:N41"/>
    <mergeCell ref="D42:N42"/>
    <mergeCell ref="D43:N43"/>
    <mergeCell ref="D44:N44"/>
    <mergeCell ref="D45:N45"/>
    <mergeCell ref="C6:N6"/>
    <mergeCell ref="D13:N13"/>
    <mergeCell ref="D15:N15"/>
    <mergeCell ref="D21:N21"/>
    <mergeCell ref="D23:N23"/>
    <mergeCell ref="D28:E28"/>
    <mergeCell ref="D29:E29"/>
    <mergeCell ref="C53:C57"/>
    <mergeCell ref="D55:N55"/>
    <mergeCell ref="D53:N53"/>
    <mergeCell ref="D54:N54"/>
    <mergeCell ref="D57:N57"/>
    <mergeCell ref="D56:N56"/>
    <mergeCell ref="C65:C66"/>
    <mergeCell ref="C72:C77"/>
    <mergeCell ref="D65:N65"/>
    <mergeCell ref="D66:N66"/>
    <mergeCell ref="D72:N72"/>
    <mergeCell ref="D73:N73"/>
    <mergeCell ref="D74:N74"/>
    <mergeCell ref="D75:N75"/>
    <mergeCell ref="D89:N89"/>
    <mergeCell ref="D90:N90"/>
    <mergeCell ref="D91:N91"/>
    <mergeCell ref="D76:N76"/>
    <mergeCell ref="D77:N77"/>
    <mergeCell ref="D84:N84"/>
    <mergeCell ref="D85:N85"/>
    <mergeCell ref="D86:N86"/>
    <mergeCell ref="D87:N87"/>
    <mergeCell ref="D88:N88"/>
    <mergeCell ref="D79:N79"/>
    <mergeCell ref="D80:N80"/>
    <mergeCell ref="D81:N81"/>
    <mergeCell ref="D82:N82"/>
    <mergeCell ref="D83:N83"/>
    <mergeCell ref="D30:E30"/>
    <mergeCell ref="F29:G29"/>
    <mergeCell ref="F30:G30"/>
    <mergeCell ref="H30:M30"/>
    <mergeCell ref="F26:G26"/>
    <mergeCell ref="H27:I27"/>
    <mergeCell ref="J27:K27"/>
    <mergeCell ref="L27:M27"/>
    <mergeCell ref="H28:I28"/>
    <mergeCell ref="H29:I29"/>
    <mergeCell ref="J28:K28"/>
    <mergeCell ref="J29:K29"/>
    <mergeCell ref="L28:M28"/>
    <mergeCell ref="L29:M29"/>
    <mergeCell ref="F28:G28"/>
  </mergeCells>
  <phoneticPr fontId="2"/>
  <printOptions horizontalCentered="1"/>
  <pageMargins left="0.59055118110236227" right="0.39370078740157483" top="0.78740157480314965" bottom="0.59055118110236227" header="0" footer="0"/>
  <pageSetup paperSize="9" scale="67" fitToHeight="2" orientation="portrait" r:id="rId1"/>
  <rowBreaks count="2" manualBreakCount="2">
    <brk id="31" max="13" man="1"/>
    <brk id="77"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07"/>
  <sheetViews>
    <sheetView showGridLines="0" view="pageBreakPreview" topLeftCell="A107" zoomScale="80" zoomScaleNormal="100" zoomScaleSheetLayoutView="80" workbookViewId="0">
      <selection activeCell="B100" sqref="B100:J112"/>
    </sheetView>
  </sheetViews>
  <sheetFormatPr defaultRowHeight="13.5"/>
  <cols>
    <col min="1" max="1" width="2.875" customWidth="1"/>
    <col min="2" max="2" width="44.625" customWidth="1"/>
    <col min="3" max="3" width="10.5" customWidth="1"/>
    <col min="4" max="4" width="4.75" customWidth="1"/>
    <col min="8" max="8" width="5.625" customWidth="1"/>
    <col min="10" max="10" width="22.25" customWidth="1"/>
  </cols>
  <sheetData>
    <row r="1" spans="1:13" s="1" customFormat="1" ht="18.75" customHeight="1">
      <c r="A1" s="1" t="s">
        <v>118</v>
      </c>
    </row>
    <row r="3" spans="1:13" s="2" customFormat="1" ht="14.25">
      <c r="A3" s="2" t="s">
        <v>91</v>
      </c>
    </row>
    <row r="5" spans="1:13">
      <c r="C5" t="s">
        <v>117</v>
      </c>
    </row>
    <row r="6" spans="1:13" ht="14.25">
      <c r="B6" s="8" t="s">
        <v>49</v>
      </c>
      <c r="C6" s="2">
        <v>21</v>
      </c>
      <c r="D6" s="2"/>
    </row>
    <row r="7" spans="1:13" ht="14.25">
      <c r="B7" s="8" t="s">
        <v>119</v>
      </c>
      <c r="C7" s="2">
        <v>16</v>
      </c>
      <c r="D7" s="2"/>
      <c r="L7" s="8"/>
      <c r="M7" s="2"/>
    </row>
    <row r="8" spans="1:13" ht="14.25">
      <c r="B8" s="8" t="s">
        <v>120</v>
      </c>
      <c r="C8" s="2">
        <v>12</v>
      </c>
      <c r="D8" s="2"/>
    </row>
    <row r="9" spans="1:13" ht="14.25">
      <c r="B9" s="8" t="s">
        <v>121</v>
      </c>
      <c r="C9" s="2">
        <v>12</v>
      </c>
      <c r="D9" s="2"/>
    </row>
    <row r="10" spans="1:13" ht="14.25">
      <c r="B10" s="14" t="s">
        <v>122</v>
      </c>
      <c r="C10" s="2">
        <v>6</v>
      </c>
      <c r="D10" s="2"/>
    </row>
    <row r="11" spans="1:13" ht="14.25">
      <c r="B11" s="13" t="s">
        <v>8</v>
      </c>
      <c r="C11" s="3">
        <v>3</v>
      </c>
      <c r="D11" s="3"/>
    </row>
    <row r="12" spans="1:13" ht="14.25">
      <c r="B12" s="2"/>
      <c r="C12" s="2">
        <f>SUM(C6:C11)</f>
        <v>70</v>
      </c>
      <c r="D12" s="4"/>
    </row>
    <row r="13" spans="1:13" ht="14.25">
      <c r="B13" s="2"/>
      <c r="C13" s="2"/>
      <c r="D13" s="4"/>
    </row>
    <row r="14" spans="1:13" ht="14.25">
      <c r="B14" s="19" t="s">
        <v>92</v>
      </c>
    </row>
    <row r="15" spans="1:13" ht="13.5" customHeight="1">
      <c r="A15" s="20" t="s">
        <v>93</v>
      </c>
      <c r="B15" s="23" t="s">
        <v>94</v>
      </c>
      <c r="C15" s="23"/>
      <c r="D15" s="23"/>
    </row>
    <row r="16" spans="1:13">
      <c r="A16" s="20" t="s">
        <v>96</v>
      </c>
      <c r="B16" s="21" t="s">
        <v>95</v>
      </c>
    </row>
    <row r="17" spans="1:13" ht="13.5" customHeight="1">
      <c r="A17" s="20" t="s">
        <v>96</v>
      </c>
      <c r="B17" s="23" t="s">
        <v>97</v>
      </c>
      <c r="C17" s="23"/>
      <c r="D17" s="23"/>
    </row>
    <row r="18" spans="1:13" ht="13.5" customHeight="1">
      <c r="A18" s="20" t="s">
        <v>96</v>
      </c>
      <c r="B18" s="23" t="s">
        <v>98</v>
      </c>
      <c r="C18" s="23"/>
      <c r="D18" s="23"/>
    </row>
    <row r="19" spans="1:13">
      <c r="A19" s="20" t="s">
        <v>96</v>
      </c>
      <c r="B19" s="17" t="s">
        <v>99</v>
      </c>
      <c r="C19" s="17"/>
      <c r="D19" s="17"/>
    </row>
    <row r="20" spans="1:13">
      <c r="A20" s="20"/>
      <c r="B20" s="17"/>
      <c r="C20" s="17"/>
      <c r="D20" s="17"/>
    </row>
    <row r="21" spans="1:13">
      <c r="A21" s="20"/>
      <c r="B21" s="17"/>
      <c r="C21" s="17"/>
      <c r="D21" s="17"/>
    </row>
    <row r="22" spans="1:13">
      <c r="A22" s="20"/>
      <c r="B22" s="17"/>
      <c r="C22" s="17"/>
      <c r="D22" s="17"/>
    </row>
    <row r="23" spans="1:13">
      <c r="A23" s="20"/>
      <c r="B23" s="17"/>
      <c r="C23" s="17"/>
      <c r="D23" s="17"/>
    </row>
    <row r="24" spans="1:13">
      <c r="A24" s="20"/>
      <c r="B24" s="17"/>
      <c r="C24" s="17"/>
      <c r="D24" s="17"/>
    </row>
    <row r="26" spans="1:13" ht="14.25">
      <c r="A26" s="2" t="s">
        <v>50</v>
      </c>
    </row>
    <row r="27" spans="1:13" ht="14.25">
      <c r="A27" s="2"/>
    </row>
    <row r="28" spans="1:13" ht="14.25">
      <c r="A28" s="2"/>
    </row>
    <row r="29" spans="1:13" ht="14.25">
      <c r="A29" s="2"/>
    </row>
    <row r="30" spans="1:13" ht="14.25">
      <c r="A30" s="2"/>
    </row>
    <row r="31" spans="1:13" ht="14.25">
      <c r="B31" s="8" t="s">
        <v>51</v>
      </c>
      <c r="C31" s="2">
        <v>17</v>
      </c>
      <c r="D31" s="2" t="s">
        <v>65</v>
      </c>
    </row>
    <row r="32" spans="1:13" ht="14.25">
      <c r="B32" s="8" t="s">
        <v>54</v>
      </c>
      <c r="C32" s="2">
        <v>9</v>
      </c>
      <c r="D32" s="2" t="s">
        <v>65</v>
      </c>
      <c r="L32" s="8"/>
      <c r="M32" s="2"/>
    </row>
    <row r="33" spans="1:12" ht="14.25">
      <c r="B33" s="12" t="s">
        <v>53</v>
      </c>
      <c r="C33" s="8">
        <v>6</v>
      </c>
      <c r="D33" s="2" t="s">
        <v>65</v>
      </c>
      <c r="K33" s="8"/>
      <c r="L33" s="2"/>
    </row>
    <row r="34" spans="1:12" s="2" customFormat="1" ht="17.100000000000001" customHeight="1">
      <c r="B34" s="8" t="s">
        <v>63</v>
      </c>
      <c r="C34" s="2">
        <v>5</v>
      </c>
      <c r="D34" s="2" t="s">
        <v>65</v>
      </c>
    </row>
    <row r="35" spans="1:12" s="2" customFormat="1" ht="17.100000000000001" customHeight="1">
      <c r="B35" s="8" t="s">
        <v>89</v>
      </c>
      <c r="C35" s="2">
        <v>4</v>
      </c>
      <c r="D35" s="2" t="s">
        <v>65</v>
      </c>
    </row>
    <row r="36" spans="1:12" s="2" customFormat="1" ht="17.100000000000001" customHeight="1">
      <c r="B36" s="13" t="s">
        <v>90</v>
      </c>
      <c r="C36" s="3">
        <v>3</v>
      </c>
      <c r="D36" s="3" t="s">
        <v>65</v>
      </c>
    </row>
    <row r="37" spans="1:12" s="2" customFormat="1" ht="17.100000000000001" customHeight="1">
      <c r="C37" s="2">
        <f>SUM(C31:C36)</f>
        <v>44</v>
      </c>
      <c r="D37" s="4" t="s">
        <v>65</v>
      </c>
    </row>
    <row r="38" spans="1:12" s="2" customFormat="1" ht="17.100000000000001" customHeight="1">
      <c r="D38" s="4"/>
    </row>
    <row r="39" spans="1:12" s="2" customFormat="1" ht="17.100000000000001" customHeight="1">
      <c r="A39" s="6"/>
      <c r="B39" s="21" t="s">
        <v>92</v>
      </c>
    </row>
    <row r="40" spans="1:12" s="2" customFormat="1" ht="17.100000000000001" customHeight="1">
      <c r="A40" s="20" t="s">
        <v>96</v>
      </c>
      <c r="B40" s="22" t="s">
        <v>100</v>
      </c>
    </row>
    <row r="41" spans="1:12" s="2" customFormat="1" ht="15.75" customHeight="1">
      <c r="A41" s="20" t="s">
        <v>96</v>
      </c>
      <c r="B41" s="22" t="s">
        <v>101</v>
      </c>
    </row>
    <row r="42" spans="1:12" s="2" customFormat="1" ht="17.100000000000001" customHeight="1">
      <c r="A42" s="20" t="s">
        <v>96</v>
      </c>
      <c r="B42" s="22" t="s">
        <v>102</v>
      </c>
    </row>
    <row r="43" spans="1:12" s="2" customFormat="1" ht="17.100000000000001" customHeight="1">
      <c r="A43" s="20" t="s">
        <v>96</v>
      </c>
      <c r="B43" s="22" t="s">
        <v>103</v>
      </c>
    </row>
    <row r="44" spans="1:12" s="2" customFormat="1" ht="17.100000000000001" customHeight="1">
      <c r="A44" s="20" t="s">
        <v>96</v>
      </c>
      <c r="B44" s="24" t="s">
        <v>104</v>
      </c>
      <c r="C44" s="18"/>
      <c r="D44" s="18"/>
    </row>
    <row r="45" spans="1:12" s="2" customFormat="1" ht="17.100000000000001" customHeight="1">
      <c r="A45" s="20"/>
      <c r="B45" s="24" t="s">
        <v>105</v>
      </c>
      <c r="C45" s="18"/>
      <c r="D45" s="18"/>
    </row>
    <row r="46" spans="1:12" s="2" customFormat="1" ht="17.100000000000001" customHeight="1">
      <c r="A46" s="20" t="s">
        <v>96</v>
      </c>
      <c r="B46" s="16" t="s">
        <v>106</v>
      </c>
      <c r="C46" s="17"/>
      <c r="D46" s="17"/>
      <c r="E46" s="17"/>
    </row>
    <row r="47" spans="1:12" s="2" customFormat="1" ht="17.100000000000001" customHeight="1">
      <c r="A47" s="20"/>
      <c r="B47" s="18"/>
      <c r="C47" s="18"/>
      <c r="D47" s="18"/>
      <c r="E47" s="18"/>
    </row>
    <row r="48" spans="1:12" s="2" customFormat="1" ht="17.100000000000001" customHeight="1">
      <c r="A48" s="20"/>
      <c r="B48" s="18"/>
      <c r="C48" s="18"/>
      <c r="D48" s="18"/>
      <c r="E48" s="18"/>
    </row>
    <row r="49" spans="1:12" s="2" customFormat="1" ht="17.100000000000001" customHeight="1">
      <c r="A49" s="20"/>
    </row>
    <row r="50" spans="1:12" s="2" customFormat="1" ht="17.100000000000001" customHeight="1">
      <c r="A50" s="20"/>
      <c r="B50" s="16"/>
      <c r="C50" s="17"/>
      <c r="D50" s="17"/>
      <c r="E50" s="17"/>
    </row>
    <row r="51" spans="1:12" s="2" customFormat="1" ht="17.100000000000001" customHeight="1"/>
    <row r="52" spans="1:12" s="2" customFormat="1" ht="17.100000000000001" customHeight="1"/>
    <row r="53" spans="1:12" s="2" customFormat="1" ht="17.100000000000001" customHeight="1"/>
    <row r="54" spans="1:12" s="2" customFormat="1" ht="17.100000000000001" customHeight="1"/>
    <row r="55" spans="1:12" s="2" customFormat="1" ht="17.100000000000001" customHeight="1">
      <c r="A55" s="5" t="s">
        <v>55</v>
      </c>
    </row>
    <row r="56" spans="1:12" s="2" customFormat="1" ht="17.100000000000001" customHeight="1">
      <c r="A56" s="6"/>
    </row>
    <row r="57" spans="1:12" s="2" customFormat="1" ht="17.100000000000001" customHeight="1">
      <c r="A57" s="6"/>
    </row>
    <row r="58" spans="1:12" s="2" customFormat="1" ht="17.100000000000001" customHeight="1">
      <c r="A58" s="6"/>
    </row>
    <row r="59" spans="1:12" s="2" customFormat="1" ht="17.100000000000001" customHeight="1">
      <c r="B59" s="8" t="s">
        <v>64</v>
      </c>
      <c r="C59" s="2">
        <v>16</v>
      </c>
      <c r="D59" s="2" t="s">
        <v>65</v>
      </c>
    </row>
    <row r="60" spans="1:12" s="2" customFormat="1" ht="17.100000000000001" customHeight="1">
      <c r="A60" s="6"/>
      <c r="B60" s="8" t="s">
        <v>51</v>
      </c>
      <c r="C60" s="2">
        <v>15</v>
      </c>
      <c r="D60" s="2" t="s">
        <v>65</v>
      </c>
      <c r="L60" s="8"/>
    </row>
    <row r="61" spans="1:12" s="2" customFormat="1" ht="17.100000000000001" customHeight="1">
      <c r="A61" s="6"/>
      <c r="B61" s="12" t="s">
        <v>53</v>
      </c>
      <c r="C61" s="2">
        <v>10</v>
      </c>
      <c r="D61" s="2" t="s">
        <v>65</v>
      </c>
    </row>
    <row r="62" spans="1:12" s="2" customFormat="1" ht="17.100000000000001" customHeight="1">
      <c r="A62" s="6"/>
      <c r="B62" s="8" t="s">
        <v>56</v>
      </c>
      <c r="C62" s="2">
        <v>9</v>
      </c>
      <c r="D62" s="2" t="s">
        <v>65</v>
      </c>
      <c r="L62" s="8"/>
    </row>
    <row r="63" spans="1:12" s="2" customFormat="1" ht="17.100000000000001" customHeight="1">
      <c r="A63" s="6"/>
      <c r="B63" s="8" t="s">
        <v>52</v>
      </c>
      <c r="C63" s="2">
        <v>4</v>
      </c>
      <c r="D63" s="2" t="s">
        <v>65</v>
      </c>
    </row>
    <row r="64" spans="1:12" s="2" customFormat="1" ht="17.100000000000001" customHeight="1">
      <c r="B64" s="13" t="s">
        <v>8</v>
      </c>
      <c r="C64" s="2">
        <v>4</v>
      </c>
      <c r="D64" s="2" t="s">
        <v>65</v>
      </c>
    </row>
    <row r="65" spans="1:4" s="2" customFormat="1" ht="17.100000000000001" customHeight="1">
      <c r="A65" s="5"/>
      <c r="B65" s="10"/>
      <c r="C65" s="10">
        <f>SUM(C59:C64)</f>
        <v>58</v>
      </c>
      <c r="D65" s="10" t="s">
        <v>65</v>
      </c>
    </row>
    <row r="66" spans="1:4" s="2" customFormat="1" ht="17.100000000000001" customHeight="1">
      <c r="A66" s="6"/>
    </row>
    <row r="67" spans="1:4" s="2" customFormat="1" ht="17.100000000000001" customHeight="1">
      <c r="A67" s="5"/>
      <c r="B67" s="21" t="s">
        <v>92</v>
      </c>
    </row>
    <row r="68" spans="1:4" s="2" customFormat="1" ht="17.100000000000001" customHeight="1">
      <c r="A68" s="20" t="s">
        <v>96</v>
      </c>
      <c r="B68" s="22" t="s">
        <v>107</v>
      </c>
    </row>
    <row r="69" spans="1:4" s="2" customFormat="1" ht="17.100000000000001" customHeight="1">
      <c r="A69" s="20" t="s">
        <v>96</v>
      </c>
      <c r="B69" s="22" t="s">
        <v>108</v>
      </c>
    </row>
    <row r="70" spans="1:4" s="2" customFormat="1" ht="17.100000000000001" customHeight="1">
      <c r="A70" s="20" t="s">
        <v>93</v>
      </c>
      <c r="B70" s="24" t="s">
        <v>109</v>
      </c>
      <c r="C70" s="18"/>
      <c r="D70" s="18"/>
    </row>
    <row r="71" spans="1:4" s="2" customFormat="1" ht="17.100000000000001" customHeight="1">
      <c r="A71" s="20" t="s">
        <v>93</v>
      </c>
      <c r="B71" s="22" t="s">
        <v>110</v>
      </c>
    </row>
    <row r="72" spans="1:4" s="2" customFormat="1" ht="17.100000000000001" customHeight="1"/>
    <row r="73" spans="1:4" s="2" customFormat="1" ht="17.100000000000001" customHeight="1"/>
    <row r="74" spans="1:4" s="2" customFormat="1" ht="17.100000000000001" customHeight="1"/>
    <row r="75" spans="1:4" s="2" customFormat="1" ht="17.100000000000001" customHeight="1"/>
    <row r="76" spans="1:4" s="2" customFormat="1" ht="18" customHeight="1">
      <c r="A76" s="6"/>
    </row>
    <row r="77" spans="1:4" s="2" customFormat="1" ht="17.100000000000001" customHeight="1">
      <c r="A77" s="5" t="s">
        <v>57</v>
      </c>
    </row>
    <row r="78" spans="1:4" s="2" customFormat="1" ht="17.100000000000001" customHeight="1">
      <c r="A78" s="5"/>
    </row>
    <row r="79" spans="1:4" s="2" customFormat="1" ht="17.100000000000001" customHeight="1">
      <c r="A79" s="5"/>
    </row>
    <row r="80" spans="1:4" s="2" customFormat="1" ht="17.100000000000001" customHeight="1">
      <c r="A80" s="2" t="s">
        <v>58</v>
      </c>
    </row>
    <row r="81" spans="1:6" s="2" customFormat="1" ht="17.100000000000001" customHeight="1">
      <c r="A81" s="6"/>
      <c r="B81" s="2" t="s">
        <v>59</v>
      </c>
      <c r="C81" s="2">
        <v>11</v>
      </c>
      <c r="D81" s="2" t="s">
        <v>65</v>
      </c>
    </row>
    <row r="82" spans="1:6" s="2" customFormat="1" ht="17.100000000000001" customHeight="1">
      <c r="A82" s="6"/>
      <c r="B82" s="2" t="s">
        <v>60</v>
      </c>
      <c r="C82" s="2">
        <v>10</v>
      </c>
      <c r="D82" s="2" t="s">
        <v>65</v>
      </c>
    </row>
    <row r="83" spans="1:6" s="2" customFormat="1" ht="17.100000000000001" customHeight="1">
      <c r="A83" s="6"/>
      <c r="B83" s="2" t="s">
        <v>61</v>
      </c>
      <c r="C83" s="2">
        <v>8</v>
      </c>
      <c r="D83" s="2" t="s">
        <v>65</v>
      </c>
    </row>
    <row r="84" spans="1:6" s="2" customFormat="1" ht="17.100000000000001" customHeight="1">
      <c r="A84" s="6"/>
      <c r="B84" s="3" t="s">
        <v>8</v>
      </c>
      <c r="C84" s="3">
        <v>4</v>
      </c>
      <c r="D84" s="2" t="s">
        <v>65</v>
      </c>
    </row>
    <row r="85" spans="1:6" s="2" customFormat="1" ht="17.100000000000001" customHeight="1">
      <c r="A85" s="6"/>
      <c r="C85" s="2">
        <f>SUM(C81:C84)</f>
        <v>33</v>
      </c>
      <c r="D85" s="10" t="s">
        <v>65</v>
      </c>
    </row>
    <row r="86" spans="1:6" s="2" customFormat="1" ht="17.100000000000001" customHeight="1"/>
    <row r="87" spans="1:6" s="2" customFormat="1" ht="17.100000000000001" customHeight="1">
      <c r="B87" s="21" t="s">
        <v>92</v>
      </c>
    </row>
    <row r="88" spans="1:6" s="2" customFormat="1" ht="17.100000000000001" customHeight="1">
      <c r="A88" s="20" t="s">
        <v>93</v>
      </c>
      <c r="B88" s="24" t="s">
        <v>111</v>
      </c>
      <c r="C88" s="25"/>
      <c r="D88" s="25"/>
    </row>
    <row r="89" spans="1:6" s="2" customFormat="1" ht="17.100000000000001" customHeight="1">
      <c r="A89" s="20" t="s">
        <v>93</v>
      </c>
      <c r="B89" s="24" t="s">
        <v>112</v>
      </c>
      <c r="C89" s="16"/>
      <c r="D89" s="16"/>
    </row>
    <row r="90" spans="1:6" s="2" customFormat="1" ht="14.25">
      <c r="A90" s="20" t="s">
        <v>93</v>
      </c>
      <c r="B90" s="24" t="s">
        <v>113</v>
      </c>
      <c r="C90" s="25"/>
      <c r="D90" s="25"/>
    </row>
    <row r="91" spans="1:6" s="2" customFormat="1" ht="14.25" customHeight="1">
      <c r="A91" s="20" t="s">
        <v>93</v>
      </c>
      <c r="B91" s="24" t="s">
        <v>114</v>
      </c>
      <c r="C91" s="18"/>
      <c r="D91" s="18"/>
    </row>
    <row r="92" spans="1:6" s="2" customFormat="1" ht="14.25">
      <c r="A92" s="20" t="s">
        <v>93</v>
      </c>
      <c r="B92" s="18" t="s">
        <v>115</v>
      </c>
      <c r="C92" s="18"/>
      <c r="D92" s="18"/>
    </row>
    <row r="93" spans="1:6" s="2" customFormat="1" ht="14.25" customHeight="1">
      <c r="A93" s="20" t="s">
        <v>93</v>
      </c>
      <c r="B93" s="16" t="s">
        <v>116</v>
      </c>
      <c r="C93" s="23"/>
      <c r="D93" s="23"/>
      <c r="E93" s="23"/>
      <c r="F93" s="23"/>
    </row>
    <row r="94" spans="1:6" s="2" customFormat="1" ht="14.25">
      <c r="A94" s="20"/>
      <c r="B94" s="23"/>
      <c r="C94" s="23"/>
      <c r="D94" s="23"/>
      <c r="E94" s="23"/>
      <c r="F94" s="23"/>
    </row>
    <row r="95" spans="1:6" s="2" customFormat="1" ht="14.25">
      <c r="B95" s="18"/>
      <c r="C95" s="18"/>
      <c r="D95" s="18"/>
    </row>
    <row r="96" spans="1:6" s="2" customFormat="1" ht="14.25">
      <c r="B96" s="18"/>
      <c r="C96" s="18"/>
      <c r="D96" s="18"/>
    </row>
    <row r="97" spans="1:10" s="2" customFormat="1" ht="14.25"/>
    <row r="98" spans="1:10" s="2" customFormat="1" ht="14.25"/>
    <row r="99" spans="1:10" s="2" customFormat="1" ht="14.25">
      <c r="A99" s="2" t="s">
        <v>62</v>
      </c>
    </row>
    <row r="100" spans="1:10" s="2" customFormat="1" ht="51" customHeight="1">
      <c r="A100" s="15" t="s">
        <v>67</v>
      </c>
      <c r="B100" s="156" t="s">
        <v>171</v>
      </c>
      <c r="C100" s="157"/>
      <c r="D100" s="157"/>
      <c r="E100" s="157"/>
      <c r="F100" s="157"/>
      <c r="G100" s="157"/>
      <c r="H100" s="157"/>
      <c r="I100" s="157"/>
      <c r="J100" s="157"/>
    </row>
    <row r="101" spans="1:10" s="2" customFormat="1" ht="92.25" customHeight="1">
      <c r="A101" s="15" t="s">
        <v>68</v>
      </c>
      <c r="B101" s="156" t="s">
        <v>69</v>
      </c>
      <c r="C101" s="158"/>
      <c r="D101" s="158"/>
      <c r="E101" s="158"/>
      <c r="F101" s="158"/>
      <c r="G101" s="158"/>
      <c r="H101" s="158"/>
      <c r="I101" s="158"/>
      <c r="J101" s="158"/>
    </row>
    <row r="102" spans="1:10" s="2" customFormat="1" ht="32.25" customHeight="1">
      <c r="A102" s="15" t="s">
        <v>70</v>
      </c>
      <c r="B102" s="156" t="s">
        <v>172</v>
      </c>
      <c r="C102" s="158"/>
      <c r="D102" s="158"/>
      <c r="E102" s="158"/>
      <c r="F102" s="158"/>
      <c r="G102" s="158"/>
      <c r="H102" s="158"/>
      <c r="I102" s="158"/>
      <c r="J102" s="158"/>
    </row>
    <row r="103" spans="1:10" s="2" customFormat="1" ht="30.75" customHeight="1">
      <c r="A103" s="15" t="s">
        <v>71</v>
      </c>
      <c r="B103" s="159" t="s">
        <v>72</v>
      </c>
      <c r="C103" s="160"/>
      <c r="D103" s="160"/>
      <c r="E103" s="160"/>
      <c r="F103" s="160"/>
      <c r="G103" s="160"/>
      <c r="H103" s="160"/>
      <c r="I103" s="160"/>
      <c r="J103" s="160"/>
    </row>
    <row r="104" spans="1:10" s="2" customFormat="1" ht="30" customHeight="1">
      <c r="A104" s="15" t="s">
        <v>73</v>
      </c>
      <c r="B104" s="159" t="s">
        <v>74</v>
      </c>
      <c r="C104" s="161"/>
      <c r="D104" s="161"/>
      <c r="E104" s="161"/>
      <c r="F104" s="161"/>
      <c r="G104" s="161"/>
      <c r="H104" s="161"/>
      <c r="I104" s="161"/>
      <c r="J104" s="161"/>
    </row>
    <row r="105" spans="1:10" s="2" customFormat="1" ht="71.25" customHeight="1">
      <c r="A105" s="15" t="s">
        <v>75</v>
      </c>
      <c r="B105" s="159" t="s">
        <v>173</v>
      </c>
      <c r="C105" s="160"/>
      <c r="D105" s="160"/>
      <c r="E105" s="160"/>
      <c r="F105" s="160"/>
      <c r="G105" s="160"/>
      <c r="H105" s="160"/>
      <c r="I105" s="160"/>
      <c r="J105" s="160"/>
    </row>
    <row r="106" spans="1:10" s="2" customFormat="1" ht="30.75" customHeight="1">
      <c r="A106" s="15" t="s">
        <v>76</v>
      </c>
      <c r="B106" s="159" t="s">
        <v>77</v>
      </c>
      <c r="C106" s="161"/>
      <c r="D106" s="161"/>
      <c r="E106" s="161"/>
      <c r="F106" s="161"/>
      <c r="G106" s="161"/>
      <c r="H106" s="161"/>
      <c r="I106" s="161"/>
      <c r="J106" s="161"/>
    </row>
    <row r="107" spans="1:10" s="2" customFormat="1" ht="30.75" customHeight="1">
      <c r="A107" s="15" t="s">
        <v>78</v>
      </c>
      <c r="B107" s="162" t="s">
        <v>174</v>
      </c>
      <c r="C107" s="157"/>
      <c r="D107" s="157"/>
      <c r="E107" s="157"/>
      <c r="F107" s="157"/>
      <c r="G107" s="157"/>
      <c r="H107" s="157"/>
      <c r="I107" s="157"/>
      <c r="J107" s="157"/>
    </row>
    <row r="108" spans="1:10" s="2" customFormat="1" ht="29.25" customHeight="1">
      <c r="A108" s="15" t="s">
        <v>79</v>
      </c>
      <c r="B108" s="159" t="s">
        <v>84</v>
      </c>
      <c r="C108" s="161"/>
      <c r="D108" s="161"/>
      <c r="E108" s="161"/>
      <c r="F108" s="161"/>
      <c r="G108" s="161"/>
      <c r="H108" s="161"/>
      <c r="I108" s="161"/>
      <c r="J108" s="161"/>
    </row>
    <row r="109" spans="1:10" s="2" customFormat="1" ht="32.25" customHeight="1">
      <c r="A109" s="15" t="s">
        <v>80</v>
      </c>
      <c r="B109" s="156" t="s">
        <v>81</v>
      </c>
      <c r="C109" s="158"/>
      <c r="D109" s="158"/>
      <c r="E109" s="158"/>
      <c r="F109" s="158"/>
      <c r="G109" s="158"/>
      <c r="H109" s="158"/>
      <c r="I109" s="158"/>
      <c r="J109" s="158"/>
    </row>
    <row r="110" spans="1:10" s="2" customFormat="1" ht="14.25">
      <c r="A110" s="15" t="s">
        <v>82</v>
      </c>
      <c r="B110" s="159" t="s">
        <v>83</v>
      </c>
      <c r="C110" s="161"/>
      <c r="D110" s="161"/>
      <c r="E110" s="161"/>
      <c r="F110" s="161"/>
      <c r="G110" s="161"/>
      <c r="H110" s="161"/>
      <c r="I110" s="161"/>
      <c r="J110" s="161"/>
    </row>
    <row r="111" spans="1:10" s="2" customFormat="1" ht="29.25" customHeight="1">
      <c r="A111" s="15" t="s">
        <v>85</v>
      </c>
      <c r="B111" s="156" t="s">
        <v>86</v>
      </c>
      <c r="C111" s="158"/>
      <c r="D111" s="158"/>
      <c r="E111" s="158"/>
      <c r="F111" s="158"/>
      <c r="G111" s="158"/>
      <c r="H111" s="158"/>
      <c r="I111" s="158"/>
      <c r="J111" s="158"/>
    </row>
    <row r="112" spans="1:10" s="2" customFormat="1" ht="101.25" customHeight="1">
      <c r="A112" s="15" t="s">
        <v>87</v>
      </c>
      <c r="B112" s="156" t="s">
        <v>88</v>
      </c>
      <c r="C112" s="158"/>
      <c r="D112" s="158"/>
      <c r="E112" s="158"/>
      <c r="F112" s="158"/>
      <c r="G112" s="158"/>
      <c r="H112" s="158"/>
      <c r="I112" s="158"/>
      <c r="J112" s="158"/>
    </row>
    <row r="113" spans="1:2" s="2" customFormat="1" ht="14.25">
      <c r="A113" s="6"/>
    </row>
    <row r="114" spans="1:2" s="2" customFormat="1" ht="14.25">
      <c r="A114" s="6"/>
    </row>
    <row r="115" spans="1:2" s="2" customFormat="1" ht="14.25">
      <c r="A115" s="6"/>
    </row>
    <row r="116" spans="1:2" s="2" customFormat="1" ht="14.25">
      <c r="A116" s="6"/>
    </row>
    <row r="117" spans="1:2" s="2" customFormat="1" ht="14.25">
      <c r="A117" s="6"/>
    </row>
    <row r="118" spans="1:2" s="2" customFormat="1" ht="14.25">
      <c r="A118" s="6"/>
    </row>
    <row r="119" spans="1:2" s="2" customFormat="1" ht="14.25">
      <c r="A119" s="6"/>
      <c r="B119" s="7"/>
    </row>
    <row r="120" spans="1:2" s="2" customFormat="1" ht="14.25">
      <c r="A120" s="6"/>
    </row>
    <row r="121" spans="1:2" s="2" customFormat="1" ht="14.25">
      <c r="A121" s="6"/>
    </row>
    <row r="122" spans="1:2" s="2" customFormat="1" ht="14.25"/>
    <row r="123" spans="1:2" s="2" customFormat="1" ht="14.25"/>
    <row r="124" spans="1:2" s="2" customFormat="1" ht="14.25"/>
    <row r="125" spans="1:2" s="2" customFormat="1" ht="14.25"/>
    <row r="126" spans="1:2" s="2" customFormat="1" ht="14.25"/>
    <row r="127" spans="1:2" s="2" customFormat="1" ht="14.25"/>
    <row r="128" spans="1:2" s="2" customFormat="1" ht="14.25"/>
    <row r="129" spans="2:4" s="2" customFormat="1" ht="14.25"/>
    <row r="130" spans="2:4" s="2" customFormat="1" ht="14.25"/>
    <row r="131" spans="2:4" s="2" customFormat="1" ht="14.25"/>
    <row r="132" spans="2:4" s="2" customFormat="1" ht="14.25">
      <c r="B132" s="11"/>
      <c r="C132" s="11"/>
      <c r="D132" s="11"/>
    </row>
    <row r="133" spans="2:4" s="2" customFormat="1" ht="14.25">
      <c r="D133" s="4"/>
    </row>
    <row r="134" spans="2:4" s="2" customFormat="1" ht="14.25"/>
    <row r="135" spans="2:4" s="2" customFormat="1" ht="14.25"/>
    <row r="136" spans="2:4" s="2" customFormat="1" ht="14.25"/>
    <row r="137" spans="2:4" s="2" customFormat="1" ht="14.25"/>
    <row r="138" spans="2:4" s="2" customFormat="1" ht="14.25"/>
    <row r="139" spans="2:4" s="2" customFormat="1" ht="14.25"/>
    <row r="140" spans="2:4" s="2" customFormat="1" ht="14.25"/>
    <row r="141" spans="2:4" s="2" customFormat="1" ht="14.25"/>
    <row r="142" spans="2:4" s="2" customFormat="1" ht="14.25"/>
    <row r="143" spans="2:4" s="2" customFormat="1" ht="14.25"/>
    <row r="144" spans="2:4" s="2" customFormat="1" ht="14.25"/>
    <row r="145" spans="1:1" s="2" customFormat="1" ht="14.25"/>
    <row r="146" spans="1:1" s="2" customFormat="1" ht="14.25">
      <c r="A146" s="5"/>
    </row>
    <row r="147" spans="1:1" s="2" customFormat="1" ht="14.25">
      <c r="A147" s="6"/>
    </row>
    <row r="148" spans="1:1" s="2" customFormat="1" ht="14.25">
      <c r="A148" s="6"/>
    </row>
    <row r="149" spans="1:1" s="2" customFormat="1" ht="14.25">
      <c r="A149" s="6"/>
    </row>
    <row r="150" spans="1:1" s="2" customFormat="1" ht="14.25">
      <c r="A150" s="6"/>
    </row>
    <row r="151" spans="1:1" s="2" customFormat="1" ht="14.25">
      <c r="A151" s="6"/>
    </row>
    <row r="152" spans="1:1" s="2" customFormat="1" ht="14.25">
      <c r="A152" s="6"/>
    </row>
    <row r="153" spans="1:1" s="2" customFormat="1" ht="14.25">
      <c r="A153" s="6"/>
    </row>
    <row r="154" spans="1:1" s="2" customFormat="1" ht="14.25">
      <c r="A154" s="6"/>
    </row>
    <row r="155" spans="1:1" s="2" customFormat="1" ht="14.25">
      <c r="A155" s="6"/>
    </row>
    <row r="156" spans="1:1" s="2" customFormat="1" ht="14.25"/>
    <row r="157" spans="1:1" s="2" customFormat="1" ht="14.25"/>
    <row r="158" spans="1:1" s="2" customFormat="1" ht="14.25"/>
    <row r="159" spans="1:1" s="2" customFormat="1" ht="14.25"/>
    <row r="160" spans="1:1" s="2" customFormat="1" ht="14.25"/>
    <row r="161" spans="1:1" s="2" customFormat="1" ht="14.25"/>
    <row r="162" spans="1:1" s="2" customFormat="1" ht="14.25"/>
    <row r="163" spans="1:1" s="2" customFormat="1" ht="14.25"/>
    <row r="164" spans="1:1" s="2" customFormat="1" ht="14.25"/>
    <row r="165" spans="1:1" s="2" customFormat="1" ht="14.25"/>
    <row r="166" spans="1:1" s="2" customFormat="1" ht="14.25">
      <c r="A166" s="6"/>
    </row>
    <row r="167" spans="1:1" s="2" customFormat="1" ht="14.25">
      <c r="A167" s="6"/>
    </row>
    <row r="168" spans="1:1" s="2" customFormat="1" ht="14.25">
      <c r="A168" s="6"/>
    </row>
    <row r="169" spans="1:1" s="2" customFormat="1" ht="14.25">
      <c r="A169" s="6"/>
    </row>
    <row r="170" spans="1:1" s="2" customFormat="1" ht="14.25">
      <c r="A170" s="6"/>
    </row>
    <row r="171" spans="1:1" s="2" customFormat="1" ht="14.25">
      <c r="A171" s="6"/>
    </row>
    <row r="172" spans="1:1" s="2" customFormat="1" ht="14.25"/>
    <row r="173" spans="1:1" s="2" customFormat="1" ht="14.25"/>
    <row r="174" spans="1:1" s="2" customFormat="1" ht="14.25"/>
    <row r="175" spans="1:1" s="2" customFormat="1" ht="14.25">
      <c r="A175" s="6"/>
    </row>
    <row r="176" spans="1:1" s="2" customFormat="1" ht="14.25"/>
    <row r="177" spans="1:1" s="2" customFormat="1" ht="14.25"/>
    <row r="178" spans="1:1" s="2" customFormat="1" ht="14.25">
      <c r="A178" s="6"/>
    </row>
    <row r="179" spans="1:1" s="2" customFormat="1" ht="14.25">
      <c r="A179" s="6"/>
    </row>
    <row r="180" spans="1:1" s="2" customFormat="1" ht="14.25">
      <c r="A180" s="6"/>
    </row>
    <row r="181" spans="1:1" s="2" customFormat="1" ht="14.25">
      <c r="A181" s="6"/>
    </row>
    <row r="182" spans="1:1" s="2" customFormat="1" ht="14.25">
      <c r="A182" s="6"/>
    </row>
    <row r="183" spans="1:1" s="2" customFormat="1" ht="14.25">
      <c r="A183" s="6"/>
    </row>
    <row r="184" spans="1:1" s="2" customFormat="1" ht="14.25">
      <c r="A184" s="6"/>
    </row>
    <row r="185" spans="1:1" s="2" customFormat="1" ht="14.25">
      <c r="A185" s="6"/>
    </row>
    <row r="186" spans="1:1" s="2" customFormat="1" ht="14.25">
      <c r="A186" s="6"/>
    </row>
    <row r="187" spans="1:1" s="2" customFormat="1" ht="14.25">
      <c r="A187" s="6"/>
    </row>
    <row r="188" spans="1:1" s="2" customFormat="1" ht="14.25">
      <c r="A188" s="6"/>
    </row>
    <row r="189" spans="1:1" s="2" customFormat="1" ht="14.25">
      <c r="A189" s="6"/>
    </row>
    <row r="190" spans="1:1" s="2" customFormat="1" ht="14.25">
      <c r="A190" s="6"/>
    </row>
    <row r="191" spans="1:1" s="2" customFormat="1" ht="14.25">
      <c r="A191" s="6"/>
    </row>
    <row r="192" spans="1:1" s="2" customFormat="1" ht="14.25">
      <c r="A192" s="6"/>
    </row>
    <row r="193" spans="1:1" s="2" customFormat="1" ht="14.25">
      <c r="A193" s="6"/>
    </row>
    <row r="194" spans="1:1" s="2" customFormat="1" ht="14.25">
      <c r="A194" s="6"/>
    </row>
    <row r="195" spans="1:1" s="2" customFormat="1" ht="14.25"/>
    <row r="196" spans="1:1" s="2" customFormat="1" ht="14.25">
      <c r="A196" s="6"/>
    </row>
    <row r="197" spans="1:1" s="2" customFormat="1" ht="14.25">
      <c r="A197" s="6"/>
    </row>
    <row r="198" spans="1:1" s="2" customFormat="1" ht="14.25"/>
    <row r="199" spans="1:1" s="2" customFormat="1" ht="14.25"/>
    <row r="200" spans="1:1" s="2" customFormat="1" ht="14.25"/>
    <row r="201" spans="1:1" s="2" customFormat="1" ht="14.25">
      <c r="A201" s="6"/>
    </row>
    <row r="202" spans="1:1" s="2" customFormat="1" ht="14.25">
      <c r="A202" s="6"/>
    </row>
    <row r="203" spans="1:1" s="2" customFormat="1" ht="14.25">
      <c r="A203" s="6"/>
    </row>
    <row r="204" spans="1:1" s="2" customFormat="1" ht="14.25">
      <c r="A204" s="6"/>
    </row>
    <row r="205" spans="1:1" s="2" customFormat="1" ht="14.25">
      <c r="A205" s="6"/>
    </row>
    <row r="206" spans="1:1" s="2" customFormat="1" ht="14.25"/>
    <row r="207" spans="1:1" s="2" customFormat="1" ht="14.25">
      <c r="A207" s="6"/>
    </row>
  </sheetData>
  <mergeCells count="13">
    <mergeCell ref="B105:J105"/>
    <mergeCell ref="B112:J112"/>
    <mergeCell ref="B106:J106"/>
    <mergeCell ref="B107:J107"/>
    <mergeCell ref="B108:J108"/>
    <mergeCell ref="B109:J109"/>
    <mergeCell ref="B110:J110"/>
    <mergeCell ref="B111:J111"/>
    <mergeCell ref="B100:J100"/>
    <mergeCell ref="B101:J101"/>
    <mergeCell ref="B102:J102"/>
    <mergeCell ref="B103:J103"/>
    <mergeCell ref="B104:J104"/>
  </mergeCells>
  <phoneticPr fontId="2"/>
  <pageMargins left="0.75" right="0.75" top="1" bottom="1" header="0.51200000000000001" footer="0.51200000000000001"/>
  <pageSetup paperSize="9" scale="64" orientation="portrait" r:id="rId1"/>
  <headerFooter alignWithMargins="0"/>
  <rowBreaks count="2" manualBreakCount="2">
    <brk id="51" max="9" man="1"/>
    <brk id="97"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view="pageBreakPreview" topLeftCell="A67" zoomScale="60" zoomScaleNormal="100" workbookViewId="0">
      <selection activeCell="A33" sqref="A33"/>
    </sheetView>
  </sheetViews>
  <sheetFormatPr defaultRowHeight="13.5"/>
  <cols>
    <col min="1" max="1" width="7" customWidth="1"/>
    <col min="2" max="2" width="24.875" customWidth="1"/>
    <col min="8" max="8" width="5.625" customWidth="1"/>
  </cols>
  <sheetData>
    <row r="1" spans="1:4" s="1" customFormat="1" ht="18.75" customHeight="1">
      <c r="A1" s="1" t="s">
        <v>0</v>
      </c>
    </row>
    <row r="4" spans="1:4" s="2" customFormat="1" ht="14.25">
      <c r="A4" s="2" t="s">
        <v>1</v>
      </c>
    </row>
    <row r="11" spans="1:4" ht="14.25">
      <c r="B11" s="2" t="s">
        <v>2</v>
      </c>
      <c r="C11" s="2">
        <v>17</v>
      </c>
      <c r="D11" s="2" t="s">
        <v>5</v>
      </c>
    </row>
    <row r="12" spans="1:4" ht="14.25">
      <c r="B12" s="2" t="s">
        <v>3</v>
      </c>
      <c r="C12" s="2">
        <v>0</v>
      </c>
      <c r="D12" s="2" t="s">
        <v>5</v>
      </c>
    </row>
    <row r="13" spans="1:4" ht="14.25">
      <c r="B13" s="3" t="s">
        <v>4</v>
      </c>
      <c r="C13" s="3">
        <v>2</v>
      </c>
      <c r="D13" s="3" t="s">
        <v>5</v>
      </c>
    </row>
    <row r="14" spans="1:4" ht="14.25">
      <c r="B14" s="2"/>
      <c r="C14" s="2">
        <f>SUM(C11:C13)</f>
        <v>19</v>
      </c>
      <c r="D14" s="4" t="s">
        <v>5</v>
      </c>
    </row>
    <row r="18" spans="1:4" ht="14.25">
      <c r="A18" s="2" t="s">
        <v>19</v>
      </c>
    </row>
    <row r="22" spans="1:4" s="2" customFormat="1" ht="17.100000000000001" customHeight="1">
      <c r="A22" s="2" t="s">
        <v>9</v>
      </c>
    </row>
    <row r="23" spans="1:4" s="2" customFormat="1" ht="17.100000000000001" customHeight="1"/>
    <row r="24" spans="1:4" s="2" customFormat="1" ht="17.100000000000001" customHeight="1"/>
    <row r="25" spans="1:4" s="2" customFormat="1" ht="17.100000000000001" customHeight="1">
      <c r="A25" s="6"/>
    </row>
    <row r="26" spans="1:4" s="2" customFormat="1" ht="17.100000000000001" customHeight="1">
      <c r="A26" s="6"/>
      <c r="B26" s="2" t="s">
        <v>6</v>
      </c>
      <c r="C26" s="2">
        <v>14</v>
      </c>
      <c r="D26" s="2" t="s">
        <v>10</v>
      </c>
    </row>
    <row r="27" spans="1:4" s="2" customFormat="1" ht="34.5" customHeight="1">
      <c r="B27" s="7" t="s">
        <v>7</v>
      </c>
      <c r="C27" s="8">
        <v>6</v>
      </c>
      <c r="D27" s="9" t="s">
        <v>10</v>
      </c>
    </row>
    <row r="28" spans="1:4" s="2" customFormat="1" ht="17.100000000000001" customHeight="1">
      <c r="A28" s="6"/>
      <c r="B28" s="2" t="s">
        <v>30</v>
      </c>
      <c r="C28" s="2">
        <v>4</v>
      </c>
      <c r="D28" s="2" t="s">
        <v>10</v>
      </c>
    </row>
    <row r="29" spans="1:4" s="2" customFormat="1" ht="17.100000000000001" customHeight="1">
      <c r="B29" s="3" t="s">
        <v>8</v>
      </c>
      <c r="C29" s="3">
        <v>0</v>
      </c>
      <c r="D29" s="3" t="s">
        <v>10</v>
      </c>
    </row>
    <row r="30" spans="1:4" s="2" customFormat="1" ht="17.100000000000001" customHeight="1">
      <c r="A30" s="6"/>
      <c r="C30" s="2">
        <f>SUM(C26:C29)</f>
        <v>24</v>
      </c>
      <c r="D30" s="2" t="s">
        <v>10</v>
      </c>
    </row>
    <row r="31" spans="1:4" s="2" customFormat="1" ht="17.100000000000001" customHeight="1">
      <c r="A31" s="6"/>
    </row>
    <row r="32" spans="1:4" s="2" customFormat="1" ht="17.100000000000001" customHeight="1"/>
    <row r="33" spans="1:4" s="2" customFormat="1" ht="17.100000000000001" customHeight="1">
      <c r="A33" s="6" t="s">
        <v>66</v>
      </c>
      <c r="B33" s="2" t="s">
        <v>32</v>
      </c>
      <c r="D33" s="6"/>
    </row>
    <row r="34" spans="1:4" s="2" customFormat="1" ht="17.100000000000001" customHeight="1">
      <c r="A34" s="6"/>
    </row>
    <row r="35" spans="1:4" s="2" customFormat="1" ht="17.100000000000001" customHeight="1">
      <c r="A35" s="6"/>
    </row>
    <row r="36" spans="1:4" s="2" customFormat="1" ht="17.100000000000001" customHeight="1">
      <c r="A36" s="6"/>
    </row>
    <row r="37" spans="1:4" s="2" customFormat="1" ht="17.100000000000001" customHeight="1">
      <c r="A37" s="5" t="s">
        <v>11</v>
      </c>
    </row>
    <row r="38" spans="1:4" s="2" customFormat="1" ht="17.100000000000001" customHeight="1">
      <c r="A38" s="6"/>
    </row>
    <row r="39" spans="1:4" s="2" customFormat="1" ht="17.100000000000001" customHeight="1">
      <c r="A39" s="6"/>
    </row>
    <row r="40" spans="1:4" s="2" customFormat="1" ht="17.100000000000001" customHeight="1">
      <c r="A40" s="6"/>
      <c r="B40" s="2" t="s">
        <v>12</v>
      </c>
      <c r="C40" s="2">
        <v>19</v>
      </c>
      <c r="D40" s="2" t="s">
        <v>5</v>
      </c>
    </row>
    <row r="41" spans="1:4" s="2" customFormat="1" ht="17.100000000000001" customHeight="1">
      <c r="B41" s="2" t="s">
        <v>13</v>
      </c>
      <c r="C41" s="2">
        <v>0</v>
      </c>
      <c r="D41" s="2" t="s">
        <v>5</v>
      </c>
    </row>
    <row r="42" spans="1:4" s="2" customFormat="1" ht="17.100000000000001" customHeight="1">
      <c r="B42" s="10"/>
      <c r="C42" s="10">
        <v>19</v>
      </c>
      <c r="D42" s="10" t="s">
        <v>18</v>
      </c>
    </row>
    <row r="43" spans="1:4" s="2" customFormat="1" ht="17.100000000000001" customHeight="1">
      <c r="A43" s="6"/>
    </row>
    <row r="44" spans="1:4" s="2" customFormat="1" ht="17.100000000000001" customHeight="1">
      <c r="A44" s="6" t="s">
        <v>21</v>
      </c>
      <c r="B44" s="2" t="s">
        <v>22</v>
      </c>
    </row>
    <row r="45" spans="1:4" s="2" customFormat="1" ht="17.100000000000001" customHeight="1">
      <c r="A45" s="6"/>
    </row>
    <row r="46" spans="1:4" s="2" customFormat="1" ht="17.100000000000001" customHeight="1">
      <c r="A46" s="6"/>
    </row>
    <row r="47" spans="1:4" s="2" customFormat="1" ht="17.100000000000001" customHeight="1">
      <c r="A47" s="5" t="s">
        <v>14</v>
      </c>
    </row>
    <row r="48" spans="1:4" s="2" customFormat="1" ht="17.100000000000001" customHeight="1"/>
    <row r="49" spans="1:4" s="2" customFormat="1" ht="17.100000000000001" customHeight="1">
      <c r="A49" s="6"/>
    </row>
    <row r="50" spans="1:4" s="2" customFormat="1" ht="17.100000000000001" customHeight="1">
      <c r="A50" s="6"/>
      <c r="B50" s="2" t="s">
        <v>15</v>
      </c>
      <c r="C50" s="2">
        <v>14</v>
      </c>
      <c r="D50" s="2" t="s">
        <v>5</v>
      </c>
    </row>
    <row r="51" spans="1:4" s="2" customFormat="1" ht="17.100000000000001" customHeight="1">
      <c r="A51" s="6"/>
      <c r="B51" s="2" t="s">
        <v>16</v>
      </c>
      <c r="C51" s="2">
        <v>0</v>
      </c>
      <c r="D51" s="2" t="s">
        <v>5</v>
      </c>
    </row>
    <row r="52" spans="1:4" s="2" customFormat="1" ht="17.100000000000001" customHeight="1">
      <c r="A52" s="6"/>
      <c r="B52" s="2" t="s">
        <v>4</v>
      </c>
      <c r="C52" s="2">
        <v>4</v>
      </c>
      <c r="D52" s="2" t="s">
        <v>5</v>
      </c>
    </row>
    <row r="53" spans="1:4" s="2" customFormat="1" ht="17.100000000000001" customHeight="1">
      <c r="A53" s="6"/>
      <c r="B53" s="3" t="s">
        <v>17</v>
      </c>
      <c r="C53" s="3">
        <v>1</v>
      </c>
      <c r="D53" s="2" t="s">
        <v>5</v>
      </c>
    </row>
    <row r="54" spans="1:4" s="2" customFormat="1" ht="17.100000000000001" customHeight="1">
      <c r="A54" s="6"/>
      <c r="C54" s="2">
        <f>SUM(C50:C53)</f>
        <v>19</v>
      </c>
      <c r="D54" s="10" t="s">
        <v>5</v>
      </c>
    </row>
    <row r="55" spans="1:4" s="2" customFormat="1" ht="17.100000000000001" customHeight="1">
      <c r="A55" s="6"/>
    </row>
    <row r="56" spans="1:4" s="2" customFormat="1" ht="17.100000000000001" customHeight="1">
      <c r="A56" s="6" t="s">
        <v>20</v>
      </c>
      <c r="B56" s="2" t="s">
        <v>23</v>
      </c>
    </row>
    <row r="57" spans="1:4" s="2" customFormat="1" ht="17.100000000000001" customHeight="1">
      <c r="A57" s="6"/>
    </row>
    <row r="58" spans="1:4" s="2" customFormat="1" ht="14.25"/>
    <row r="59" spans="1:4" s="2" customFormat="1" ht="14.25"/>
    <row r="60" spans="1:4" s="2" customFormat="1" ht="14.25"/>
    <row r="61" spans="1:4" s="2" customFormat="1" ht="14.25">
      <c r="A61" s="5" t="s">
        <v>24</v>
      </c>
    </row>
    <row r="62" spans="1:4" s="2" customFormat="1" ht="14.25">
      <c r="A62" s="6"/>
    </row>
    <row r="63" spans="1:4" s="2" customFormat="1" ht="14.25">
      <c r="A63" s="6"/>
    </row>
    <row r="64" spans="1:4" s="2" customFormat="1" ht="14.25">
      <c r="A64" s="6"/>
    </row>
    <row r="65" spans="1:4" s="2" customFormat="1" ht="14.25">
      <c r="A65" s="6"/>
      <c r="B65" s="2" t="s">
        <v>25</v>
      </c>
      <c r="C65" s="2">
        <v>9</v>
      </c>
      <c r="D65" s="2" t="s">
        <v>10</v>
      </c>
    </row>
    <row r="66" spans="1:4" s="2" customFormat="1" ht="28.5">
      <c r="A66" s="6"/>
      <c r="B66" s="7" t="s">
        <v>26</v>
      </c>
      <c r="C66" s="8">
        <v>10</v>
      </c>
      <c r="D66" s="8" t="s">
        <v>10</v>
      </c>
    </row>
    <row r="67" spans="1:4" s="2" customFormat="1" ht="14.25">
      <c r="A67" s="6"/>
      <c r="B67" s="2" t="s">
        <v>27</v>
      </c>
      <c r="C67" s="2">
        <v>2</v>
      </c>
      <c r="D67" s="2" t="s">
        <v>10</v>
      </c>
    </row>
    <row r="68" spans="1:4" s="2" customFormat="1" ht="28.5">
      <c r="A68" s="6"/>
      <c r="B68" s="7" t="s">
        <v>28</v>
      </c>
      <c r="C68" s="8">
        <v>4</v>
      </c>
      <c r="D68" s="8" t="s">
        <v>10</v>
      </c>
    </row>
    <row r="69" spans="1:4" s="2" customFormat="1" ht="14.25">
      <c r="A69" s="6"/>
      <c r="B69" s="2" t="s">
        <v>29</v>
      </c>
      <c r="C69" s="2">
        <v>7</v>
      </c>
      <c r="D69" s="2" t="s">
        <v>10</v>
      </c>
    </row>
    <row r="70" spans="1:4" s="2" customFormat="1" ht="14.25">
      <c r="A70" s="6"/>
      <c r="B70" s="3" t="s">
        <v>8</v>
      </c>
      <c r="C70" s="3">
        <v>1</v>
      </c>
      <c r="D70" s="3" t="s">
        <v>10</v>
      </c>
    </row>
    <row r="71" spans="1:4" s="2" customFormat="1" ht="14.25">
      <c r="A71" s="6"/>
      <c r="C71" s="2">
        <f>SUM(C65:C70)</f>
        <v>33</v>
      </c>
      <c r="D71" s="2" t="s">
        <v>10</v>
      </c>
    </row>
    <row r="72" spans="1:4" s="2" customFormat="1" ht="14.25">
      <c r="A72" s="6"/>
    </row>
    <row r="73" spans="1:4" s="2" customFormat="1" ht="14.25">
      <c r="A73" s="6"/>
    </row>
    <row r="74" spans="1:4" s="2" customFormat="1" ht="14.25">
      <c r="A74" s="6"/>
    </row>
    <row r="75" spans="1:4" s="2" customFormat="1" ht="14.25">
      <c r="A75" s="6"/>
    </row>
    <row r="76" spans="1:4" s="2" customFormat="1" ht="14.25">
      <c r="A76" s="6"/>
    </row>
    <row r="77" spans="1:4" s="2" customFormat="1" ht="14.25">
      <c r="A77" s="6" t="s">
        <v>21</v>
      </c>
      <c r="B77" s="2" t="s">
        <v>31</v>
      </c>
    </row>
    <row r="78" spans="1:4" s="2" customFormat="1" ht="14.25">
      <c r="A78" s="6"/>
      <c r="B78" s="2" t="s">
        <v>33</v>
      </c>
    </row>
    <row r="79" spans="1:4" s="2" customFormat="1" ht="14.25">
      <c r="A79" s="6"/>
      <c r="B79" s="2" t="s">
        <v>34</v>
      </c>
    </row>
    <row r="80" spans="1:4" s="2" customFormat="1" ht="14.25">
      <c r="A80" s="6"/>
      <c r="B80" s="2" t="s">
        <v>35</v>
      </c>
    </row>
    <row r="81" spans="1:4" s="2" customFormat="1" ht="14.25">
      <c r="A81" s="6"/>
    </row>
    <row r="82" spans="1:4" s="2" customFormat="1" ht="14.25">
      <c r="A82" s="6"/>
    </row>
    <row r="83" spans="1:4" s="2" customFormat="1" ht="14.25">
      <c r="A83" s="6"/>
    </row>
    <row r="84" spans="1:4" s="2" customFormat="1" ht="14.25">
      <c r="A84" s="6"/>
    </row>
    <row r="85" spans="1:4" s="2" customFormat="1" ht="14.25"/>
    <row r="86" spans="1:4" s="2" customFormat="1" ht="14.25">
      <c r="A86" s="2" t="s">
        <v>36</v>
      </c>
    </row>
    <row r="87" spans="1:4" s="2" customFormat="1" ht="14.25"/>
    <row r="88" spans="1:4" s="2" customFormat="1" ht="14.25"/>
    <row r="89" spans="1:4" s="2" customFormat="1" ht="14.25">
      <c r="A89" s="2" t="s">
        <v>37</v>
      </c>
    </row>
    <row r="90" spans="1:4" s="2" customFormat="1" ht="14.25">
      <c r="A90" s="2" t="s">
        <v>38</v>
      </c>
    </row>
    <row r="91" spans="1:4" s="2" customFormat="1" ht="14.25">
      <c r="A91" s="2" t="s">
        <v>39</v>
      </c>
    </row>
    <row r="92" spans="1:4" s="2" customFormat="1" ht="14.25">
      <c r="A92" s="2" t="s">
        <v>40</v>
      </c>
    </row>
    <row r="93" spans="1:4" s="2" customFormat="1" ht="14.25">
      <c r="A93" s="2" t="s">
        <v>41</v>
      </c>
    </row>
    <row r="94" spans="1:4" s="2" customFormat="1" ht="14.25">
      <c r="A94" s="2" t="s">
        <v>42</v>
      </c>
    </row>
    <row r="95" spans="1:4" s="2" customFormat="1" ht="14.25">
      <c r="A95" s="2" t="s">
        <v>43</v>
      </c>
      <c r="B95" s="11"/>
      <c r="C95" s="11"/>
      <c r="D95" s="11"/>
    </row>
    <row r="96" spans="1:4" s="2" customFormat="1" ht="14.25">
      <c r="A96" s="2" t="s">
        <v>44</v>
      </c>
      <c r="D96" s="4"/>
    </row>
    <row r="97" spans="1:1" s="2" customFormat="1" ht="14.25">
      <c r="A97" s="2" t="s">
        <v>45</v>
      </c>
    </row>
    <row r="98" spans="1:1" s="2" customFormat="1" ht="14.25">
      <c r="A98" s="2" t="s">
        <v>46</v>
      </c>
    </row>
    <row r="99" spans="1:1" s="2" customFormat="1" ht="14.25">
      <c r="A99" s="2" t="s">
        <v>47</v>
      </c>
    </row>
    <row r="100" spans="1:1" s="2" customFormat="1" ht="14.25">
      <c r="A100" s="2" t="s">
        <v>48</v>
      </c>
    </row>
    <row r="101" spans="1:1" s="2" customFormat="1" ht="14.25"/>
    <row r="102" spans="1:1" s="2" customFormat="1" ht="14.25"/>
    <row r="103" spans="1:1" s="2" customFormat="1" ht="14.25"/>
    <row r="104" spans="1:1" s="2" customFormat="1" ht="14.25"/>
    <row r="105" spans="1:1" s="2" customFormat="1" ht="14.25"/>
    <row r="106" spans="1:1" s="2" customFormat="1" ht="14.25"/>
    <row r="107" spans="1:1" s="2" customFormat="1" ht="14.25"/>
    <row r="108" spans="1:1" s="2" customFormat="1" ht="14.25"/>
    <row r="109" spans="1:1" s="2" customFormat="1" ht="14.25">
      <c r="A109" s="5"/>
    </row>
    <row r="110" spans="1:1" s="2" customFormat="1" ht="14.25">
      <c r="A110" s="6"/>
    </row>
    <row r="111" spans="1:1" s="2" customFormat="1" ht="14.25">
      <c r="A111" s="6"/>
    </row>
    <row r="112" spans="1:1" s="2" customFormat="1" ht="14.25">
      <c r="A112" s="6"/>
    </row>
    <row r="113" spans="1:1" s="2" customFormat="1" ht="14.25">
      <c r="A113" s="6"/>
    </row>
    <row r="114" spans="1:1" s="2" customFormat="1" ht="14.25">
      <c r="A114" s="6"/>
    </row>
    <row r="115" spans="1:1" s="2" customFormat="1" ht="14.25">
      <c r="A115" s="6"/>
    </row>
    <row r="116" spans="1:1" s="2" customFormat="1" ht="14.25">
      <c r="A116" s="6"/>
    </row>
    <row r="117" spans="1:1" s="2" customFormat="1" ht="14.25">
      <c r="A117" s="6"/>
    </row>
    <row r="118" spans="1:1" s="2" customFormat="1" ht="14.25">
      <c r="A118" s="6"/>
    </row>
    <row r="119" spans="1:1" s="2" customFormat="1" ht="14.25"/>
    <row r="120" spans="1:1" s="2" customFormat="1" ht="14.25"/>
    <row r="121" spans="1:1" s="2" customFormat="1" ht="14.25"/>
    <row r="122" spans="1:1" s="2" customFormat="1" ht="14.25"/>
    <row r="123" spans="1:1" s="2" customFormat="1" ht="14.25"/>
    <row r="124" spans="1:1" s="2" customFormat="1" ht="14.25"/>
    <row r="125" spans="1:1" s="2" customFormat="1" ht="14.25"/>
    <row r="126" spans="1:1" s="2" customFormat="1" ht="14.25"/>
    <row r="127" spans="1:1" s="2" customFormat="1" ht="14.25"/>
    <row r="128" spans="1:1" s="2" customFormat="1" ht="14.25"/>
    <row r="129" spans="1:1" s="2" customFormat="1" ht="14.25">
      <c r="A129" s="6"/>
    </row>
    <row r="130" spans="1:1" s="2" customFormat="1" ht="14.25">
      <c r="A130" s="6"/>
    </row>
    <row r="131" spans="1:1" s="2" customFormat="1" ht="14.25">
      <c r="A131" s="6"/>
    </row>
    <row r="132" spans="1:1" s="2" customFormat="1" ht="14.25">
      <c r="A132" s="6"/>
    </row>
    <row r="133" spans="1:1" s="2" customFormat="1" ht="14.25">
      <c r="A133" s="6"/>
    </row>
    <row r="134" spans="1:1" s="2" customFormat="1" ht="14.25">
      <c r="A134" s="6"/>
    </row>
    <row r="135" spans="1:1" s="2" customFormat="1" ht="14.25"/>
    <row r="136" spans="1:1" s="2" customFormat="1" ht="14.25"/>
    <row r="137" spans="1:1" s="2" customFormat="1" ht="14.25"/>
    <row r="138" spans="1:1" s="2" customFormat="1" ht="14.25">
      <c r="A138" s="6"/>
    </row>
    <row r="139" spans="1:1" s="2" customFormat="1" ht="14.25"/>
    <row r="140" spans="1:1" s="2" customFormat="1" ht="14.25"/>
    <row r="141" spans="1:1" s="2" customFormat="1" ht="14.25">
      <c r="A141" s="6"/>
    </row>
    <row r="142" spans="1:1" s="2" customFormat="1" ht="14.25">
      <c r="A142" s="6"/>
    </row>
    <row r="143" spans="1:1" s="2" customFormat="1" ht="14.25">
      <c r="A143" s="6"/>
    </row>
    <row r="144" spans="1:1" s="2" customFormat="1" ht="14.25">
      <c r="A144" s="6"/>
    </row>
    <row r="145" spans="1:1" s="2" customFormat="1" ht="14.25">
      <c r="A145" s="6"/>
    </row>
    <row r="146" spans="1:1" s="2" customFormat="1" ht="14.25">
      <c r="A146" s="6"/>
    </row>
    <row r="147" spans="1:1" s="2" customFormat="1" ht="14.25">
      <c r="A147" s="6"/>
    </row>
    <row r="148" spans="1:1" s="2" customFormat="1" ht="14.25">
      <c r="A148" s="6"/>
    </row>
    <row r="149" spans="1:1" s="2" customFormat="1" ht="14.25">
      <c r="A149" s="6"/>
    </row>
    <row r="150" spans="1:1" s="2" customFormat="1" ht="14.25">
      <c r="A150" s="6"/>
    </row>
    <row r="151" spans="1:1" s="2" customFormat="1" ht="14.25">
      <c r="A151" s="6"/>
    </row>
    <row r="152" spans="1:1" s="2" customFormat="1" ht="14.25">
      <c r="A152" s="6"/>
    </row>
    <row r="153" spans="1:1" s="2" customFormat="1" ht="14.25">
      <c r="A153" s="6"/>
    </row>
    <row r="154" spans="1:1" s="2" customFormat="1" ht="14.25">
      <c r="A154" s="6"/>
    </row>
    <row r="155" spans="1:1" s="2" customFormat="1" ht="14.25">
      <c r="A155" s="6"/>
    </row>
    <row r="156" spans="1:1" s="2" customFormat="1" ht="14.25">
      <c r="A156" s="6"/>
    </row>
    <row r="157" spans="1:1" s="2" customFormat="1" ht="14.25">
      <c r="A157" s="6"/>
    </row>
    <row r="158" spans="1:1" s="2" customFormat="1" ht="14.25"/>
    <row r="159" spans="1:1" s="2" customFormat="1" ht="14.25">
      <c r="A159" s="6"/>
    </row>
    <row r="160" spans="1:1" s="2" customFormat="1" ht="14.25">
      <c r="A160" s="6"/>
    </row>
    <row r="161" spans="1:1" s="2" customFormat="1" ht="14.25"/>
    <row r="162" spans="1:1" s="2" customFormat="1" ht="14.25"/>
    <row r="163" spans="1:1" s="2" customFormat="1" ht="14.25"/>
    <row r="164" spans="1:1" s="2" customFormat="1" ht="14.25">
      <c r="A164" s="6"/>
    </row>
    <row r="165" spans="1:1" s="2" customFormat="1" ht="14.25">
      <c r="A165" s="6"/>
    </row>
    <row r="166" spans="1:1" s="2" customFormat="1" ht="14.25">
      <c r="A166" s="6"/>
    </row>
    <row r="167" spans="1:1" s="2" customFormat="1" ht="14.25">
      <c r="A167" s="6"/>
    </row>
    <row r="168" spans="1:1" s="2" customFormat="1" ht="14.25">
      <c r="A168" s="6"/>
    </row>
    <row r="169" spans="1:1" s="2" customFormat="1" ht="14.25"/>
    <row r="170" spans="1:1" s="2" customFormat="1" ht="14.25">
      <c r="A170" s="6"/>
    </row>
  </sheetData>
  <phoneticPr fontId="2"/>
  <pageMargins left="0.75" right="0.75" top="1" bottom="1" header="0.51200000000000001" footer="0.51200000000000001"/>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修正版</vt:lpstr>
      <vt:lpstr>アンケート結果</vt:lpstr>
      <vt:lpstr>参考</vt:lpstr>
      <vt:lpstr>アンケート結果!Print_Area</vt:lpstr>
      <vt:lpstr>参考!Print_Area</vt:lpstr>
      <vt:lpstr>修正版!Print_Area</vt:lpstr>
      <vt:lpstr>修正版!Print_Titles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鳥生 浩二</dc:creator>
  <cp:lastModifiedBy>Amagasaki</cp:lastModifiedBy>
  <cp:lastPrinted>2019-03-26T02:45:34Z</cp:lastPrinted>
  <dcterms:created xsi:type="dcterms:W3CDTF">1997-01-08T22:48:59Z</dcterms:created>
  <dcterms:modified xsi:type="dcterms:W3CDTF">2019-03-26T02:45:36Z</dcterms:modified>
</cp:coreProperties>
</file>