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80ページ" sheetId="1" r:id="rId1"/>
    <sheet name="81ページ" sheetId="2" r:id="rId2"/>
    <sheet name="82ページ" sheetId="3" r:id="rId3"/>
  </sheets>
  <definedNames/>
  <calcPr fullCalcOnLoad="1"/>
</workbook>
</file>

<file path=xl/sharedStrings.xml><?xml version="1.0" encoding="utf-8"?>
<sst xmlns="http://schemas.openxmlformats.org/spreadsheetml/2006/main" count="249" uniqueCount="192">
  <si>
    <t>金　　　　　　　　　融</t>
  </si>
  <si>
    <t>地方銀行　(1)</t>
  </si>
  <si>
    <t>9(2)</t>
  </si>
  <si>
    <t>・</t>
  </si>
  <si>
    <t>（各年度末）</t>
  </si>
  <si>
    <t>種　　　　　類</t>
  </si>
  <si>
    <t>機関数</t>
  </si>
  <si>
    <t>店舗数</t>
  </si>
  <si>
    <t>都市銀行</t>
  </si>
  <si>
    <t>信託銀行</t>
  </si>
  <si>
    <t>信用金庫</t>
  </si>
  <si>
    <t>信用組合</t>
  </si>
  <si>
    <t>商工中金</t>
  </si>
  <si>
    <t>労働金庫</t>
  </si>
  <si>
    <t>農業協同組合</t>
  </si>
  <si>
    <t>勘　　　　　定</t>
  </si>
  <si>
    <t>現金</t>
  </si>
  <si>
    <t>預金</t>
  </si>
  <si>
    <t>貸付金</t>
  </si>
  <si>
    <t>信用雑負債</t>
  </si>
  <si>
    <t>資料　  兵庫六甲農業協同組合企画管理本部</t>
  </si>
  <si>
    <t>金  融  資  産</t>
  </si>
  <si>
    <t>金  融  負  債</t>
  </si>
  <si>
    <t>（各年度末、月末残高）</t>
  </si>
  <si>
    <t>年　度　・　月</t>
  </si>
  <si>
    <t>預　　金</t>
  </si>
  <si>
    <t>総　　　貸　　　出</t>
  </si>
  <si>
    <t>団　　体　　貸　　出</t>
  </si>
  <si>
    <t>個　　人　　貸　　出</t>
  </si>
  <si>
    <t>件　　　数</t>
  </si>
  <si>
    <t>金　　　額</t>
  </si>
  <si>
    <t>資料　  近畿労働金庫尼崎支店</t>
  </si>
  <si>
    <t>（各年末、月末残高）</t>
  </si>
  <si>
    <t>総                   額</t>
  </si>
  <si>
    <t>組合に対する貸付</t>
  </si>
  <si>
    <t>組合員に対する貸付</t>
  </si>
  <si>
    <t>　本表は、近畿労働金庫尼崎支店取扱分をとりまとめたものである。</t>
  </si>
  <si>
    <t>年　　次　・　月</t>
  </si>
  <si>
    <t>保　　　証　　　承　　　諾</t>
  </si>
  <si>
    <t>代　　　位　　　弁　　　済</t>
  </si>
  <si>
    <t>件　　　数</t>
  </si>
  <si>
    <t>金　　　額</t>
  </si>
  <si>
    <t>（１）　年末、月末現在である。</t>
  </si>
  <si>
    <t>資料　　兵庫県信用保証協会企画部企画課</t>
  </si>
  <si>
    <t>年   度   ・  月</t>
  </si>
  <si>
    <t>申　　　　　　　　込</t>
  </si>
  <si>
    <t>貸　　　　　　　　付</t>
  </si>
  <si>
    <t>件      数</t>
  </si>
  <si>
    <t>金       額</t>
  </si>
  <si>
    <t>（１）　年度末、月末現在である。</t>
  </si>
  <si>
    <t>保　証　債　務　残　高　　（１）</t>
  </si>
  <si>
    <t>貸　付　現　在　高　（１）</t>
  </si>
  <si>
    <t>年　度　・　産　業</t>
  </si>
  <si>
    <t>総　　　　額</t>
  </si>
  <si>
    <t>中　小　企　業　事　業　資　金</t>
  </si>
  <si>
    <t>短 期 融 資</t>
  </si>
  <si>
    <t>そ  の  他</t>
  </si>
  <si>
    <t>小　　規　　模</t>
  </si>
  <si>
    <t>一 般 融 資</t>
  </si>
  <si>
    <t xml:space="preserve">  　建    設    業</t>
  </si>
  <si>
    <t xml:space="preserve">      申     込</t>
  </si>
  <si>
    <t xml:space="preserve">      貸     付</t>
  </si>
  <si>
    <t xml:space="preserve">  　製    造    業</t>
  </si>
  <si>
    <t xml:space="preserve">  　卸売業、小売業</t>
  </si>
  <si>
    <t xml:space="preserve">  　運    輸    業</t>
  </si>
  <si>
    <t xml:space="preserve">  　サ ー ビ ス 業</t>
  </si>
  <si>
    <t xml:space="preserve">  　そ    の    他</t>
  </si>
  <si>
    <t>無  担  保
無保証人</t>
  </si>
  <si>
    <t>協同組合等
融  資</t>
  </si>
  <si>
    <t>平成  １９  年度</t>
  </si>
  <si>
    <t>年</t>
  </si>
  <si>
    <t>年　次　・　月</t>
  </si>
  <si>
    <t>　1月</t>
  </si>
  <si>
    <t xml:space="preserve">２　 </t>
  </si>
  <si>
    <t xml:space="preserve">３　 </t>
  </si>
  <si>
    <t xml:space="preserve">４　 </t>
  </si>
  <si>
    <t xml:space="preserve">５　 </t>
  </si>
  <si>
    <t xml:space="preserve">６　 </t>
  </si>
  <si>
    <t xml:space="preserve">７　 </t>
  </si>
  <si>
    <t xml:space="preserve">８　 </t>
  </si>
  <si>
    <t xml:space="preserve">９　 </t>
  </si>
  <si>
    <t xml:space="preserve">１０　 </t>
  </si>
  <si>
    <t xml:space="preserve">１１　 </t>
  </si>
  <si>
    <t xml:space="preserve">１２　 </t>
  </si>
  <si>
    <t xml:space="preserve">２　 </t>
  </si>
  <si>
    <t xml:space="preserve">３　 </t>
  </si>
  <si>
    <t xml:space="preserve">４　 </t>
  </si>
  <si>
    <t xml:space="preserve">５　 </t>
  </si>
  <si>
    <t xml:space="preserve">６　 </t>
  </si>
  <si>
    <t xml:space="preserve">７　 </t>
  </si>
  <si>
    <t xml:space="preserve">８　 </t>
  </si>
  <si>
    <t xml:space="preserve">９　 </t>
  </si>
  <si>
    <t xml:space="preserve">１０　 </t>
  </si>
  <si>
    <t xml:space="preserve">１１　 </t>
  </si>
  <si>
    <t xml:space="preserve">１２　 </t>
  </si>
  <si>
    <t>　      　　 ５</t>
  </si>
  <si>
    <t>　      　　 ６</t>
  </si>
  <si>
    <t>　      　　 ７</t>
  </si>
  <si>
    <t>　      　　 ８</t>
  </si>
  <si>
    <t>　      　　 ９</t>
  </si>
  <si>
    <t xml:space="preserve">       　　１０</t>
  </si>
  <si>
    <t xml:space="preserve">       　　１１</t>
  </si>
  <si>
    <t xml:space="preserve">       　　１２</t>
  </si>
  <si>
    <t>　      　　 ２</t>
  </si>
  <si>
    <t>　      　　 ３</t>
  </si>
  <si>
    <t>　申      込</t>
  </si>
  <si>
    <t>　貸      付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</si>
  <si>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</si>
  <si>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</si>
  <si>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</si>
  <si>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</si>
  <si>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</si>
  <si>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</si>
  <si>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</si>
  <si>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</si>
  <si>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</si>
  <si>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</si>
  <si>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</si>
  <si>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 xml:space="preserve">　１　月 </t>
  </si>
  <si>
    <t>　　（単位　千円）</t>
  </si>
  <si>
    <t>　　（単位　百万円）</t>
  </si>
  <si>
    <t>　　（単位：千円）</t>
  </si>
  <si>
    <t>（各年末、月末）</t>
  </si>
  <si>
    <t>２０　年 度</t>
  </si>
  <si>
    <t>資料　　総務局情報政策課</t>
  </si>
  <si>
    <t>平成  ２０  年度</t>
  </si>
  <si>
    <t>日本政策金融公庫</t>
  </si>
  <si>
    <t>　店舗数には出張所を含み、郵便局は直営郵便局の総数である。</t>
  </si>
  <si>
    <t>２１　年 度</t>
  </si>
  <si>
    <t xml:space="preserve">        ２０</t>
  </si>
  <si>
    <t xml:space="preserve">               ５</t>
  </si>
  <si>
    <t xml:space="preserve">               ６</t>
  </si>
  <si>
    <t xml:space="preserve">               ７</t>
  </si>
  <si>
    <t xml:space="preserve">               ８</t>
  </si>
  <si>
    <t xml:space="preserve">               ９</t>
  </si>
  <si>
    <t xml:space="preserve">               ２</t>
  </si>
  <si>
    <t xml:space="preserve">               ３</t>
  </si>
  <si>
    <t xml:space="preserve"> 　　　２０</t>
  </si>
  <si>
    <t xml:space="preserve">          ２０</t>
  </si>
  <si>
    <t>平成  ２１  年度</t>
  </si>
  <si>
    <t>２２　年 度</t>
  </si>
  <si>
    <t>16(5)</t>
  </si>
  <si>
    <t>２０</t>
  </si>
  <si>
    <t>２２</t>
  </si>
  <si>
    <t xml:space="preserve">        ２１</t>
  </si>
  <si>
    <t xml:space="preserve"> 　　　２１</t>
  </si>
  <si>
    <t xml:space="preserve"> 　　　２２</t>
  </si>
  <si>
    <t xml:space="preserve">          ２２</t>
  </si>
  <si>
    <t>平成  ２２  年度</t>
  </si>
  <si>
    <t>平 成 １９ 年 度</t>
  </si>
  <si>
    <t>２３　年 度</t>
  </si>
  <si>
    <t>郵便局 (2)</t>
  </si>
  <si>
    <t>(1)　（　）内は第二地方銀行であり、地方銀行の再掲である。 (2)　ゆうちょ銀行は郵便局に含む。</t>
  </si>
  <si>
    <t>平 成　１９</t>
  </si>
  <si>
    <t>２１</t>
  </si>
  <si>
    <t>２３</t>
  </si>
  <si>
    <t xml:space="preserve">              １０</t>
  </si>
  <si>
    <t xml:space="preserve">              １１</t>
  </si>
  <si>
    <t xml:space="preserve">              １２</t>
  </si>
  <si>
    <t>平 成 １９ 年 度</t>
  </si>
  <si>
    <t xml:space="preserve">        ２２</t>
  </si>
  <si>
    <t xml:space="preserve"> 　　　２３年４月</t>
  </si>
  <si>
    <t xml:space="preserve">  　　２４年　１</t>
  </si>
  <si>
    <t>平成 １９ 年</t>
  </si>
  <si>
    <t xml:space="preserve"> 　　　２０</t>
  </si>
  <si>
    <t xml:space="preserve"> 　　　２２</t>
  </si>
  <si>
    <t>２３年 　1月</t>
  </si>
  <si>
    <t xml:space="preserve"> 　　　２１</t>
  </si>
  <si>
    <t xml:space="preserve"> 　　　２３</t>
  </si>
  <si>
    <t>平成  ２３  年度</t>
  </si>
  <si>
    <t xml:space="preserve"> 平 成　１９ 年 度</t>
  </si>
  <si>
    <t xml:space="preserve">          ２１</t>
  </si>
  <si>
    <t xml:space="preserve">          ２３</t>
  </si>
  <si>
    <t xml:space="preserve">   ２３ 年  ４ 月</t>
  </si>
  <si>
    <t xml:space="preserve">   ２４ 年  １</t>
  </si>
  <si>
    <t>9(2)</t>
  </si>
  <si>
    <t>16(5)</t>
  </si>
  <si>
    <t>10(2)</t>
  </si>
  <si>
    <t>18(5)</t>
  </si>
  <si>
    <t>資料　　商工組合中央金庫尼崎支店（経済環境局経済活性対策課）</t>
  </si>
  <si>
    <t>８２　　金　　融</t>
  </si>
  <si>
    <t>金　　融　　８１</t>
  </si>
  <si>
    <t>８０　　金　　融</t>
  </si>
  <si>
    <t>６９．　　市　内　金　融　機　関　数</t>
  </si>
  <si>
    <t>７０．　　農　業　協　同　組　合　金　融　業　務　状　況</t>
  </si>
  <si>
    <t>７１．　  労　働　金　庫　業　務　状　況</t>
  </si>
  <si>
    <t>７２．　　商 工 組 合 中 央 金 庫 融 資 状 況</t>
  </si>
  <si>
    <t>７３．　　信　用　保　証　協　会　保　証　状　況</t>
  </si>
  <si>
    <t>７４．　　中小企業資金融資あっせん制度取扱状況</t>
  </si>
  <si>
    <t>７５．　　産業別中小企業資金融資あっせん制度取扱状況</t>
  </si>
  <si>
    <t>17(5)</t>
  </si>
  <si>
    <t>資料　　経済環境局経済部経済活性対策課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</si>
</sst>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-&quot;"/>
    <numFmt numFmtId="179" formatCode="#,##0;&quot;-&quot;;&quot;-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 quotePrefix="1">
      <alignment horizontal="right" vertical="center"/>
    </xf>
    <xf numFmtId="41" fontId="2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inden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Fill="1" applyBorder="1" applyAlignment="1" quotePrefix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41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 indent="1"/>
    </xf>
    <xf numFmtId="0" fontId="2" fillId="0" borderId="1" xfId="0" applyFont="1" applyFill="1" applyBorder="1" applyAlignment="1" quotePrefix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indent="1"/>
    </xf>
    <xf numFmtId="41" fontId="2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179" fontId="2" fillId="0" borderId="0" xfId="0" applyNumberFormat="1" applyFont="1" applyFill="1" applyBorder="1" applyAlignment="1">
      <alignment horizontal="right" inden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 quotePrefix="1">
      <alignment horizontal="center"/>
    </xf>
    <xf numFmtId="177" fontId="2" fillId="0" borderId="9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41" fontId="2" fillId="0" borderId="9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/>
    </xf>
    <xf numFmtId="41" fontId="2" fillId="0" borderId="0" xfId="0" applyNumberFormat="1" applyFont="1" applyAlignment="1">
      <alignment/>
    </xf>
    <xf numFmtId="177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8.125" style="0" bestFit="1" customWidth="1"/>
    <col min="3" max="23" width="3.75390625" style="0" customWidth="1"/>
  </cols>
  <sheetData>
    <row r="1" spans="1:23" ht="13.5">
      <c r="A1" s="1" t="s">
        <v>182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21">
      <c r="A3" s="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4.25">
      <c r="A5" s="8" t="s">
        <v>183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3.5">
      <c r="A6" s="10" t="s">
        <v>127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3.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4</v>
      </c>
      <c r="W7" s="1"/>
    </row>
    <row r="8" spans="1:23" ht="13.5">
      <c r="A8" s="65" t="s">
        <v>5</v>
      </c>
      <c r="B8" s="66"/>
      <c r="C8" s="38" t="s">
        <v>149</v>
      </c>
      <c r="D8" s="38"/>
      <c r="E8" s="38"/>
      <c r="F8" s="38"/>
      <c r="G8" s="38" t="s">
        <v>123</v>
      </c>
      <c r="H8" s="38"/>
      <c r="I8" s="38"/>
      <c r="J8" s="38"/>
      <c r="K8" s="38" t="s">
        <v>128</v>
      </c>
      <c r="L8" s="38"/>
      <c r="M8" s="38"/>
      <c r="N8" s="38"/>
      <c r="O8" s="38" t="s">
        <v>140</v>
      </c>
      <c r="P8" s="38"/>
      <c r="Q8" s="38"/>
      <c r="R8" s="38"/>
      <c r="S8" s="42" t="s">
        <v>150</v>
      </c>
      <c r="T8" s="42"/>
      <c r="U8" s="42"/>
      <c r="V8" s="43"/>
      <c r="W8" s="1"/>
    </row>
    <row r="9" spans="1:23" ht="13.5">
      <c r="A9" s="65"/>
      <c r="B9" s="66"/>
      <c r="C9" s="38" t="s">
        <v>6</v>
      </c>
      <c r="D9" s="38"/>
      <c r="E9" s="38" t="s">
        <v>7</v>
      </c>
      <c r="F9" s="38"/>
      <c r="G9" s="38" t="s">
        <v>6</v>
      </c>
      <c r="H9" s="38"/>
      <c r="I9" s="38" t="s">
        <v>7</v>
      </c>
      <c r="J9" s="38"/>
      <c r="K9" s="38" t="s">
        <v>6</v>
      </c>
      <c r="L9" s="38"/>
      <c r="M9" s="38" t="s">
        <v>7</v>
      </c>
      <c r="N9" s="38"/>
      <c r="O9" s="38" t="s">
        <v>6</v>
      </c>
      <c r="P9" s="38"/>
      <c r="Q9" s="38" t="s">
        <v>7</v>
      </c>
      <c r="R9" s="38"/>
      <c r="S9" s="38" t="s">
        <v>6</v>
      </c>
      <c r="T9" s="38"/>
      <c r="U9" s="38" t="s">
        <v>7</v>
      </c>
      <c r="V9" s="39"/>
      <c r="W9" s="1"/>
    </row>
    <row r="10" spans="1:23" ht="4.5" customHeight="1">
      <c r="A10" s="18"/>
      <c r="B10" s="19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3.5">
      <c r="A11" s="18" t="s">
        <v>8</v>
      </c>
      <c r="B11" s="19"/>
      <c r="C11" s="37"/>
      <c r="D11" s="37">
        <v>4</v>
      </c>
      <c r="E11" s="37"/>
      <c r="F11" s="37">
        <v>17</v>
      </c>
      <c r="G11" s="35"/>
      <c r="H11" s="35">
        <v>4</v>
      </c>
      <c r="I11" s="35"/>
      <c r="J11" s="35">
        <v>17</v>
      </c>
      <c r="K11" s="35"/>
      <c r="L11" s="35">
        <v>4</v>
      </c>
      <c r="M11" s="35"/>
      <c r="N11" s="35">
        <v>17</v>
      </c>
      <c r="O11" s="35"/>
      <c r="P11" s="35">
        <v>4</v>
      </c>
      <c r="Q11" s="35"/>
      <c r="R11" s="35">
        <v>17</v>
      </c>
      <c r="S11" s="35"/>
      <c r="T11" s="35">
        <v>4</v>
      </c>
      <c r="U11" s="35"/>
      <c r="V11" s="35">
        <v>17</v>
      </c>
      <c r="W11" s="1"/>
    </row>
    <row r="12" spans="1:23" ht="13.5">
      <c r="A12" s="18" t="s">
        <v>1</v>
      </c>
      <c r="B12" s="19"/>
      <c r="C12" s="37"/>
      <c r="D12" s="9" t="s">
        <v>2</v>
      </c>
      <c r="E12" s="37"/>
      <c r="F12" s="9" t="s">
        <v>141</v>
      </c>
      <c r="G12" s="35"/>
      <c r="H12" s="36" t="s">
        <v>2</v>
      </c>
      <c r="I12" s="35"/>
      <c r="J12" s="36" t="s">
        <v>141</v>
      </c>
      <c r="K12" s="35"/>
      <c r="L12" s="36" t="s">
        <v>175</v>
      </c>
      <c r="M12" s="35"/>
      <c r="N12" s="36" t="s">
        <v>176</v>
      </c>
      <c r="O12" s="35"/>
      <c r="P12" s="36" t="s">
        <v>175</v>
      </c>
      <c r="Q12" s="35"/>
      <c r="R12" s="36" t="s">
        <v>190</v>
      </c>
      <c r="S12" s="35"/>
      <c r="T12" s="36" t="s">
        <v>177</v>
      </c>
      <c r="U12" s="35"/>
      <c r="V12" s="36" t="s">
        <v>178</v>
      </c>
      <c r="W12" s="1"/>
    </row>
    <row r="13" spans="1:23" ht="13.5">
      <c r="A13" s="18" t="s">
        <v>9</v>
      </c>
      <c r="B13" s="19"/>
      <c r="C13" s="37"/>
      <c r="D13" s="37">
        <v>1</v>
      </c>
      <c r="E13" s="37"/>
      <c r="F13" s="37">
        <v>1</v>
      </c>
      <c r="G13" s="35"/>
      <c r="H13" s="35">
        <v>1</v>
      </c>
      <c r="I13" s="35"/>
      <c r="J13" s="35">
        <v>1</v>
      </c>
      <c r="K13" s="35"/>
      <c r="L13" s="35">
        <v>1</v>
      </c>
      <c r="M13" s="35"/>
      <c r="N13" s="35">
        <v>1</v>
      </c>
      <c r="O13" s="35"/>
      <c r="P13" s="35">
        <v>1</v>
      </c>
      <c r="Q13" s="35"/>
      <c r="R13" s="35">
        <v>1</v>
      </c>
      <c r="S13" s="35"/>
      <c r="T13" s="35">
        <v>1</v>
      </c>
      <c r="U13" s="35"/>
      <c r="V13" s="35">
        <v>1</v>
      </c>
      <c r="W13" s="1"/>
    </row>
    <row r="14" spans="1:23" ht="13.5">
      <c r="A14" s="18" t="s">
        <v>10</v>
      </c>
      <c r="B14" s="19"/>
      <c r="C14" s="37"/>
      <c r="D14" s="37">
        <v>4</v>
      </c>
      <c r="E14" s="37"/>
      <c r="F14" s="37">
        <v>35</v>
      </c>
      <c r="G14" s="35"/>
      <c r="H14" s="35">
        <v>4</v>
      </c>
      <c r="I14" s="35"/>
      <c r="J14" s="35">
        <v>36</v>
      </c>
      <c r="K14" s="35"/>
      <c r="L14" s="35">
        <v>4</v>
      </c>
      <c r="M14" s="35"/>
      <c r="N14" s="35">
        <v>36</v>
      </c>
      <c r="O14" s="35"/>
      <c r="P14" s="35">
        <v>4</v>
      </c>
      <c r="Q14" s="35"/>
      <c r="R14" s="35">
        <v>36</v>
      </c>
      <c r="S14" s="35"/>
      <c r="T14" s="35">
        <v>4</v>
      </c>
      <c r="U14" s="35"/>
      <c r="V14" s="35">
        <v>36</v>
      </c>
      <c r="W14" s="1"/>
    </row>
    <row r="15" spans="1:23" ht="13.5">
      <c r="A15" s="18" t="s">
        <v>11</v>
      </c>
      <c r="B15" s="19"/>
      <c r="C15" s="37"/>
      <c r="D15" s="37">
        <v>4</v>
      </c>
      <c r="E15" s="37"/>
      <c r="F15" s="37">
        <v>4</v>
      </c>
      <c r="G15" s="35"/>
      <c r="H15" s="35">
        <v>4</v>
      </c>
      <c r="I15" s="35"/>
      <c r="J15" s="35">
        <v>4</v>
      </c>
      <c r="K15" s="35"/>
      <c r="L15" s="35">
        <v>4</v>
      </c>
      <c r="M15" s="35"/>
      <c r="N15" s="35">
        <v>4</v>
      </c>
      <c r="O15" s="35"/>
      <c r="P15" s="35">
        <v>4</v>
      </c>
      <c r="Q15" s="35"/>
      <c r="R15" s="35">
        <v>4</v>
      </c>
      <c r="S15" s="35"/>
      <c r="T15" s="35">
        <v>4</v>
      </c>
      <c r="U15" s="35"/>
      <c r="V15" s="35">
        <v>4</v>
      </c>
      <c r="W15" s="1"/>
    </row>
    <row r="16" spans="1:23" ht="13.5">
      <c r="A16" s="18" t="s">
        <v>12</v>
      </c>
      <c r="B16" s="19"/>
      <c r="C16" s="37"/>
      <c r="D16" s="37">
        <v>1</v>
      </c>
      <c r="E16" s="37"/>
      <c r="F16" s="37">
        <v>1</v>
      </c>
      <c r="G16" s="35"/>
      <c r="H16" s="35">
        <v>1</v>
      </c>
      <c r="I16" s="35"/>
      <c r="J16" s="35">
        <v>1</v>
      </c>
      <c r="K16" s="35"/>
      <c r="L16" s="35">
        <v>1</v>
      </c>
      <c r="M16" s="35"/>
      <c r="N16" s="35">
        <v>1</v>
      </c>
      <c r="O16" s="35"/>
      <c r="P16" s="35">
        <v>1</v>
      </c>
      <c r="Q16" s="35"/>
      <c r="R16" s="35">
        <v>1</v>
      </c>
      <c r="S16" s="35"/>
      <c r="T16" s="35">
        <v>1</v>
      </c>
      <c r="U16" s="35"/>
      <c r="V16" s="35">
        <v>1</v>
      </c>
      <c r="W16" s="1"/>
    </row>
    <row r="17" spans="1:23" ht="13.5">
      <c r="A17" s="18" t="s">
        <v>126</v>
      </c>
      <c r="B17" s="19"/>
      <c r="C17" s="37"/>
      <c r="D17" s="37">
        <v>1</v>
      </c>
      <c r="E17" s="37"/>
      <c r="F17" s="37">
        <v>1</v>
      </c>
      <c r="G17" s="35"/>
      <c r="H17" s="35">
        <v>1</v>
      </c>
      <c r="I17" s="35"/>
      <c r="J17" s="35">
        <v>1</v>
      </c>
      <c r="K17" s="35"/>
      <c r="L17" s="35">
        <v>1</v>
      </c>
      <c r="M17" s="35"/>
      <c r="N17" s="35">
        <v>1</v>
      </c>
      <c r="O17" s="35"/>
      <c r="P17" s="35">
        <v>1</v>
      </c>
      <c r="Q17" s="35"/>
      <c r="R17" s="35">
        <v>1</v>
      </c>
      <c r="S17" s="35"/>
      <c r="T17" s="35">
        <v>1</v>
      </c>
      <c r="U17" s="35"/>
      <c r="V17" s="35">
        <v>1</v>
      </c>
      <c r="W17" s="1"/>
    </row>
    <row r="18" spans="1:23" ht="13.5">
      <c r="A18" s="18" t="s">
        <v>13</v>
      </c>
      <c r="B18" s="19"/>
      <c r="C18" s="37"/>
      <c r="D18" s="37">
        <v>1</v>
      </c>
      <c r="E18" s="37"/>
      <c r="F18" s="37">
        <v>1</v>
      </c>
      <c r="G18" s="35"/>
      <c r="H18" s="35">
        <v>1</v>
      </c>
      <c r="I18" s="35"/>
      <c r="J18" s="35">
        <v>1</v>
      </c>
      <c r="K18" s="35"/>
      <c r="L18" s="35">
        <v>1</v>
      </c>
      <c r="M18" s="35"/>
      <c r="N18" s="35">
        <v>1</v>
      </c>
      <c r="O18" s="35"/>
      <c r="P18" s="35">
        <v>1</v>
      </c>
      <c r="Q18" s="35"/>
      <c r="R18" s="35">
        <v>1</v>
      </c>
      <c r="S18" s="35"/>
      <c r="T18" s="35">
        <v>1</v>
      </c>
      <c r="U18" s="35"/>
      <c r="V18" s="35">
        <v>1</v>
      </c>
      <c r="W18" s="1"/>
    </row>
    <row r="19" spans="1:23" ht="13.5">
      <c r="A19" s="18" t="s">
        <v>14</v>
      </c>
      <c r="B19" s="19"/>
      <c r="C19" s="37"/>
      <c r="D19" s="37">
        <v>1</v>
      </c>
      <c r="E19" s="37"/>
      <c r="F19" s="37">
        <v>8</v>
      </c>
      <c r="G19" s="35"/>
      <c r="H19" s="35">
        <v>1</v>
      </c>
      <c r="I19" s="35"/>
      <c r="J19" s="35">
        <v>8</v>
      </c>
      <c r="K19" s="35"/>
      <c r="L19" s="35">
        <v>1</v>
      </c>
      <c r="M19" s="35"/>
      <c r="N19" s="35">
        <v>8</v>
      </c>
      <c r="O19" s="35"/>
      <c r="P19" s="35">
        <v>1</v>
      </c>
      <c r="Q19" s="35"/>
      <c r="R19" s="35">
        <v>8</v>
      </c>
      <c r="S19" s="35"/>
      <c r="T19" s="35">
        <v>1</v>
      </c>
      <c r="U19" s="35"/>
      <c r="V19" s="35">
        <v>8</v>
      </c>
      <c r="W19" s="1"/>
    </row>
    <row r="20" spans="1:23" ht="13.5">
      <c r="A20" s="18"/>
      <c r="B20" s="19"/>
      <c r="C20" s="1"/>
      <c r="D20" s="1"/>
      <c r="E20" s="1"/>
      <c r="F20" s="1"/>
      <c r="G20" s="1"/>
      <c r="H20" s="1"/>
      <c r="I20" s="1"/>
      <c r="J20" s="1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"/>
    </row>
    <row r="21" spans="1:23" ht="13.5">
      <c r="A21" s="18" t="s">
        <v>151</v>
      </c>
      <c r="B21" s="19"/>
      <c r="C21" s="37"/>
      <c r="D21" s="9" t="s">
        <v>3</v>
      </c>
      <c r="E21" s="37"/>
      <c r="F21" s="37">
        <v>57</v>
      </c>
      <c r="G21" s="37"/>
      <c r="H21" s="9" t="s">
        <v>3</v>
      </c>
      <c r="I21" s="37"/>
      <c r="J21" s="37">
        <v>57</v>
      </c>
      <c r="K21" s="35"/>
      <c r="L21" s="36" t="s">
        <v>3</v>
      </c>
      <c r="M21" s="35"/>
      <c r="N21" s="35">
        <v>57</v>
      </c>
      <c r="O21" s="35"/>
      <c r="P21" s="36" t="s">
        <v>3</v>
      </c>
      <c r="Q21" s="35"/>
      <c r="R21" s="35">
        <v>57</v>
      </c>
      <c r="S21" s="35"/>
      <c r="T21" s="36" t="s">
        <v>3</v>
      </c>
      <c r="U21" s="35"/>
      <c r="V21" s="35">
        <v>57</v>
      </c>
      <c r="W21" s="1"/>
    </row>
    <row r="22" spans="1:23" ht="4.5" customHeight="1">
      <c r="A22" s="6"/>
      <c r="B22" s="20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"/>
    </row>
    <row r="23" spans="1:23" ht="13.5">
      <c r="A23" s="1" t="s">
        <v>152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3.5">
      <c r="A24" s="1" t="s">
        <v>124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4.25">
      <c r="A27" s="8" t="s">
        <v>184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3.5">
      <c r="A28" s="1" t="s">
        <v>121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9" t="s">
        <v>122</v>
      </c>
    </row>
    <row r="29" spans="1:23" ht="13.5">
      <c r="A29" s="71" t="s">
        <v>15</v>
      </c>
      <c r="B29" s="72"/>
      <c r="C29" s="69" t="s">
        <v>21</v>
      </c>
      <c r="D29" s="70"/>
      <c r="E29" s="70"/>
      <c r="F29" s="26"/>
      <c r="G29" s="26"/>
      <c r="H29" s="26"/>
      <c r="I29" s="26"/>
      <c r="J29" s="26"/>
      <c r="K29" s="26"/>
      <c r="L29" s="26"/>
      <c r="M29" s="26"/>
      <c r="N29" s="21"/>
      <c r="O29" s="69" t="s">
        <v>22</v>
      </c>
      <c r="P29" s="70"/>
      <c r="Q29" s="70"/>
      <c r="R29" s="26"/>
      <c r="S29" s="26"/>
      <c r="T29" s="26"/>
      <c r="U29" s="26"/>
      <c r="V29" s="26"/>
      <c r="W29" s="26"/>
    </row>
    <row r="30" spans="1:23" ht="13.5">
      <c r="A30" s="73"/>
      <c r="B30" s="74"/>
      <c r="C30" s="27"/>
      <c r="D30" s="6"/>
      <c r="E30" s="6"/>
      <c r="F30" s="68" t="s">
        <v>16</v>
      </c>
      <c r="G30" s="67"/>
      <c r="H30" s="65"/>
      <c r="I30" s="68" t="s">
        <v>17</v>
      </c>
      <c r="J30" s="67"/>
      <c r="K30" s="65"/>
      <c r="L30" s="68" t="s">
        <v>18</v>
      </c>
      <c r="M30" s="67"/>
      <c r="N30" s="65"/>
      <c r="O30" s="27"/>
      <c r="P30" s="6"/>
      <c r="Q30" s="6"/>
      <c r="R30" s="68" t="s">
        <v>17</v>
      </c>
      <c r="S30" s="67"/>
      <c r="T30" s="65"/>
      <c r="U30" s="67" t="s">
        <v>19</v>
      </c>
      <c r="V30" s="67"/>
      <c r="W30" s="67"/>
    </row>
    <row r="31" spans="1:23" ht="4.5" customHeight="1">
      <c r="A31" s="1"/>
      <c r="B31" s="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3.5">
      <c r="A32" s="28" t="s">
        <v>153</v>
      </c>
      <c r="B32" s="12" t="s">
        <v>70</v>
      </c>
      <c r="C32" s="59">
        <v>86927596</v>
      </c>
      <c r="D32" s="60"/>
      <c r="E32" s="60"/>
      <c r="F32" s="63">
        <v>316920</v>
      </c>
      <c r="G32" s="63"/>
      <c r="H32" s="63"/>
      <c r="I32" s="63">
        <v>8048</v>
      </c>
      <c r="J32" s="63"/>
      <c r="K32" s="63"/>
      <c r="L32" s="63">
        <v>86602628</v>
      </c>
      <c r="M32" s="63"/>
      <c r="N32" s="63"/>
      <c r="O32" s="63">
        <v>163155436</v>
      </c>
      <c r="P32" s="63"/>
      <c r="Q32" s="63"/>
      <c r="R32" s="63">
        <v>162920977</v>
      </c>
      <c r="S32" s="63"/>
      <c r="T32" s="63"/>
      <c r="U32" s="63">
        <v>234459</v>
      </c>
      <c r="V32" s="63"/>
      <c r="W32" s="63"/>
    </row>
    <row r="33" spans="1:23" ht="13.5">
      <c r="A33" s="29" t="s">
        <v>142</v>
      </c>
      <c r="B33" s="12"/>
      <c r="C33" s="59">
        <v>89140530</v>
      </c>
      <c r="D33" s="60"/>
      <c r="E33" s="60"/>
      <c r="F33" s="63">
        <v>293788</v>
      </c>
      <c r="G33" s="63"/>
      <c r="H33" s="63"/>
      <c r="I33" s="63">
        <v>6390</v>
      </c>
      <c r="J33" s="63"/>
      <c r="K33" s="63"/>
      <c r="L33" s="63">
        <v>88840352</v>
      </c>
      <c r="M33" s="63"/>
      <c r="N33" s="63"/>
      <c r="O33" s="63">
        <v>167529186</v>
      </c>
      <c r="P33" s="63"/>
      <c r="Q33" s="63"/>
      <c r="R33" s="63">
        <v>166873047.761</v>
      </c>
      <c r="S33" s="63"/>
      <c r="T33" s="63"/>
      <c r="U33" s="63">
        <v>656138.499</v>
      </c>
      <c r="V33" s="63"/>
      <c r="W33" s="63"/>
    </row>
    <row r="34" spans="1:23" ht="13.5">
      <c r="A34" s="29" t="s">
        <v>154</v>
      </c>
      <c r="B34" s="12"/>
      <c r="C34" s="59">
        <v>91465256</v>
      </c>
      <c r="D34" s="62"/>
      <c r="E34" s="62"/>
      <c r="F34" s="60">
        <v>305083</v>
      </c>
      <c r="G34" s="62"/>
      <c r="H34" s="62"/>
      <c r="I34" s="60">
        <v>26709</v>
      </c>
      <c r="J34" s="62"/>
      <c r="K34" s="62"/>
      <c r="L34" s="60">
        <v>91133464</v>
      </c>
      <c r="M34" s="62"/>
      <c r="N34" s="62"/>
      <c r="O34" s="60">
        <v>171830641</v>
      </c>
      <c r="P34" s="62"/>
      <c r="Q34" s="62"/>
      <c r="R34" s="60">
        <v>171095552</v>
      </c>
      <c r="S34" s="62"/>
      <c r="T34" s="62"/>
      <c r="U34" s="60">
        <v>735089</v>
      </c>
      <c r="V34" s="62"/>
      <c r="W34" s="62"/>
    </row>
    <row r="35" spans="1:23" ht="13.5">
      <c r="A35" s="29" t="s">
        <v>143</v>
      </c>
      <c r="B35" s="12"/>
      <c r="C35" s="57">
        <v>95897783.30000001</v>
      </c>
      <c r="D35" s="61"/>
      <c r="E35" s="61"/>
      <c r="F35" s="58">
        <v>241154</v>
      </c>
      <c r="G35" s="61"/>
      <c r="H35" s="61"/>
      <c r="I35" s="58">
        <v>16943</v>
      </c>
      <c r="J35" s="58"/>
      <c r="K35" s="58"/>
      <c r="L35" s="58">
        <v>95639686.30000001</v>
      </c>
      <c r="M35" s="61"/>
      <c r="N35" s="61"/>
      <c r="O35" s="58">
        <v>189420025.80299997</v>
      </c>
      <c r="P35" s="58"/>
      <c r="Q35" s="58"/>
      <c r="R35" s="58">
        <v>189060727.80299997</v>
      </c>
      <c r="S35" s="58"/>
      <c r="T35" s="58"/>
      <c r="U35" s="58">
        <v>359298</v>
      </c>
      <c r="V35" s="64"/>
      <c r="W35" s="64"/>
    </row>
    <row r="36" spans="1:23" ht="18" customHeight="1">
      <c r="A36" s="48" t="s">
        <v>155</v>
      </c>
      <c r="B36" s="55" t="s">
        <v>118</v>
      </c>
      <c r="C36" s="57">
        <v>95627929.31599998</v>
      </c>
      <c r="D36" s="58"/>
      <c r="E36" s="58"/>
      <c r="F36" s="58">
        <v>281373</v>
      </c>
      <c r="G36" s="58"/>
      <c r="H36" s="58"/>
      <c r="I36" s="58">
        <v>20083</v>
      </c>
      <c r="J36" s="58"/>
      <c r="K36" s="58"/>
      <c r="L36" s="58">
        <v>95326473.31599998</v>
      </c>
      <c r="M36" s="58"/>
      <c r="N36" s="58"/>
      <c r="O36" s="58">
        <v>184205661.50699997</v>
      </c>
      <c r="P36" s="58"/>
      <c r="Q36" s="58"/>
      <c r="R36" s="58">
        <v>183673184.50699997</v>
      </c>
      <c r="S36" s="58"/>
      <c r="T36" s="58"/>
      <c r="U36" s="58">
        <v>532477</v>
      </c>
      <c r="V36" s="58"/>
      <c r="W36" s="58"/>
    </row>
    <row r="37" spans="1:23" ht="13.5">
      <c r="A37" s="14"/>
      <c r="B37" s="56" t="s">
        <v>107</v>
      </c>
      <c r="C37" s="57">
        <v>95468132.636</v>
      </c>
      <c r="D37" s="58"/>
      <c r="E37" s="58"/>
      <c r="F37" s="58">
        <v>241652</v>
      </c>
      <c r="G37" s="58"/>
      <c r="H37" s="58"/>
      <c r="I37" s="58">
        <v>16724</v>
      </c>
      <c r="J37" s="58"/>
      <c r="K37" s="58"/>
      <c r="L37" s="58">
        <v>95209756.636</v>
      </c>
      <c r="M37" s="58"/>
      <c r="N37" s="58"/>
      <c r="O37" s="58">
        <v>184789865.89900002</v>
      </c>
      <c r="P37" s="58"/>
      <c r="Q37" s="58"/>
      <c r="R37" s="58">
        <v>184016627.89900002</v>
      </c>
      <c r="S37" s="58"/>
      <c r="T37" s="58"/>
      <c r="U37" s="58">
        <v>773238</v>
      </c>
      <c r="V37" s="58"/>
      <c r="W37" s="58"/>
    </row>
    <row r="38" spans="1:23" ht="13.5">
      <c r="A38" s="14"/>
      <c r="B38" s="56" t="s">
        <v>108</v>
      </c>
      <c r="C38" s="57">
        <v>93986843.908</v>
      </c>
      <c r="D38" s="58"/>
      <c r="E38" s="58"/>
      <c r="F38" s="58">
        <v>273763</v>
      </c>
      <c r="G38" s="58"/>
      <c r="H38" s="58"/>
      <c r="I38" s="58">
        <v>853</v>
      </c>
      <c r="J38" s="58"/>
      <c r="K38" s="58"/>
      <c r="L38" s="58">
        <v>93712227.908</v>
      </c>
      <c r="M38" s="58"/>
      <c r="N38" s="58"/>
      <c r="O38" s="58">
        <v>181110547.081</v>
      </c>
      <c r="P38" s="58"/>
      <c r="Q38" s="58"/>
      <c r="R38" s="58">
        <v>180722774.081</v>
      </c>
      <c r="S38" s="58"/>
      <c r="T38" s="58"/>
      <c r="U38" s="58">
        <v>387773</v>
      </c>
      <c r="V38" s="58"/>
      <c r="W38" s="58"/>
    </row>
    <row r="39" spans="1:23" ht="13.5">
      <c r="A39" s="14"/>
      <c r="B39" s="56" t="s">
        <v>109</v>
      </c>
      <c r="C39" s="57">
        <v>95253600.336</v>
      </c>
      <c r="D39" s="58"/>
      <c r="E39" s="58"/>
      <c r="F39" s="58">
        <v>277039</v>
      </c>
      <c r="G39" s="58"/>
      <c r="H39" s="58"/>
      <c r="I39" s="58">
        <v>33410</v>
      </c>
      <c r="J39" s="58"/>
      <c r="K39" s="58"/>
      <c r="L39" s="58">
        <v>94943151.336</v>
      </c>
      <c r="M39" s="58"/>
      <c r="N39" s="58"/>
      <c r="O39" s="58">
        <v>186546648.82</v>
      </c>
      <c r="P39" s="58"/>
      <c r="Q39" s="58"/>
      <c r="R39" s="58">
        <v>186246097.82</v>
      </c>
      <c r="S39" s="58"/>
      <c r="T39" s="58"/>
      <c r="U39" s="58">
        <v>300551</v>
      </c>
      <c r="V39" s="58"/>
      <c r="W39" s="58"/>
    </row>
    <row r="40" spans="1:23" ht="13.5">
      <c r="A40" s="14"/>
      <c r="B40" s="56" t="s">
        <v>110</v>
      </c>
      <c r="C40" s="57">
        <v>94565752.52199998</v>
      </c>
      <c r="D40" s="58"/>
      <c r="E40" s="58"/>
      <c r="F40" s="58">
        <v>257647</v>
      </c>
      <c r="G40" s="58"/>
      <c r="H40" s="58"/>
      <c r="I40" s="58">
        <v>17223</v>
      </c>
      <c r="J40" s="58"/>
      <c r="K40" s="58"/>
      <c r="L40" s="58">
        <v>94290882.52199998</v>
      </c>
      <c r="M40" s="58"/>
      <c r="N40" s="58"/>
      <c r="O40" s="58">
        <v>196700876.196</v>
      </c>
      <c r="P40" s="58"/>
      <c r="Q40" s="58"/>
      <c r="R40" s="58">
        <v>196284763.196</v>
      </c>
      <c r="S40" s="58"/>
      <c r="T40" s="58"/>
      <c r="U40" s="58">
        <v>416113</v>
      </c>
      <c r="V40" s="58"/>
      <c r="W40" s="58"/>
    </row>
    <row r="41" spans="1:23" ht="13.5">
      <c r="A41" s="14"/>
      <c r="B41" s="56" t="s">
        <v>111</v>
      </c>
      <c r="C41" s="57">
        <v>94440574.47899999</v>
      </c>
      <c r="D41" s="58"/>
      <c r="E41" s="58"/>
      <c r="F41" s="58">
        <v>270779</v>
      </c>
      <c r="G41" s="58"/>
      <c r="H41" s="58"/>
      <c r="I41" s="58">
        <v>16598</v>
      </c>
      <c r="J41" s="58"/>
      <c r="K41" s="58"/>
      <c r="L41" s="58">
        <v>94153197.47899999</v>
      </c>
      <c r="M41" s="58"/>
      <c r="N41" s="58"/>
      <c r="O41" s="58">
        <v>198514321.532</v>
      </c>
      <c r="P41" s="58"/>
      <c r="Q41" s="58"/>
      <c r="R41" s="58">
        <v>197940133.532</v>
      </c>
      <c r="S41" s="58"/>
      <c r="T41" s="58"/>
      <c r="U41" s="58">
        <v>574188</v>
      </c>
      <c r="V41" s="58"/>
      <c r="W41" s="58"/>
    </row>
    <row r="42" spans="1:23" ht="16.5" customHeight="1">
      <c r="A42" s="14"/>
      <c r="B42" s="56" t="s">
        <v>112</v>
      </c>
      <c r="C42" s="57">
        <v>94931049.93399999</v>
      </c>
      <c r="D42" s="58"/>
      <c r="E42" s="58"/>
      <c r="F42" s="58">
        <v>273299</v>
      </c>
      <c r="G42" s="58"/>
      <c r="H42" s="58"/>
      <c r="I42" s="58">
        <v>14278</v>
      </c>
      <c r="J42" s="58"/>
      <c r="K42" s="58"/>
      <c r="L42" s="58">
        <v>94643472.93399999</v>
      </c>
      <c r="M42" s="58"/>
      <c r="N42" s="58"/>
      <c r="O42" s="58">
        <v>188490621.02099997</v>
      </c>
      <c r="P42" s="58"/>
      <c r="Q42" s="58"/>
      <c r="R42" s="58">
        <v>188082005.02099997</v>
      </c>
      <c r="S42" s="58"/>
      <c r="T42" s="58"/>
      <c r="U42" s="58">
        <v>408616</v>
      </c>
      <c r="V42" s="58"/>
      <c r="W42" s="58"/>
    </row>
    <row r="43" spans="1:23" ht="13.5">
      <c r="A43" s="14"/>
      <c r="B43" s="56" t="s">
        <v>113</v>
      </c>
      <c r="C43" s="57">
        <v>94129034.12300003</v>
      </c>
      <c r="D43" s="58"/>
      <c r="E43" s="58"/>
      <c r="F43" s="58">
        <v>240978</v>
      </c>
      <c r="G43" s="58"/>
      <c r="H43" s="58"/>
      <c r="I43" s="58">
        <v>46661</v>
      </c>
      <c r="J43" s="58"/>
      <c r="K43" s="58"/>
      <c r="L43" s="58">
        <v>93841395.12300003</v>
      </c>
      <c r="M43" s="58"/>
      <c r="N43" s="58"/>
      <c r="O43" s="58">
        <v>199540207.837</v>
      </c>
      <c r="P43" s="58"/>
      <c r="Q43" s="58"/>
      <c r="R43" s="58">
        <v>198958438.837</v>
      </c>
      <c r="S43" s="58"/>
      <c r="T43" s="58"/>
      <c r="U43" s="58">
        <v>581769</v>
      </c>
      <c r="V43" s="58"/>
      <c r="W43" s="58"/>
    </row>
    <row r="44" spans="1:23" ht="13.5">
      <c r="A44" s="14"/>
      <c r="B44" s="56" t="s">
        <v>114</v>
      </c>
      <c r="C44" s="57">
        <v>93832459.27800001</v>
      </c>
      <c r="D44" s="58"/>
      <c r="E44" s="58"/>
      <c r="F44" s="58">
        <v>249474</v>
      </c>
      <c r="G44" s="58"/>
      <c r="H44" s="58"/>
      <c r="I44" s="58">
        <v>5456</v>
      </c>
      <c r="J44" s="58"/>
      <c r="K44" s="58"/>
      <c r="L44" s="58">
        <v>93577529.27800001</v>
      </c>
      <c r="M44" s="58"/>
      <c r="N44" s="58"/>
      <c r="O44" s="58">
        <v>193834864.345</v>
      </c>
      <c r="P44" s="58"/>
      <c r="Q44" s="58"/>
      <c r="R44" s="58">
        <v>193370183.345</v>
      </c>
      <c r="S44" s="58"/>
      <c r="T44" s="58"/>
      <c r="U44" s="58">
        <v>464681</v>
      </c>
      <c r="V44" s="58"/>
      <c r="W44" s="58"/>
    </row>
    <row r="45" spans="1:23" ht="13.5">
      <c r="A45" s="14"/>
      <c r="B45" s="56" t="s">
        <v>115</v>
      </c>
      <c r="C45" s="57">
        <v>94207589.491</v>
      </c>
      <c r="D45" s="58"/>
      <c r="E45" s="58"/>
      <c r="F45" s="58">
        <v>281131</v>
      </c>
      <c r="G45" s="58"/>
      <c r="H45" s="58"/>
      <c r="I45" s="58">
        <v>21752</v>
      </c>
      <c r="J45" s="58"/>
      <c r="K45" s="58"/>
      <c r="L45" s="58">
        <v>93904706.491</v>
      </c>
      <c r="M45" s="58"/>
      <c r="N45" s="58"/>
      <c r="O45" s="58">
        <v>191847344.26599997</v>
      </c>
      <c r="P45" s="58"/>
      <c r="Q45" s="58"/>
      <c r="R45" s="58">
        <v>191220074.26599997</v>
      </c>
      <c r="S45" s="58"/>
      <c r="T45" s="58"/>
      <c r="U45" s="58">
        <v>627270</v>
      </c>
      <c r="V45" s="58"/>
      <c r="W45" s="58"/>
    </row>
    <row r="46" spans="1:23" ht="13.5">
      <c r="A46" s="14"/>
      <c r="B46" s="56" t="s">
        <v>116</v>
      </c>
      <c r="C46" s="57">
        <v>93581714.59899999</v>
      </c>
      <c r="D46" s="58"/>
      <c r="E46" s="58"/>
      <c r="F46" s="58">
        <v>283859</v>
      </c>
      <c r="G46" s="58"/>
      <c r="H46" s="58"/>
      <c r="I46" s="58">
        <v>21841</v>
      </c>
      <c r="J46" s="58"/>
      <c r="K46" s="58"/>
      <c r="L46" s="58">
        <v>93276014.59899999</v>
      </c>
      <c r="M46" s="58"/>
      <c r="N46" s="58"/>
      <c r="O46" s="58">
        <v>190039023.028</v>
      </c>
      <c r="P46" s="58"/>
      <c r="Q46" s="58"/>
      <c r="R46" s="58">
        <v>189557348.028</v>
      </c>
      <c r="S46" s="58"/>
      <c r="T46" s="58"/>
      <c r="U46" s="58">
        <v>481675</v>
      </c>
      <c r="V46" s="58"/>
      <c r="W46" s="58"/>
    </row>
    <row r="47" spans="1:23" ht="13.5">
      <c r="A47" s="14"/>
      <c r="B47" s="56" t="s">
        <v>117</v>
      </c>
      <c r="C47" s="57">
        <v>96082583.609</v>
      </c>
      <c r="D47" s="58"/>
      <c r="E47" s="58"/>
      <c r="F47" s="58">
        <v>251012</v>
      </c>
      <c r="G47" s="58"/>
      <c r="H47" s="58"/>
      <c r="I47" s="58">
        <v>5481</v>
      </c>
      <c r="J47" s="58"/>
      <c r="K47" s="58"/>
      <c r="L47" s="58">
        <v>95826090.609</v>
      </c>
      <c r="M47" s="58"/>
      <c r="N47" s="58"/>
      <c r="O47" s="58">
        <v>191368296.95400003</v>
      </c>
      <c r="P47" s="58"/>
      <c r="Q47" s="58"/>
      <c r="R47" s="58">
        <v>190934199.95400003</v>
      </c>
      <c r="S47" s="58"/>
      <c r="T47" s="58"/>
      <c r="U47" s="58">
        <v>434097</v>
      </c>
      <c r="V47" s="58"/>
      <c r="W47" s="58"/>
    </row>
    <row r="48" spans="1:23" ht="4.5" customHeight="1">
      <c r="A48" s="6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3.5">
      <c r="A49" s="1" t="s">
        <v>20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</sheetData>
  <mergeCells count="121">
    <mergeCell ref="U36:W36"/>
    <mergeCell ref="U37:W37"/>
    <mergeCell ref="U38:W38"/>
    <mergeCell ref="L36:N36"/>
    <mergeCell ref="O36:Q36"/>
    <mergeCell ref="O37:Q37"/>
    <mergeCell ref="O38:Q38"/>
    <mergeCell ref="I44:K44"/>
    <mergeCell ref="I45:K45"/>
    <mergeCell ref="I46:K46"/>
    <mergeCell ref="I47:K47"/>
    <mergeCell ref="F43:H43"/>
    <mergeCell ref="F42:H42"/>
    <mergeCell ref="F41:H41"/>
    <mergeCell ref="I39:K39"/>
    <mergeCell ref="I40:K40"/>
    <mergeCell ref="I41:K41"/>
    <mergeCell ref="I42:K42"/>
    <mergeCell ref="I43:K43"/>
    <mergeCell ref="F40:H40"/>
    <mergeCell ref="F39:H39"/>
    <mergeCell ref="F47:H47"/>
    <mergeCell ref="F46:H46"/>
    <mergeCell ref="F45:H45"/>
    <mergeCell ref="F44:H44"/>
    <mergeCell ref="A8:B9"/>
    <mergeCell ref="U30:W30"/>
    <mergeCell ref="R30:T30"/>
    <mergeCell ref="O29:Q29"/>
    <mergeCell ref="L30:N30"/>
    <mergeCell ref="I30:K30"/>
    <mergeCell ref="F30:H30"/>
    <mergeCell ref="C29:E29"/>
    <mergeCell ref="A29:B30"/>
    <mergeCell ref="L32:N32"/>
    <mergeCell ref="L35:N35"/>
    <mergeCell ref="L34:N34"/>
    <mergeCell ref="L33:N33"/>
    <mergeCell ref="L40:N40"/>
    <mergeCell ref="L39:N39"/>
    <mergeCell ref="L38:N38"/>
    <mergeCell ref="L37:N37"/>
    <mergeCell ref="L44:N44"/>
    <mergeCell ref="L43:N43"/>
    <mergeCell ref="L42:N42"/>
    <mergeCell ref="L41:N41"/>
    <mergeCell ref="O47:Q47"/>
    <mergeCell ref="L47:N47"/>
    <mergeCell ref="L46:N46"/>
    <mergeCell ref="L45:N45"/>
    <mergeCell ref="O43:Q43"/>
    <mergeCell ref="O44:Q44"/>
    <mergeCell ref="O45:Q45"/>
    <mergeCell ref="O46:Q46"/>
    <mergeCell ref="O39:Q39"/>
    <mergeCell ref="O40:Q40"/>
    <mergeCell ref="O41:Q41"/>
    <mergeCell ref="O42:Q42"/>
    <mergeCell ref="O35:Q35"/>
    <mergeCell ref="R36:T36"/>
    <mergeCell ref="R35:T35"/>
    <mergeCell ref="R34:T34"/>
    <mergeCell ref="O34:Q34"/>
    <mergeCell ref="R33:T33"/>
    <mergeCell ref="R40:T40"/>
    <mergeCell ref="R39:T39"/>
    <mergeCell ref="R38:T38"/>
    <mergeCell ref="R37:T37"/>
    <mergeCell ref="R44:T44"/>
    <mergeCell ref="R43:T43"/>
    <mergeCell ref="R42:T42"/>
    <mergeCell ref="R41:T41"/>
    <mergeCell ref="U47:W47"/>
    <mergeCell ref="R47:T47"/>
    <mergeCell ref="R46:T46"/>
    <mergeCell ref="R45:T45"/>
    <mergeCell ref="U43:W43"/>
    <mergeCell ref="U44:W44"/>
    <mergeCell ref="U45:W45"/>
    <mergeCell ref="U46:W46"/>
    <mergeCell ref="U39:W39"/>
    <mergeCell ref="U40:W40"/>
    <mergeCell ref="U41:W41"/>
    <mergeCell ref="U42:W42"/>
    <mergeCell ref="U35:W35"/>
    <mergeCell ref="I34:K34"/>
    <mergeCell ref="I33:K33"/>
    <mergeCell ref="I32:K32"/>
    <mergeCell ref="U32:W32"/>
    <mergeCell ref="U33:W33"/>
    <mergeCell ref="U34:W34"/>
    <mergeCell ref="R32:T32"/>
    <mergeCell ref="O32:Q32"/>
    <mergeCell ref="O33:Q33"/>
    <mergeCell ref="I38:K38"/>
    <mergeCell ref="I37:K37"/>
    <mergeCell ref="I36:K36"/>
    <mergeCell ref="I35:K35"/>
    <mergeCell ref="F32:H32"/>
    <mergeCell ref="F36:H36"/>
    <mergeCell ref="F35:H35"/>
    <mergeCell ref="F34:H34"/>
    <mergeCell ref="F33:H33"/>
    <mergeCell ref="F38:H38"/>
    <mergeCell ref="F37:H37"/>
    <mergeCell ref="C34:E34"/>
    <mergeCell ref="C33:E33"/>
    <mergeCell ref="C32:E32"/>
    <mergeCell ref="C38:E38"/>
    <mergeCell ref="C37:E37"/>
    <mergeCell ref="C36:E36"/>
    <mergeCell ref="C35:E35"/>
    <mergeCell ref="C42:E42"/>
    <mergeCell ref="C41:E41"/>
    <mergeCell ref="C40:E40"/>
    <mergeCell ref="C39:E39"/>
    <mergeCell ref="C47:E47"/>
    <mergeCell ref="C46:E46"/>
    <mergeCell ref="C45:E45"/>
    <mergeCell ref="C43:E43"/>
    <mergeCell ref="C44:E44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3.5"/>
  <cols>
    <col min="1" max="8" width="11.75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9" t="s">
        <v>181</v>
      </c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8" t="s">
        <v>185</v>
      </c>
      <c r="B3" s="1"/>
      <c r="C3" s="1"/>
      <c r="D3" s="1"/>
      <c r="E3" s="1"/>
      <c r="F3" s="1"/>
      <c r="G3" s="1"/>
      <c r="H3" s="1"/>
    </row>
    <row r="4" spans="1:8" ht="13.5">
      <c r="A4" s="10" t="s">
        <v>36</v>
      </c>
      <c r="B4" s="1"/>
      <c r="C4" s="1"/>
      <c r="D4" s="1"/>
      <c r="E4" s="1"/>
      <c r="F4" s="1"/>
      <c r="G4" s="1"/>
      <c r="H4" s="1"/>
    </row>
    <row r="5" spans="1:8" ht="12.75" customHeight="1">
      <c r="A5" s="1" t="s">
        <v>119</v>
      </c>
      <c r="B5" s="1"/>
      <c r="C5" s="1"/>
      <c r="D5" s="1"/>
      <c r="E5" s="1"/>
      <c r="F5" s="1"/>
      <c r="G5" s="1"/>
      <c r="H5" s="9" t="s">
        <v>23</v>
      </c>
    </row>
    <row r="6" spans="1:8" ht="13.5">
      <c r="A6" s="65" t="s">
        <v>24</v>
      </c>
      <c r="B6" s="66" t="s">
        <v>25</v>
      </c>
      <c r="C6" s="66" t="s">
        <v>26</v>
      </c>
      <c r="D6" s="66"/>
      <c r="E6" s="66" t="s">
        <v>27</v>
      </c>
      <c r="F6" s="66"/>
      <c r="G6" s="66" t="s">
        <v>28</v>
      </c>
      <c r="H6" s="68"/>
    </row>
    <row r="7" spans="1:8" ht="13.5">
      <c r="A7" s="65"/>
      <c r="B7" s="66"/>
      <c r="C7" s="3" t="s">
        <v>29</v>
      </c>
      <c r="D7" s="3" t="s">
        <v>30</v>
      </c>
      <c r="E7" s="3" t="s">
        <v>29</v>
      </c>
      <c r="F7" s="3" t="s">
        <v>30</v>
      </c>
      <c r="G7" s="3" t="s">
        <v>29</v>
      </c>
      <c r="H7" s="4" t="s">
        <v>30</v>
      </c>
    </row>
    <row r="8" spans="1:8" ht="4.5" customHeight="1">
      <c r="A8" s="2"/>
      <c r="B8" s="1"/>
      <c r="C8" s="1"/>
      <c r="D8" s="1"/>
      <c r="E8" s="1"/>
      <c r="F8" s="1"/>
      <c r="G8" s="1"/>
      <c r="H8" s="1"/>
    </row>
    <row r="9" spans="1:8" ht="11.25" customHeight="1">
      <c r="A9" s="2" t="s">
        <v>159</v>
      </c>
      <c r="B9" s="25">
        <v>29876912</v>
      </c>
      <c r="C9" s="25">
        <v>8353</v>
      </c>
      <c r="D9" s="11">
        <v>24889511</v>
      </c>
      <c r="E9" s="11">
        <v>13</v>
      </c>
      <c r="F9" s="11">
        <v>6429563</v>
      </c>
      <c r="G9" s="25">
        <v>8340</v>
      </c>
      <c r="H9" s="11">
        <v>18459948</v>
      </c>
    </row>
    <row r="10" spans="1:8" ht="11.25" customHeight="1">
      <c r="A10" s="22" t="s">
        <v>129</v>
      </c>
      <c r="B10" s="11">
        <v>31957140</v>
      </c>
      <c r="C10" s="25">
        <v>8461</v>
      </c>
      <c r="D10" s="25">
        <v>25683968</v>
      </c>
      <c r="E10" s="11">
        <v>13</v>
      </c>
      <c r="F10" s="25">
        <v>6363281</v>
      </c>
      <c r="G10" s="25">
        <v>8448</v>
      </c>
      <c r="H10" s="11">
        <v>19320686</v>
      </c>
    </row>
    <row r="11" spans="1:8" ht="11.25" customHeight="1">
      <c r="A11" s="22" t="s">
        <v>144</v>
      </c>
      <c r="B11" s="11">
        <v>33065923</v>
      </c>
      <c r="C11" s="11">
        <v>8769</v>
      </c>
      <c r="D11" s="11">
        <v>25622167</v>
      </c>
      <c r="E11" s="11">
        <v>13</v>
      </c>
      <c r="F11" s="11">
        <v>5951805</v>
      </c>
      <c r="G11" s="11">
        <v>8756</v>
      </c>
      <c r="H11" s="11">
        <v>19670361</v>
      </c>
    </row>
    <row r="12" spans="1:8" ht="11.25" customHeight="1">
      <c r="A12" s="40" t="s">
        <v>160</v>
      </c>
      <c r="B12" s="44">
        <v>34129989</v>
      </c>
      <c r="C12" s="44">
        <v>8740</v>
      </c>
      <c r="D12" s="44">
        <v>24978262</v>
      </c>
      <c r="E12" s="44">
        <v>14</v>
      </c>
      <c r="F12" s="44">
        <v>5469562</v>
      </c>
      <c r="G12" s="44">
        <v>8726</v>
      </c>
      <c r="H12" s="44">
        <v>19508699</v>
      </c>
    </row>
    <row r="13" spans="1:8" ht="11.25" customHeight="1">
      <c r="A13" s="40" t="s">
        <v>161</v>
      </c>
      <c r="B13" s="44">
        <v>34226108</v>
      </c>
      <c r="C13" s="44">
        <v>8761</v>
      </c>
      <c r="D13" s="44">
        <v>24917125</v>
      </c>
      <c r="E13" s="44">
        <v>15</v>
      </c>
      <c r="F13" s="44">
        <v>5428032</v>
      </c>
      <c r="G13" s="44">
        <v>8746</v>
      </c>
      <c r="H13" s="44">
        <v>19489093</v>
      </c>
    </row>
    <row r="14" spans="1:8" ht="11.25" customHeight="1">
      <c r="A14" s="22" t="s">
        <v>130</v>
      </c>
      <c r="B14" s="44">
        <v>33951203</v>
      </c>
      <c r="C14" s="44">
        <v>8768</v>
      </c>
      <c r="D14" s="44">
        <v>25845794</v>
      </c>
      <c r="E14" s="44">
        <v>16</v>
      </c>
      <c r="F14" s="44">
        <v>6352864</v>
      </c>
      <c r="G14" s="44">
        <v>8752</v>
      </c>
      <c r="H14" s="44">
        <v>19492930</v>
      </c>
    </row>
    <row r="15" spans="1:8" ht="11.25" customHeight="1">
      <c r="A15" s="22" t="s">
        <v>131</v>
      </c>
      <c r="B15" s="44">
        <v>34406424</v>
      </c>
      <c r="C15" s="44">
        <v>8756</v>
      </c>
      <c r="D15" s="44">
        <v>25834588</v>
      </c>
      <c r="E15" s="44">
        <v>16</v>
      </c>
      <c r="F15" s="44">
        <v>6327361</v>
      </c>
      <c r="G15" s="44">
        <v>8740</v>
      </c>
      <c r="H15" s="44">
        <v>19507226</v>
      </c>
    </row>
    <row r="16" spans="1:8" ht="11.25" customHeight="1">
      <c r="A16" s="22" t="s">
        <v>132</v>
      </c>
      <c r="B16" s="44">
        <v>34424095</v>
      </c>
      <c r="C16" s="44">
        <v>8751</v>
      </c>
      <c r="D16" s="44">
        <v>25902445</v>
      </c>
      <c r="E16" s="44">
        <v>15</v>
      </c>
      <c r="F16" s="44">
        <v>6323477</v>
      </c>
      <c r="G16" s="44">
        <v>8736</v>
      </c>
      <c r="H16" s="44">
        <v>19578967</v>
      </c>
    </row>
    <row r="17" spans="1:8" ht="11.25" customHeight="1">
      <c r="A17" s="22" t="s">
        <v>133</v>
      </c>
      <c r="B17" s="44">
        <v>34238810</v>
      </c>
      <c r="C17" s="44">
        <v>8752</v>
      </c>
      <c r="D17" s="44">
        <v>25933383</v>
      </c>
      <c r="E17" s="44">
        <v>15</v>
      </c>
      <c r="F17" s="44">
        <v>6317217</v>
      </c>
      <c r="G17" s="44">
        <v>8737</v>
      </c>
      <c r="H17" s="44">
        <v>19616165</v>
      </c>
    </row>
    <row r="18" spans="1:8" ht="11.25" customHeight="1">
      <c r="A18" s="22" t="s">
        <v>134</v>
      </c>
      <c r="B18" s="44">
        <v>34172259</v>
      </c>
      <c r="C18" s="44">
        <v>8753</v>
      </c>
      <c r="D18" s="44">
        <v>25734713</v>
      </c>
      <c r="E18" s="44">
        <v>15</v>
      </c>
      <c r="F18" s="44">
        <v>6168529</v>
      </c>
      <c r="G18" s="44">
        <v>8738</v>
      </c>
      <c r="H18" s="44">
        <v>19566184</v>
      </c>
    </row>
    <row r="19" spans="1:8" ht="11.25" customHeight="1">
      <c r="A19" s="22" t="s">
        <v>156</v>
      </c>
      <c r="B19" s="44">
        <v>34093646</v>
      </c>
      <c r="C19" s="44">
        <v>8733</v>
      </c>
      <c r="D19" s="44">
        <v>25761551</v>
      </c>
      <c r="E19" s="44">
        <v>15</v>
      </c>
      <c r="F19" s="44">
        <v>6119979</v>
      </c>
      <c r="G19" s="44">
        <v>8718</v>
      </c>
      <c r="H19" s="44">
        <v>19641571</v>
      </c>
    </row>
    <row r="20" spans="1:8" ht="11.25" customHeight="1">
      <c r="A20" s="22" t="s">
        <v>157</v>
      </c>
      <c r="B20" s="44">
        <v>33932345</v>
      </c>
      <c r="C20" s="44">
        <v>8740</v>
      </c>
      <c r="D20" s="44">
        <v>25924707</v>
      </c>
      <c r="E20" s="44">
        <v>15</v>
      </c>
      <c r="F20" s="44">
        <v>6047685</v>
      </c>
      <c r="G20" s="44">
        <v>8725</v>
      </c>
      <c r="H20" s="44">
        <v>19877022</v>
      </c>
    </row>
    <row r="21" spans="1:8" ht="11.25" customHeight="1">
      <c r="A21" s="22" t="s">
        <v>158</v>
      </c>
      <c r="B21" s="44">
        <v>34388032</v>
      </c>
      <c r="C21" s="44">
        <v>8710</v>
      </c>
      <c r="D21" s="44">
        <v>25938709</v>
      </c>
      <c r="E21" s="44">
        <v>15</v>
      </c>
      <c r="F21" s="44">
        <v>6025107</v>
      </c>
      <c r="G21" s="44">
        <v>8695</v>
      </c>
      <c r="H21" s="44">
        <v>19913602</v>
      </c>
    </row>
    <row r="22" spans="1:8" ht="11.25" customHeight="1">
      <c r="A22" s="2" t="s">
        <v>162</v>
      </c>
      <c r="B22" s="44">
        <v>34226052</v>
      </c>
      <c r="C22" s="44">
        <v>8705</v>
      </c>
      <c r="D22" s="44">
        <v>25911380</v>
      </c>
      <c r="E22" s="44">
        <v>15</v>
      </c>
      <c r="F22" s="44">
        <v>6018780</v>
      </c>
      <c r="G22" s="44">
        <v>8690</v>
      </c>
      <c r="H22" s="44">
        <v>19892599</v>
      </c>
    </row>
    <row r="23" spans="1:8" ht="11.25" customHeight="1">
      <c r="A23" s="22" t="s">
        <v>135</v>
      </c>
      <c r="B23" s="44">
        <v>34152656</v>
      </c>
      <c r="C23" s="44">
        <v>8723</v>
      </c>
      <c r="D23" s="44">
        <v>26091976</v>
      </c>
      <c r="E23" s="44">
        <v>15</v>
      </c>
      <c r="F23" s="44">
        <v>6015413</v>
      </c>
      <c r="G23" s="44">
        <v>8708</v>
      </c>
      <c r="H23" s="44">
        <v>20076563</v>
      </c>
    </row>
    <row r="24" spans="1:8" ht="11.25" customHeight="1">
      <c r="A24" s="22" t="s">
        <v>136</v>
      </c>
      <c r="B24" s="44">
        <v>34122444</v>
      </c>
      <c r="C24" s="44">
        <v>8760</v>
      </c>
      <c r="D24" s="44">
        <v>25975568</v>
      </c>
      <c r="E24" s="44">
        <v>15</v>
      </c>
      <c r="F24" s="44">
        <v>5869927</v>
      </c>
      <c r="G24" s="44">
        <v>8745</v>
      </c>
      <c r="H24" s="44">
        <v>20105640</v>
      </c>
    </row>
    <row r="25" spans="1:8" ht="4.5" customHeight="1">
      <c r="A25" s="5"/>
      <c r="B25" s="6"/>
      <c r="C25" s="6"/>
      <c r="D25" s="6"/>
      <c r="E25" s="6"/>
      <c r="F25" s="6"/>
      <c r="G25" s="6"/>
      <c r="H25" s="6"/>
    </row>
    <row r="26" spans="1:8" ht="13.5">
      <c r="A26" s="1" t="s">
        <v>31</v>
      </c>
      <c r="B26" s="1"/>
      <c r="C26" s="1"/>
      <c r="D26" s="1"/>
      <c r="E26" s="1"/>
      <c r="F26" s="1"/>
      <c r="G26" s="1"/>
      <c r="H26" s="1"/>
    </row>
    <row r="27" spans="1:8" ht="12" customHeight="1">
      <c r="A27" s="1"/>
      <c r="B27" s="1"/>
      <c r="C27" s="1"/>
      <c r="D27" s="1"/>
      <c r="E27" s="1"/>
      <c r="F27" s="1"/>
      <c r="G27" s="1"/>
      <c r="H27" s="1"/>
    </row>
    <row r="28" spans="1:8" ht="14.25">
      <c r="A28" s="8" t="s">
        <v>186</v>
      </c>
      <c r="B28" s="1"/>
      <c r="C28" s="1"/>
      <c r="D28" s="1"/>
      <c r="E28" s="1"/>
      <c r="F28" s="1"/>
      <c r="G28" s="1"/>
      <c r="H28" s="1"/>
    </row>
    <row r="29" spans="1:8" ht="12.75" customHeight="1">
      <c r="A29" s="1" t="s">
        <v>120</v>
      </c>
      <c r="B29" s="1"/>
      <c r="C29" s="1"/>
      <c r="D29" s="1"/>
      <c r="E29" s="1"/>
      <c r="F29" s="1"/>
      <c r="G29" s="9" t="s">
        <v>32</v>
      </c>
      <c r="H29" s="1"/>
    </row>
    <row r="30" spans="1:8" ht="13.5">
      <c r="A30" s="65" t="s">
        <v>71</v>
      </c>
      <c r="B30" s="66" t="s">
        <v>33</v>
      </c>
      <c r="C30" s="66"/>
      <c r="D30" s="66" t="s">
        <v>34</v>
      </c>
      <c r="E30" s="66"/>
      <c r="F30" s="66" t="s">
        <v>35</v>
      </c>
      <c r="G30" s="68"/>
      <c r="H30" s="1"/>
    </row>
    <row r="31" spans="1:8" ht="13.5">
      <c r="A31" s="65"/>
      <c r="B31" s="3" t="s">
        <v>29</v>
      </c>
      <c r="C31" s="3" t="s">
        <v>30</v>
      </c>
      <c r="D31" s="3" t="s">
        <v>29</v>
      </c>
      <c r="E31" s="3" t="s">
        <v>30</v>
      </c>
      <c r="F31" s="3" t="s">
        <v>29</v>
      </c>
      <c r="G31" s="4" t="s">
        <v>30</v>
      </c>
      <c r="H31" s="1"/>
    </row>
    <row r="32" spans="1:8" ht="4.5" customHeight="1">
      <c r="A32" s="21"/>
      <c r="B32" s="1"/>
      <c r="C32" s="1"/>
      <c r="D32" s="1"/>
      <c r="E32" s="1"/>
      <c r="F32" s="1"/>
      <c r="G32" s="1"/>
      <c r="H32" s="1"/>
    </row>
    <row r="33" spans="1:8" ht="11.25" customHeight="1">
      <c r="A33" s="2" t="s">
        <v>163</v>
      </c>
      <c r="B33" s="31">
        <v>2704</v>
      </c>
      <c r="C33" s="31">
        <v>51049</v>
      </c>
      <c r="D33" s="31">
        <v>113</v>
      </c>
      <c r="E33" s="31">
        <v>2089</v>
      </c>
      <c r="F33" s="31">
        <v>2591</v>
      </c>
      <c r="G33" s="31">
        <v>48959</v>
      </c>
      <c r="H33" s="1"/>
    </row>
    <row r="34" spans="1:8" ht="11.25" customHeight="1">
      <c r="A34" s="22" t="s">
        <v>164</v>
      </c>
      <c r="B34" s="31">
        <v>2793</v>
      </c>
      <c r="C34" s="31">
        <v>51668</v>
      </c>
      <c r="D34" s="31">
        <v>106</v>
      </c>
      <c r="E34" s="31">
        <v>2010</v>
      </c>
      <c r="F34" s="31">
        <v>2687</v>
      </c>
      <c r="G34" s="31">
        <v>49657</v>
      </c>
      <c r="H34" s="1"/>
    </row>
    <row r="35" spans="1:8" ht="11.25" customHeight="1">
      <c r="A35" s="22" t="s">
        <v>145</v>
      </c>
      <c r="B35" s="31">
        <v>2595</v>
      </c>
      <c r="C35" s="31">
        <v>54976</v>
      </c>
      <c r="D35" s="31">
        <v>67</v>
      </c>
      <c r="E35" s="31">
        <v>1377</v>
      </c>
      <c r="F35" s="31">
        <v>2528</v>
      </c>
      <c r="G35" s="31">
        <v>53599</v>
      </c>
      <c r="H35" s="1"/>
    </row>
    <row r="36" spans="1:8" ht="11.25" customHeight="1">
      <c r="A36" s="22" t="s">
        <v>165</v>
      </c>
      <c r="B36" s="45">
        <v>2302</v>
      </c>
      <c r="C36" s="45">
        <v>54664</v>
      </c>
      <c r="D36" s="45">
        <v>54</v>
      </c>
      <c r="E36" s="45">
        <v>1101</v>
      </c>
      <c r="F36" s="45">
        <v>2248</v>
      </c>
      <c r="G36" s="45">
        <v>53563</v>
      </c>
      <c r="H36" s="1"/>
    </row>
    <row r="37" spans="1:8" ht="11.25" customHeight="1">
      <c r="A37" s="41" t="s">
        <v>166</v>
      </c>
      <c r="B37" s="49">
        <v>2168</v>
      </c>
      <c r="C37" s="49">
        <v>53852</v>
      </c>
      <c r="D37" s="49">
        <v>53</v>
      </c>
      <c r="E37" s="49">
        <v>1073</v>
      </c>
      <c r="F37" s="49">
        <v>2115</v>
      </c>
      <c r="G37" s="49">
        <v>52779</v>
      </c>
      <c r="H37" s="1"/>
    </row>
    <row r="38" spans="1:8" ht="11.25" customHeight="1">
      <c r="A38" s="24" t="s">
        <v>73</v>
      </c>
      <c r="B38" s="49">
        <v>2199</v>
      </c>
      <c r="C38" s="49">
        <v>54086</v>
      </c>
      <c r="D38" s="49">
        <v>55</v>
      </c>
      <c r="E38" s="49">
        <v>1022</v>
      </c>
      <c r="F38" s="49">
        <v>2114</v>
      </c>
      <c r="G38" s="49">
        <v>53064</v>
      </c>
      <c r="H38" s="1"/>
    </row>
    <row r="39" spans="1:8" ht="11.25" customHeight="1">
      <c r="A39" s="24" t="s">
        <v>74</v>
      </c>
      <c r="B39" s="49">
        <v>2164</v>
      </c>
      <c r="C39" s="49">
        <v>55063</v>
      </c>
      <c r="D39" s="49">
        <v>54</v>
      </c>
      <c r="E39" s="49">
        <v>965</v>
      </c>
      <c r="F39" s="49">
        <v>2110</v>
      </c>
      <c r="G39" s="49">
        <v>54098</v>
      </c>
      <c r="H39" s="1"/>
    </row>
    <row r="40" spans="1:8" ht="11.25" customHeight="1">
      <c r="A40" s="24" t="s">
        <v>75</v>
      </c>
      <c r="B40" s="49">
        <v>2280</v>
      </c>
      <c r="C40" s="49">
        <v>54602</v>
      </c>
      <c r="D40" s="49">
        <v>53</v>
      </c>
      <c r="E40" s="49">
        <v>909</v>
      </c>
      <c r="F40" s="49">
        <v>2227</v>
      </c>
      <c r="G40" s="49">
        <v>53693</v>
      </c>
      <c r="H40" s="1"/>
    </row>
    <row r="41" spans="1:8" ht="11.25" customHeight="1">
      <c r="A41" s="24" t="s">
        <v>76</v>
      </c>
      <c r="B41" s="49">
        <v>2195</v>
      </c>
      <c r="C41" s="49">
        <v>54034</v>
      </c>
      <c r="D41" s="49">
        <v>46</v>
      </c>
      <c r="E41" s="49">
        <v>853</v>
      </c>
      <c r="F41" s="49">
        <v>2149</v>
      </c>
      <c r="G41" s="49">
        <v>53182</v>
      </c>
      <c r="H41" s="1"/>
    </row>
    <row r="42" spans="1:8" ht="11.25" customHeight="1">
      <c r="A42" s="24" t="s">
        <v>77</v>
      </c>
      <c r="B42" s="49">
        <v>2246</v>
      </c>
      <c r="C42" s="49">
        <v>55268</v>
      </c>
      <c r="D42" s="49">
        <v>47</v>
      </c>
      <c r="E42" s="49">
        <v>1010</v>
      </c>
      <c r="F42" s="49">
        <v>2199</v>
      </c>
      <c r="G42" s="49">
        <v>54258</v>
      </c>
      <c r="H42" s="1"/>
    </row>
    <row r="43" spans="1:8" ht="11.25" customHeight="1">
      <c r="A43" s="24" t="s">
        <v>78</v>
      </c>
      <c r="B43" s="49">
        <v>2311</v>
      </c>
      <c r="C43" s="49">
        <v>56382</v>
      </c>
      <c r="D43" s="49">
        <v>46</v>
      </c>
      <c r="E43" s="49">
        <v>986</v>
      </c>
      <c r="F43" s="49">
        <v>2265</v>
      </c>
      <c r="G43" s="49">
        <v>55396</v>
      </c>
      <c r="H43" s="1"/>
    </row>
    <row r="44" spans="1:8" ht="11.25" customHeight="1">
      <c r="A44" s="24" t="s">
        <v>79</v>
      </c>
      <c r="B44" s="49">
        <v>2165</v>
      </c>
      <c r="C44" s="49">
        <v>55956</v>
      </c>
      <c r="D44" s="49">
        <v>45</v>
      </c>
      <c r="E44" s="49">
        <v>931</v>
      </c>
      <c r="F44" s="49">
        <v>2120</v>
      </c>
      <c r="G44" s="49">
        <v>55025</v>
      </c>
      <c r="H44" s="1"/>
    </row>
    <row r="45" spans="1:8" ht="11.25" customHeight="1">
      <c r="A45" s="24" t="s">
        <v>80</v>
      </c>
      <c r="B45" s="49">
        <v>2181</v>
      </c>
      <c r="C45" s="49">
        <v>56718</v>
      </c>
      <c r="D45" s="49">
        <v>45</v>
      </c>
      <c r="E45" s="49">
        <v>879</v>
      </c>
      <c r="F45" s="49">
        <v>2136</v>
      </c>
      <c r="G45" s="49">
        <v>55838</v>
      </c>
      <c r="H45" s="1"/>
    </row>
    <row r="46" spans="1:8" ht="11.25" customHeight="1">
      <c r="A46" s="24" t="s">
        <v>81</v>
      </c>
      <c r="B46" s="49">
        <v>2233</v>
      </c>
      <c r="C46" s="49">
        <v>55897</v>
      </c>
      <c r="D46" s="49">
        <v>36</v>
      </c>
      <c r="E46" s="49">
        <v>724</v>
      </c>
      <c r="F46" s="49">
        <v>2197</v>
      </c>
      <c r="G46" s="49">
        <v>55174</v>
      </c>
      <c r="H46" s="1"/>
    </row>
    <row r="47" spans="1:8" ht="11.25" customHeight="1">
      <c r="A47" s="24" t="s">
        <v>82</v>
      </c>
      <c r="B47" s="49">
        <v>2262</v>
      </c>
      <c r="C47" s="49">
        <v>55432</v>
      </c>
      <c r="D47" s="49">
        <v>39</v>
      </c>
      <c r="E47" s="49">
        <v>736</v>
      </c>
      <c r="F47" s="49">
        <v>2223</v>
      </c>
      <c r="G47" s="49">
        <v>54696</v>
      </c>
      <c r="H47" s="1"/>
    </row>
    <row r="48" spans="1:8" ht="11.25" customHeight="1">
      <c r="A48" s="24" t="s">
        <v>83</v>
      </c>
      <c r="B48" s="49">
        <v>2451</v>
      </c>
      <c r="C48" s="49">
        <v>56618</v>
      </c>
      <c r="D48" s="49">
        <v>40</v>
      </c>
      <c r="E48" s="49">
        <v>820</v>
      </c>
      <c r="F48" s="49">
        <v>2411</v>
      </c>
      <c r="G48" s="49">
        <v>55798</v>
      </c>
      <c r="H48" s="1"/>
    </row>
    <row r="49" spans="1:8" ht="4.5" customHeight="1">
      <c r="A49" s="5"/>
      <c r="B49" s="6"/>
      <c r="C49" s="6"/>
      <c r="D49" s="6"/>
      <c r="E49" s="6"/>
      <c r="F49" s="6"/>
      <c r="G49" s="6"/>
      <c r="H49" s="1"/>
    </row>
    <row r="50" spans="1:8" ht="13.5">
      <c r="A50" s="1" t="s">
        <v>179</v>
      </c>
      <c r="B50" s="1"/>
      <c r="C50" s="1"/>
      <c r="D50" s="1"/>
      <c r="E50" s="1"/>
      <c r="F50" s="1"/>
      <c r="G50" s="1"/>
      <c r="H50" s="1"/>
    </row>
    <row r="51" spans="1:8" ht="12" customHeight="1">
      <c r="A51" s="1"/>
      <c r="B51" s="1"/>
      <c r="C51" s="1"/>
      <c r="D51" s="1"/>
      <c r="E51" s="1"/>
      <c r="F51" s="1"/>
      <c r="G51" s="1"/>
      <c r="H51" s="1"/>
    </row>
    <row r="52" spans="1:8" ht="14.25">
      <c r="A52" s="8" t="s">
        <v>187</v>
      </c>
      <c r="B52" s="1"/>
      <c r="C52" s="1"/>
      <c r="D52" s="1"/>
      <c r="E52" s="1"/>
      <c r="F52" s="1"/>
      <c r="G52" s="1"/>
      <c r="H52" s="1"/>
    </row>
    <row r="53" spans="1:8" ht="12.75" customHeight="1">
      <c r="A53" s="1" t="s">
        <v>119</v>
      </c>
      <c r="B53" s="1"/>
      <c r="C53" s="1"/>
      <c r="D53" s="1"/>
      <c r="E53" s="1"/>
      <c r="F53" s="1"/>
      <c r="G53" s="1"/>
      <c r="H53" s="1"/>
    </row>
    <row r="54" spans="1:8" ht="13.5">
      <c r="A54" s="65" t="s">
        <v>37</v>
      </c>
      <c r="B54" s="66" t="s">
        <v>38</v>
      </c>
      <c r="C54" s="66"/>
      <c r="D54" s="66" t="s">
        <v>39</v>
      </c>
      <c r="E54" s="66"/>
      <c r="F54" s="66" t="s">
        <v>50</v>
      </c>
      <c r="G54" s="68"/>
      <c r="H54" s="1"/>
    </row>
    <row r="55" spans="1:8" ht="13.5">
      <c r="A55" s="65"/>
      <c r="B55" s="3" t="s">
        <v>40</v>
      </c>
      <c r="C55" s="3" t="s">
        <v>41</v>
      </c>
      <c r="D55" s="3" t="s">
        <v>40</v>
      </c>
      <c r="E55" s="3" t="s">
        <v>41</v>
      </c>
      <c r="F55" s="3" t="s">
        <v>40</v>
      </c>
      <c r="G55" s="4" t="s">
        <v>41</v>
      </c>
      <c r="H55" s="1"/>
    </row>
    <row r="56" spans="1:8" ht="4.5" customHeight="1">
      <c r="A56" s="21"/>
      <c r="B56" s="1"/>
      <c r="C56" s="1"/>
      <c r="D56" s="1"/>
      <c r="E56" s="1"/>
      <c r="F56" s="1"/>
      <c r="G56" s="1"/>
      <c r="H56" s="1"/>
    </row>
    <row r="57" spans="1:8" ht="11.25" customHeight="1">
      <c r="A57" s="2" t="s">
        <v>163</v>
      </c>
      <c r="B57" s="31">
        <v>3519</v>
      </c>
      <c r="C57" s="32">
        <v>55501498</v>
      </c>
      <c r="D57" s="31">
        <v>374</v>
      </c>
      <c r="E57" s="32">
        <v>3345512</v>
      </c>
      <c r="F57" s="31">
        <v>13434</v>
      </c>
      <c r="G57" s="32">
        <v>135232514</v>
      </c>
      <c r="H57" s="1"/>
    </row>
    <row r="58" spans="1:8" ht="11.25" customHeight="1">
      <c r="A58" s="22" t="s">
        <v>137</v>
      </c>
      <c r="B58" s="31">
        <v>3905</v>
      </c>
      <c r="C58" s="32">
        <v>69562538</v>
      </c>
      <c r="D58" s="31">
        <v>554</v>
      </c>
      <c r="E58" s="32">
        <v>5038196</v>
      </c>
      <c r="F58" s="31">
        <v>13311</v>
      </c>
      <c r="G58" s="32">
        <v>149019233</v>
      </c>
      <c r="H58" s="1"/>
    </row>
    <row r="59" spans="1:8" ht="11.25" customHeight="1">
      <c r="A59" s="22" t="s">
        <v>167</v>
      </c>
      <c r="B59" s="31">
        <v>4895</v>
      </c>
      <c r="C59" s="32">
        <v>93939610</v>
      </c>
      <c r="D59" s="31">
        <v>609</v>
      </c>
      <c r="E59" s="32">
        <v>6545992</v>
      </c>
      <c r="F59" s="31">
        <v>13264</v>
      </c>
      <c r="G59" s="32">
        <v>169656750</v>
      </c>
      <c r="H59" s="1"/>
    </row>
    <row r="60" spans="1:8" ht="11.25" customHeight="1">
      <c r="A60" s="22" t="s">
        <v>146</v>
      </c>
      <c r="B60" s="31">
        <v>3480</v>
      </c>
      <c r="C60" s="33">
        <v>64729141</v>
      </c>
      <c r="D60" s="31">
        <v>325</v>
      </c>
      <c r="E60" s="32">
        <v>4006611</v>
      </c>
      <c r="F60" s="31">
        <v>12645</v>
      </c>
      <c r="G60" s="32">
        <v>164931394</v>
      </c>
      <c r="H60" s="1"/>
    </row>
    <row r="61" spans="1:8" ht="11.25" customHeight="1">
      <c r="A61" s="40" t="s">
        <v>168</v>
      </c>
      <c r="B61" s="49">
        <f>SUM(B62:B73)</f>
        <v>2496</v>
      </c>
      <c r="C61" s="50">
        <f>SUM(C62:C73)</f>
        <v>38824189</v>
      </c>
      <c r="D61" s="49">
        <f>SUM(D62:D73)</f>
        <v>445</v>
      </c>
      <c r="E61" s="50">
        <f>SUM(E62:E73)</f>
        <v>6656982.593</v>
      </c>
      <c r="F61" s="49">
        <f>F73</f>
        <v>12082</v>
      </c>
      <c r="G61" s="50">
        <f>G73</f>
        <v>150000058.375</v>
      </c>
      <c r="H61" s="1"/>
    </row>
    <row r="62" spans="1:8" ht="11.25" customHeight="1">
      <c r="A62" s="23" t="s">
        <v>72</v>
      </c>
      <c r="B62" s="49">
        <v>128</v>
      </c>
      <c r="C62" s="50">
        <v>1710480</v>
      </c>
      <c r="D62" s="49">
        <v>24</v>
      </c>
      <c r="E62" s="50">
        <v>458278.535</v>
      </c>
      <c r="F62" s="49">
        <v>12637</v>
      </c>
      <c r="G62" s="50">
        <v>163254146.063</v>
      </c>
      <c r="H62" s="1"/>
    </row>
    <row r="63" spans="1:8" ht="11.25" customHeight="1">
      <c r="A63" s="24" t="s">
        <v>84</v>
      </c>
      <c r="B63" s="49">
        <v>228</v>
      </c>
      <c r="C63" s="50">
        <v>3172080</v>
      </c>
      <c r="D63" s="49">
        <v>48</v>
      </c>
      <c r="E63" s="50">
        <v>974384.408</v>
      </c>
      <c r="F63" s="49">
        <v>12607</v>
      </c>
      <c r="G63" s="50">
        <v>161323776.48</v>
      </c>
      <c r="H63" s="1"/>
    </row>
    <row r="64" spans="1:8" ht="11.25" customHeight="1">
      <c r="A64" s="24" t="s">
        <v>85</v>
      </c>
      <c r="B64" s="49">
        <v>384</v>
      </c>
      <c r="C64" s="50">
        <v>6386969</v>
      </c>
      <c r="D64" s="49">
        <v>50</v>
      </c>
      <c r="E64" s="50">
        <v>625664.037</v>
      </c>
      <c r="F64" s="49">
        <v>12624</v>
      </c>
      <c r="G64" s="50">
        <v>161827852.755</v>
      </c>
      <c r="H64" s="1"/>
    </row>
    <row r="65" spans="1:8" ht="11.25" customHeight="1">
      <c r="A65" s="24" t="s">
        <v>86</v>
      </c>
      <c r="B65" s="49">
        <v>203</v>
      </c>
      <c r="C65" s="50">
        <v>2769702</v>
      </c>
      <c r="D65" s="49">
        <v>39</v>
      </c>
      <c r="E65" s="50">
        <v>484825.588</v>
      </c>
      <c r="F65" s="49">
        <v>12634</v>
      </c>
      <c r="G65" s="50">
        <v>161236265.69</v>
      </c>
      <c r="H65" s="1"/>
    </row>
    <row r="66" spans="1:8" ht="11.25" customHeight="1">
      <c r="A66" s="24" t="s">
        <v>87</v>
      </c>
      <c r="B66" s="49">
        <v>189</v>
      </c>
      <c r="C66" s="50">
        <v>2586696</v>
      </c>
      <c r="D66" s="49">
        <v>52</v>
      </c>
      <c r="E66" s="50">
        <v>924166.258</v>
      </c>
      <c r="F66" s="49">
        <v>12545</v>
      </c>
      <c r="G66" s="50">
        <v>159304212.67</v>
      </c>
      <c r="H66" s="1"/>
    </row>
    <row r="67" spans="1:8" ht="11.25" customHeight="1">
      <c r="A67" s="24" t="s">
        <v>88</v>
      </c>
      <c r="B67" s="49">
        <v>271</v>
      </c>
      <c r="C67" s="50">
        <v>4985326</v>
      </c>
      <c r="D67" s="49">
        <v>39</v>
      </c>
      <c r="E67" s="50">
        <v>371174.123</v>
      </c>
      <c r="F67" s="49">
        <v>12506</v>
      </c>
      <c r="G67" s="50">
        <v>158485601.141</v>
      </c>
      <c r="H67" s="1"/>
    </row>
    <row r="68" spans="1:8" ht="11.25" customHeight="1">
      <c r="A68" s="24" t="s">
        <v>89</v>
      </c>
      <c r="B68" s="49">
        <v>150</v>
      </c>
      <c r="C68" s="50">
        <v>2589384</v>
      </c>
      <c r="D68" s="49">
        <v>27</v>
      </c>
      <c r="E68" s="50">
        <v>349654.507</v>
      </c>
      <c r="F68" s="49">
        <v>12423</v>
      </c>
      <c r="G68" s="50">
        <v>157289167.538</v>
      </c>
      <c r="H68" s="1"/>
    </row>
    <row r="69" spans="1:8" ht="11.25" customHeight="1">
      <c r="A69" s="24" t="s">
        <v>90</v>
      </c>
      <c r="B69" s="49">
        <v>195</v>
      </c>
      <c r="C69" s="50">
        <v>3171900</v>
      </c>
      <c r="D69" s="49">
        <v>33</v>
      </c>
      <c r="E69" s="50">
        <v>413391.394</v>
      </c>
      <c r="F69" s="49">
        <v>12356</v>
      </c>
      <c r="G69" s="50">
        <v>156009438.619</v>
      </c>
      <c r="H69" s="1"/>
    </row>
    <row r="70" spans="1:8" ht="11.25" customHeight="1">
      <c r="A70" s="24" t="s">
        <v>91</v>
      </c>
      <c r="B70" s="49">
        <v>230</v>
      </c>
      <c r="C70" s="50">
        <v>3797990</v>
      </c>
      <c r="D70" s="49">
        <v>27</v>
      </c>
      <c r="E70" s="50">
        <v>504142.244</v>
      </c>
      <c r="F70" s="49">
        <v>12279</v>
      </c>
      <c r="G70" s="50">
        <v>154482932.561</v>
      </c>
      <c r="H70" s="1"/>
    </row>
    <row r="71" spans="1:8" ht="11.25" customHeight="1">
      <c r="A71" s="24" t="s">
        <v>92</v>
      </c>
      <c r="B71" s="49">
        <v>137</v>
      </c>
      <c r="C71" s="50">
        <v>1878880</v>
      </c>
      <c r="D71" s="49">
        <v>38</v>
      </c>
      <c r="E71" s="50">
        <v>474836.49</v>
      </c>
      <c r="F71" s="49">
        <v>12225</v>
      </c>
      <c r="G71" s="50">
        <v>152957238.017</v>
      </c>
      <c r="H71" s="1"/>
    </row>
    <row r="72" spans="1:8" ht="11.25" customHeight="1">
      <c r="A72" s="24" t="s">
        <v>93</v>
      </c>
      <c r="B72" s="49">
        <v>172</v>
      </c>
      <c r="C72" s="50">
        <v>2648500</v>
      </c>
      <c r="D72" s="49">
        <v>41</v>
      </c>
      <c r="E72" s="50">
        <v>845970.118</v>
      </c>
      <c r="F72" s="49">
        <v>12125</v>
      </c>
      <c r="G72" s="50">
        <v>150499669.481</v>
      </c>
      <c r="H72" s="1"/>
    </row>
    <row r="73" spans="1:8" ht="11.25" customHeight="1">
      <c r="A73" s="24" t="s">
        <v>94</v>
      </c>
      <c r="B73" s="49">
        <v>209</v>
      </c>
      <c r="C73" s="50">
        <v>3126282</v>
      </c>
      <c r="D73" s="49">
        <v>27</v>
      </c>
      <c r="E73" s="50">
        <v>230494.891</v>
      </c>
      <c r="F73" s="49">
        <v>12082</v>
      </c>
      <c r="G73" s="50">
        <v>150000058.375</v>
      </c>
      <c r="H73" s="1"/>
    </row>
    <row r="74" spans="1:8" ht="4.5" customHeight="1">
      <c r="A74" s="5"/>
      <c r="B74" s="6"/>
      <c r="C74" s="6"/>
      <c r="D74" s="6"/>
      <c r="E74" s="6"/>
      <c r="F74" s="6"/>
      <c r="G74" s="6"/>
      <c r="H74" s="1"/>
    </row>
    <row r="75" spans="1:8" ht="13.5">
      <c r="A75" s="10" t="s">
        <v>42</v>
      </c>
      <c r="B75" s="1"/>
      <c r="C75" s="1"/>
      <c r="D75" s="1"/>
      <c r="E75" s="1"/>
      <c r="F75" s="1"/>
      <c r="G75" s="1"/>
      <c r="H75" s="1"/>
    </row>
    <row r="76" spans="1:8" ht="13.5">
      <c r="A76" s="1" t="s">
        <v>43</v>
      </c>
      <c r="B76" s="1"/>
      <c r="C76" s="1"/>
      <c r="D76" s="1"/>
      <c r="E76" s="1"/>
      <c r="F76" s="1"/>
      <c r="G76" s="1"/>
      <c r="H76" s="1"/>
    </row>
  </sheetData>
  <mergeCells count="13">
    <mergeCell ref="A6:A7"/>
    <mergeCell ref="G6:H6"/>
    <mergeCell ref="E6:F6"/>
    <mergeCell ref="C6:D6"/>
    <mergeCell ref="B6:B7"/>
    <mergeCell ref="F30:G30"/>
    <mergeCell ref="D30:E30"/>
    <mergeCell ref="B30:C30"/>
    <mergeCell ref="A30:A31"/>
    <mergeCell ref="F54:G54"/>
    <mergeCell ref="D54:E54"/>
    <mergeCell ref="B54:C54"/>
    <mergeCell ref="A54:A55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A1" sqref="A1"/>
    </sheetView>
  </sheetViews>
  <sheetFormatPr defaultColWidth="9.00390625" defaultRowHeight="13.5"/>
  <cols>
    <col min="1" max="1" width="14.25390625" style="0" customWidth="1"/>
    <col min="2" max="8" width="11.50390625" style="0" customWidth="1"/>
  </cols>
  <sheetData>
    <row r="1" spans="1:8" ht="13.5">
      <c r="A1" s="1" t="s">
        <v>180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8" t="s">
        <v>188</v>
      </c>
      <c r="B3" s="1"/>
      <c r="C3" s="1"/>
      <c r="D3" s="1"/>
      <c r="E3" s="1"/>
      <c r="F3" s="1"/>
      <c r="G3" s="1"/>
      <c r="H3" s="1"/>
    </row>
    <row r="4" spans="1:8" ht="13.5">
      <c r="A4" s="1" t="s">
        <v>119</v>
      </c>
      <c r="B4" s="1"/>
      <c r="C4" s="1"/>
      <c r="D4" s="1"/>
      <c r="E4" s="1"/>
      <c r="F4" s="1"/>
      <c r="G4" s="1"/>
      <c r="H4" s="1"/>
    </row>
    <row r="5" spans="1:8" ht="13.5">
      <c r="A5" s="65" t="s">
        <v>44</v>
      </c>
      <c r="B5" s="66" t="s">
        <v>45</v>
      </c>
      <c r="C5" s="66"/>
      <c r="D5" s="66" t="s">
        <v>46</v>
      </c>
      <c r="E5" s="66"/>
      <c r="F5" s="66" t="s">
        <v>51</v>
      </c>
      <c r="G5" s="68"/>
      <c r="H5" s="1"/>
    </row>
    <row r="6" spans="1:8" ht="13.5">
      <c r="A6" s="65"/>
      <c r="B6" s="3" t="s">
        <v>47</v>
      </c>
      <c r="C6" s="3" t="s">
        <v>48</v>
      </c>
      <c r="D6" s="3" t="s">
        <v>47</v>
      </c>
      <c r="E6" s="3" t="s">
        <v>48</v>
      </c>
      <c r="F6" s="3" t="s">
        <v>47</v>
      </c>
      <c r="G6" s="4" t="s">
        <v>48</v>
      </c>
      <c r="H6" s="1"/>
    </row>
    <row r="7" spans="1:8" ht="4.5" customHeight="1">
      <c r="A7" s="2"/>
      <c r="B7" s="1"/>
      <c r="C7" s="1"/>
      <c r="D7" s="1"/>
      <c r="E7" s="1"/>
      <c r="F7" s="1"/>
      <c r="G7" s="1"/>
      <c r="H7" s="1"/>
    </row>
    <row r="8" spans="1:8" ht="12.75" customHeight="1">
      <c r="A8" s="12" t="s">
        <v>170</v>
      </c>
      <c r="B8" s="34">
        <v>76</v>
      </c>
      <c r="C8" s="13">
        <v>1496430</v>
      </c>
      <c r="D8" s="34">
        <v>67</v>
      </c>
      <c r="E8" s="13">
        <v>1420530</v>
      </c>
      <c r="F8" s="34">
        <v>597</v>
      </c>
      <c r="G8" s="13">
        <v>2180958</v>
      </c>
      <c r="H8" s="1"/>
    </row>
    <row r="9" spans="1:8" ht="12.75" customHeight="1">
      <c r="A9" s="16" t="s">
        <v>138</v>
      </c>
      <c r="B9" s="34">
        <v>92</v>
      </c>
      <c r="C9" s="13">
        <v>1186578</v>
      </c>
      <c r="D9" s="34">
        <v>87</v>
      </c>
      <c r="E9" s="13">
        <v>991078</v>
      </c>
      <c r="F9" s="34">
        <v>491</v>
      </c>
      <c r="G9" s="13">
        <v>3109705</v>
      </c>
      <c r="H9" s="1"/>
    </row>
    <row r="10" spans="1:8" ht="12.75" customHeight="1">
      <c r="A10" s="16" t="s">
        <v>171</v>
      </c>
      <c r="B10" s="34">
        <v>370</v>
      </c>
      <c r="C10" s="13">
        <v>4377490</v>
      </c>
      <c r="D10" s="34">
        <v>363</v>
      </c>
      <c r="E10" s="13">
        <v>4290190</v>
      </c>
      <c r="F10" s="34">
        <v>701</v>
      </c>
      <c r="G10" s="13">
        <v>6226224</v>
      </c>
      <c r="H10" s="1"/>
    </row>
    <row r="11" spans="1:8" ht="12.75" customHeight="1">
      <c r="A11" s="16" t="s">
        <v>147</v>
      </c>
      <c r="B11" s="34">
        <v>25</v>
      </c>
      <c r="C11" s="13">
        <v>290900</v>
      </c>
      <c r="D11" s="34">
        <v>25</v>
      </c>
      <c r="E11" s="13">
        <v>290900</v>
      </c>
      <c r="F11" s="34">
        <v>620</v>
      </c>
      <c r="G11" s="13">
        <v>5297386</v>
      </c>
      <c r="H11" s="1"/>
    </row>
    <row r="12" spans="1:8" ht="12.75" customHeight="1">
      <c r="A12" s="46" t="s">
        <v>172</v>
      </c>
      <c r="B12" s="51">
        <f>SUM(B13:B24)</f>
        <v>26</v>
      </c>
      <c r="C12" s="52">
        <f>SUM(C13:C24)</f>
        <v>263550</v>
      </c>
      <c r="D12" s="51">
        <f>SUM(D13:D24)</f>
        <v>26</v>
      </c>
      <c r="E12" s="52">
        <f>SUM(E13:E24)</f>
        <v>262150</v>
      </c>
      <c r="F12" s="51">
        <f>F24</f>
        <v>525</v>
      </c>
      <c r="G12" s="52">
        <f>G24</f>
        <v>4167347</v>
      </c>
      <c r="H12" s="1"/>
    </row>
    <row r="13" spans="1:8" ht="15.75" customHeight="1">
      <c r="A13" s="12" t="s">
        <v>173</v>
      </c>
      <c r="B13" s="54">
        <v>3</v>
      </c>
      <c r="C13" s="52">
        <v>13100</v>
      </c>
      <c r="D13" s="54">
        <v>3</v>
      </c>
      <c r="E13" s="52">
        <v>13100</v>
      </c>
      <c r="F13" s="51">
        <v>610</v>
      </c>
      <c r="G13" s="52">
        <v>5181910</v>
      </c>
      <c r="H13" s="1"/>
    </row>
    <row r="14" spans="1:8" ht="12.75" customHeight="1">
      <c r="A14" s="16" t="s">
        <v>95</v>
      </c>
      <c r="B14" s="54">
        <v>2</v>
      </c>
      <c r="C14" s="52">
        <v>15000</v>
      </c>
      <c r="D14" s="54">
        <v>2</v>
      </c>
      <c r="E14" s="52">
        <v>15000</v>
      </c>
      <c r="F14" s="51">
        <v>604</v>
      </c>
      <c r="G14" s="52">
        <v>5093076</v>
      </c>
      <c r="H14" s="1"/>
    </row>
    <row r="15" spans="1:8" ht="12.75" customHeight="1">
      <c r="A15" s="16" t="s">
        <v>96</v>
      </c>
      <c r="B15" s="54">
        <v>3</v>
      </c>
      <c r="C15" s="52">
        <v>33600</v>
      </c>
      <c r="D15" s="54">
        <v>3</v>
      </c>
      <c r="E15" s="52">
        <v>33600</v>
      </c>
      <c r="F15" s="51">
        <v>592</v>
      </c>
      <c r="G15" s="52">
        <v>4976590</v>
      </c>
      <c r="H15" s="1"/>
    </row>
    <row r="16" spans="1:8" ht="12.75" customHeight="1">
      <c r="A16" s="16" t="s">
        <v>97</v>
      </c>
      <c r="B16" s="54">
        <v>3</v>
      </c>
      <c r="C16" s="52">
        <v>13800</v>
      </c>
      <c r="D16" s="54">
        <v>3</v>
      </c>
      <c r="E16" s="52">
        <v>13800</v>
      </c>
      <c r="F16" s="51">
        <v>581</v>
      </c>
      <c r="G16" s="52">
        <v>4890048</v>
      </c>
      <c r="H16" s="1"/>
    </row>
    <row r="17" spans="1:8" ht="12.75" customHeight="1">
      <c r="A17" s="16" t="s">
        <v>98</v>
      </c>
      <c r="B17" s="54">
        <v>3</v>
      </c>
      <c r="C17" s="52">
        <v>16000</v>
      </c>
      <c r="D17" s="54">
        <v>3</v>
      </c>
      <c r="E17" s="52">
        <v>16000</v>
      </c>
      <c r="F17" s="51">
        <v>573</v>
      </c>
      <c r="G17" s="52">
        <v>4778672</v>
      </c>
      <c r="H17" s="1"/>
    </row>
    <row r="18" spans="1:8" ht="12.75" customHeight="1">
      <c r="A18" s="16" t="s">
        <v>99</v>
      </c>
      <c r="B18" s="54">
        <v>1</v>
      </c>
      <c r="C18" s="52">
        <v>2500</v>
      </c>
      <c r="D18" s="54">
        <v>1</v>
      </c>
      <c r="E18" s="52">
        <v>2500</v>
      </c>
      <c r="F18" s="51">
        <v>571</v>
      </c>
      <c r="G18" s="52">
        <v>4696643</v>
      </c>
      <c r="H18" s="1"/>
    </row>
    <row r="19" spans="1:8" ht="12.75" customHeight="1">
      <c r="A19" s="16" t="s">
        <v>100</v>
      </c>
      <c r="B19" s="54">
        <v>0</v>
      </c>
      <c r="C19" s="52">
        <v>0</v>
      </c>
      <c r="D19" s="54">
        <v>0</v>
      </c>
      <c r="E19" s="52">
        <v>0</v>
      </c>
      <c r="F19" s="51">
        <v>562</v>
      </c>
      <c r="G19" s="52">
        <v>4569467</v>
      </c>
      <c r="H19" s="1"/>
    </row>
    <row r="20" spans="1:8" ht="12.75" customHeight="1">
      <c r="A20" s="16" t="s">
        <v>101</v>
      </c>
      <c r="B20" s="54">
        <v>2</v>
      </c>
      <c r="C20" s="52">
        <v>43000</v>
      </c>
      <c r="D20" s="54">
        <v>2</v>
      </c>
      <c r="E20" s="52">
        <v>42000</v>
      </c>
      <c r="F20" s="51">
        <v>552</v>
      </c>
      <c r="G20" s="52">
        <v>4474649</v>
      </c>
      <c r="H20" s="1"/>
    </row>
    <row r="21" spans="1:8" ht="12.75" customHeight="1">
      <c r="A21" s="16" t="s">
        <v>102</v>
      </c>
      <c r="B21" s="54">
        <v>1</v>
      </c>
      <c r="C21" s="52">
        <v>8500</v>
      </c>
      <c r="D21" s="54">
        <v>1</v>
      </c>
      <c r="E21" s="52">
        <v>8500</v>
      </c>
      <c r="F21" s="51">
        <v>545</v>
      </c>
      <c r="G21" s="52">
        <v>4432105</v>
      </c>
      <c r="H21" s="1"/>
    </row>
    <row r="22" spans="1:8" ht="12.75" customHeight="1">
      <c r="A22" s="12" t="s">
        <v>174</v>
      </c>
      <c r="B22" s="54">
        <v>2</v>
      </c>
      <c r="C22" s="52">
        <v>31000</v>
      </c>
      <c r="D22" s="54">
        <v>2</v>
      </c>
      <c r="E22" s="52">
        <v>30600</v>
      </c>
      <c r="F22" s="51">
        <v>538</v>
      </c>
      <c r="G22" s="52">
        <v>4310633</v>
      </c>
      <c r="H22" s="1"/>
    </row>
    <row r="23" spans="1:8" ht="12.75" customHeight="1">
      <c r="A23" s="16" t="s">
        <v>103</v>
      </c>
      <c r="B23" s="54">
        <v>1</v>
      </c>
      <c r="C23" s="52">
        <v>14800</v>
      </c>
      <c r="D23" s="54">
        <v>1</v>
      </c>
      <c r="E23" s="52">
        <v>14800</v>
      </c>
      <c r="F23" s="51">
        <v>534</v>
      </c>
      <c r="G23" s="52">
        <v>4257372</v>
      </c>
      <c r="H23" s="1"/>
    </row>
    <row r="24" spans="1:8" ht="12.75" customHeight="1">
      <c r="A24" s="16" t="s">
        <v>104</v>
      </c>
      <c r="B24" s="54">
        <v>5</v>
      </c>
      <c r="C24" s="52">
        <v>72250</v>
      </c>
      <c r="D24" s="54">
        <v>5</v>
      </c>
      <c r="E24" s="52">
        <v>72250</v>
      </c>
      <c r="F24" s="51">
        <v>525</v>
      </c>
      <c r="G24" s="52">
        <v>4167347</v>
      </c>
      <c r="H24" s="1"/>
    </row>
    <row r="25" spans="1:8" ht="4.5" customHeight="1">
      <c r="A25" s="5"/>
      <c r="B25" s="6"/>
      <c r="C25" s="6"/>
      <c r="D25" s="6"/>
      <c r="E25" s="6"/>
      <c r="F25" s="6"/>
      <c r="G25" s="6"/>
      <c r="H25" s="1"/>
    </row>
    <row r="26" spans="1:8" ht="12" customHeight="1">
      <c r="A26" s="10" t="s">
        <v>49</v>
      </c>
      <c r="B26" s="1"/>
      <c r="C26" s="1"/>
      <c r="D26" s="1"/>
      <c r="E26" s="1"/>
      <c r="F26" s="1"/>
      <c r="G26" s="1"/>
      <c r="H26" s="1"/>
    </row>
    <row r="27" spans="1:8" ht="13.5">
      <c r="A27" s="1" t="s">
        <v>191</v>
      </c>
      <c r="B27" s="1"/>
      <c r="C27" s="1"/>
      <c r="D27" s="1"/>
      <c r="E27" s="1"/>
      <c r="F27" s="1"/>
      <c r="G27" s="1"/>
      <c r="H27" s="1"/>
    </row>
    <row r="28" spans="1:8" ht="13.5">
      <c r="A28" s="1"/>
      <c r="B28" s="1"/>
      <c r="C28" s="1"/>
      <c r="D28" s="1"/>
      <c r="E28" s="1"/>
      <c r="F28" s="1"/>
      <c r="G28" s="1"/>
      <c r="H28" s="1"/>
    </row>
    <row r="29" spans="1:8" ht="14.25">
      <c r="A29" s="8" t="s">
        <v>189</v>
      </c>
      <c r="B29" s="1"/>
      <c r="C29" s="1"/>
      <c r="D29" s="1"/>
      <c r="E29" s="1"/>
      <c r="F29" s="1"/>
      <c r="G29" s="1"/>
      <c r="H29" s="1"/>
    </row>
    <row r="30" spans="1:8" ht="13.5">
      <c r="A30" s="1" t="s">
        <v>119</v>
      </c>
      <c r="B30" s="1"/>
      <c r="C30" s="1"/>
      <c r="D30" s="1"/>
      <c r="E30" s="1"/>
      <c r="F30" s="1"/>
      <c r="G30" s="1"/>
      <c r="H30" s="1"/>
    </row>
    <row r="31" spans="1:8" ht="13.5">
      <c r="A31" s="65" t="s">
        <v>52</v>
      </c>
      <c r="B31" s="66" t="s">
        <v>53</v>
      </c>
      <c r="C31" s="66" t="s">
        <v>54</v>
      </c>
      <c r="D31" s="66"/>
      <c r="E31" s="66"/>
      <c r="F31" s="75" t="s">
        <v>68</v>
      </c>
      <c r="G31" s="66" t="s">
        <v>55</v>
      </c>
      <c r="H31" s="68" t="s">
        <v>56</v>
      </c>
    </row>
    <row r="32" spans="1:8" ht="22.5">
      <c r="A32" s="65"/>
      <c r="B32" s="66"/>
      <c r="C32" s="3" t="s">
        <v>57</v>
      </c>
      <c r="D32" s="15" t="s">
        <v>67</v>
      </c>
      <c r="E32" s="3" t="s">
        <v>58</v>
      </c>
      <c r="F32" s="66"/>
      <c r="G32" s="66"/>
      <c r="H32" s="68"/>
    </row>
    <row r="33" spans="1:8" ht="12.75" customHeight="1">
      <c r="A33" s="12" t="s">
        <v>69</v>
      </c>
      <c r="B33" s="14"/>
      <c r="C33" s="14"/>
      <c r="D33" s="14"/>
      <c r="E33" s="14"/>
      <c r="F33" s="14"/>
      <c r="G33" s="14"/>
      <c r="H33" s="14"/>
    </row>
    <row r="34" spans="1:8" ht="12.75" customHeight="1">
      <c r="A34" s="12" t="s">
        <v>105</v>
      </c>
      <c r="B34" s="13">
        <v>1496430</v>
      </c>
      <c r="C34" s="13">
        <v>37550</v>
      </c>
      <c r="D34" s="13">
        <v>33500</v>
      </c>
      <c r="E34" s="13">
        <v>30000</v>
      </c>
      <c r="F34" s="13">
        <v>30000</v>
      </c>
      <c r="G34" s="13">
        <v>12380</v>
      </c>
      <c r="H34" s="13">
        <v>1353000</v>
      </c>
    </row>
    <row r="35" spans="1:8" ht="12.75" customHeight="1">
      <c r="A35" s="12" t="s">
        <v>106</v>
      </c>
      <c r="B35" s="13">
        <v>1420530</v>
      </c>
      <c r="C35" s="13">
        <v>31150</v>
      </c>
      <c r="D35" s="13">
        <v>23500</v>
      </c>
      <c r="E35" s="13">
        <v>30000</v>
      </c>
      <c r="F35" s="13">
        <v>30000</v>
      </c>
      <c r="G35" s="13">
        <v>12380</v>
      </c>
      <c r="H35" s="13">
        <v>1293500</v>
      </c>
    </row>
    <row r="36" spans="1:8" ht="12.75" customHeight="1">
      <c r="A36" s="12" t="s">
        <v>125</v>
      </c>
      <c r="B36" s="13"/>
      <c r="C36" s="13"/>
      <c r="D36" s="13"/>
      <c r="E36" s="13"/>
      <c r="F36" s="13"/>
      <c r="G36" s="13"/>
      <c r="H36" s="13"/>
    </row>
    <row r="37" spans="1:8" ht="12.75" customHeight="1">
      <c r="A37" s="12" t="s">
        <v>105</v>
      </c>
      <c r="B37" s="13">
        <v>1184578</v>
      </c>
      <c r="C37" s="13">
        <v>3000</v>
      </c>
      <c r="D37" s="13">
        <v>3000</v>
      </c>
      <c r="E37" s="13">
        <v>28278</v>
      </c>
      <c r="F37" s="13">
        <v>40000</v>
      </c>
      <c r="G37" s="13">
        <v>4500</v>
      </c>
      <c r="H37" s="13">
        <v>1105800</v>
      </c>
    </row>
    <row r="38" spans="1:8" ht="12.75" customHeight="1">
      <c r="A38" s="12" t="s">
        <v>106</v>
      </c>
      <c r="B38" s="13">
        <v>988078</v>
      </c>
      <c r="C38" s="13">
        <v>2000</v>
      </c>
      <c r="D38" s="13">
        <v>3000</v>
      </c>
      <c r="E38" s="13">
        <v>28278</v>
      </c>
      <c r="F38" s="13">
        <v>40000</v>
      </c>
      <c r="G38" s="13">
        <v>4500</v>
      </c>
      <c r="H38" s="13">
        <v>910300</v>
      </c>
    </row>
    <row r="39" spans="1:8" ht="12.75" customHeight="1">
      <c r="A39" s="12" t="s">
        <v>139</v>
      </c>
      <c r="B39" s="13"/>
      <c r="C39" s="13"/>
      <c r="D39" s="13"/>
      <c r="E39" s="13"/>
      <c r="F39" s="13"/>
      <c r="G39" s="13"/>
      <c r="H39" s="13"/>
    </row>
    <row r="40" spans="1:8" ht="12.75" customHeight="1">
      <c r="A40" s="12" t="s">
        <v>105</v>
      </c>
      <c r="B40" s="13">
        <v>4377490</v>
      </c>
      <c r="C40" s="13">
        <v>9000</v>
      </c>
      <c r="D40" s="13">
        <v>4000</v>
      </c>
      <c r="E40" s="13">
        <v>16000</v>
      </c>
      <c r="F40" s="13">
        <v>40000</v>
      </c>
      <c r="G40" s="13">
        <v>0</v>
      </c>
      <c r="H40" s="13">
        <v>4308490</v>
      </c>
    </row>
    <row r="41" spans="1:8" ht="12.75" customHeight="1">
      <c r="A41" s="12" t="s">
        <v>106</v>
      </c>
      <c r="B41" s="13">
        <v>4290190</v>
      </c>
      <c r="C41" s="13">
        <v>6000</v>
      </c>
      <c r="D41" s="13">
        <v>4000</v>
      </c>
      <c r="E41" s="13">
        <v>9000</v>
      </c>
      <c r="F41" s="13">
        <v>40000</v>
      </c>
      <c r="G41" s="13">
        <v>0</v>
      </c>
      <c r="H41" s="13">
        <v>4231190</v>
      </c>
    </row>
    <row r="42" spans="1:8" ht="12.75" customHeight="1">
      <c r="A42" s="12" t="s">
        <v>148</v>
      </c>
      <c r="B42" s="13"/>
      <c r="C42" s="13"/>
      <c r="D42" s="13"/>
      <c r="E42" s="13"/>
      <c r="F42" s="13"/>
      <c r="G42" s="13"/>
      <c r="H42" s="13"/>
    </row>
    <row r="43" spans="1:8" ht="12.75" customHeight="1">
      <c r="A43" s="12" t="s">
        <v>105</v>
      </c>
      <c r="B43" s="13">
        <v>290900</v>
      </c>
      <c r="C43" s="13">
        <v>5000</v>
      </c>
      <c r="D43" s="13">
        <v>2000</v>
      </c>
      <c r="E43" s="13">
        <v>0</v>
      </c>
      <c r="F43" s="13">
        <v>40000</v>
      </c>
      <c r="G43" s="13">
        <v>0</v>
      </c>
      <c r="H43" s="13">
        <v>243900</v>
      </c>
    </row>
    <row r="44" spans="1:8" ht="12.75" customHeight="1">
      <c r="A44" s="12" t="s">
        <v>106</v>
      </c>
      <c r="B44" s="13">
        <v>290900</v>
      </c>
      <c r="C44" s="13">
        <v>5000</v>
      </c>
      <c r="D44" s="13">
        <v>2000</v>
      </c>
      <c r="E44" s="13">
        <v>0</v>
      </c>
      <c r="F44" s="13">
        <v>40000</v>
      </c>
      <c r="G44" s="13">
        <v>0</v>
      </c>
      <c r="H44" s="13">
        <v>243900</v>
      </c>
    </row>
    <row r="45" spans="1:8" ht="15.75" customHeight="1">
      <c r="A45" s="47" t="s">
        <v>169</v>
      </c>
      <c r="B45" s="13"/>
      <c r="C45" s="13"/>
      <c r="D45" s="13"/>
      <c r="E45" s="13"/>
      <c r="F45" s="13"/>
      <c r="G45" s="13"/>
      <c r="H45" s="13"/>
    </row>
    <row r="46" spans="1:8" ht="12.75" customHeight="1">
      <c r="A46" s="12" t="s">
        <v>105</v>
      </c>
      <c r="B46" s="52">
        <f>SUM(C46:H46)</f>
        <v>263550</v>
      </c>
      <c r="C46" s="52">
        <f aca="true" t="shared" si="0" ref="C46:H47">SUM(C49,C52,C55,C58,C61,C64)</f>
        <v>0</v>
      </c>
      <c r="D46" s="52">
        <f t="shared" si="0"/>
        <v>7000</v>
      </c>
      <c r="E46" s="52">
        <f t="shared" si="0"/>
        <v>6500</v>
      </c>
      <c r="F46" s="52">
        <f t="shared" si="0"/>
        <v>40000</v>
      </c>
      <c r="G46" s="52">
        <f t="shared" si="0"/>
        <v>0</v>
      </c>
      <c r="H46" s="52">
        <f t="shared" si="0"/>
        <v>210050</v>
      </c>
    </row>
    <row r="47" spans="1:8" ht="12.75" customHeight="1">
      <c r="A47" s="12" t="s">
        <v>106</v>
      </c>
      <c r="B47" s="52">
        <f>SUM(C47:H47)</f>
        <v>262150</v>
      </c>
      <c r="C47" s="52">
        <f t="shared" si="0"/>
        <v>0</v>
      </c>
      <c r="D47" s="52">
        <f t="shared" si="0"/>
        <v>7000</v>
      </c>
      <c r="E47" s="52">
        <f t="shared" si="0"/>
        <v>6500</v>
      </c>
      <c r="F47" s="52">
        <f t="shared" si="0"/>
        <v>40000</v>
      </c>
      <c r="G47" s="52">
        <f t="shared" si="0"/>
        <v>0</v>
      </c>
      <c r="H47" s="52">
        <f t="shared" si="0"/>
        <v>208650</v>
      </c>
    </row>
    <row r="48" spans="1:9" ht="12.75" customHeight="1">
      <c r="A48" s="12" t="s">
        <v>59</v>
      </c>
      <c r="B48" s="52"/>
      <c r="C48" s="52"/>
      <c r="D48" s="52"/>
      <c r="E48" s="52"/>
      <c r="F48" s="52"/>
      <c r="G48" s="52"/>
      <c r="H48" s="52"/>
      <c r="I48" s="53"/>
    </row>
    <row r="49" spans="1:8" ht="12.75" customHeight="1">
      <c r="A49" s="12" t="s">
        <v>60</v>
      </c>
      <c r="B49" s="52">
        <f>SUM(C49:H49)</f>
        <v>84550</v>
      </c>
      <c r="C49" s="52">
        <v>0</v>
      </c>
      <c r="D49" s="52">
        <v>0</v>
      </c>
      <c r="E49" s="52">
        <v>0</v>
      </c>
      <c r="F49" s="52">
        <v>0</v>
      </c>
      <c r="G49" s="52">
        <v>0</v>
      </c>
      <c r="H49" s="52">
        <v>84550</v>
      </c>
    </row>
    <row r="50" spans="1:8" ht="12.75" customHeight="1">
      <c r="A50" s="12" t="s">
        <v>61</v>
      </c>
      <c r="B50" s="52">
        <f>SUM(C50:H50)</f>
        <v>84550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2">
        <v>84550</v>
      </c>
    </row>
    <row r="51" spans="1:9" ht="12.75" customHeight="1">
      <c r="A51" s="12" t="s">
        <v>62</v>
      </c>
      <c r="B51" s="52"/>
      <c r="C51" s="52"/>
      <c r="D51" s="52"/>
      <c r="E51" s="52"/>
      <c r="F51" s="52"/>
      <c r="G51" s="52"/>
      <c r="H51" s="52"/>
      <c r="I51" s="53"/>
    </row>
    <row r="52" spans="1:8" ht="12.75" customHeight="1">
      <c r="A52" s="12" t="s">
        <v>60</v>
      </c>
      <c r="B52" s="52">
        <f>SUM(C52:H52)</f>
        <v>53500</v>
      </c>
      <c r="C52" s="52">
        <v>0</v>
      </c>
      <c r="D52" s="52">
        <v>0</v>
      </c>
      <c r="E52" s="52">
        <v>0</v>
      </c>
      <c r="F52" s="52">
        <v>40000</v>
      </c>
      <c r="G52" s="52">
        <v>0</v>
      </c>
      <c r="H52" s="52">
        <v>13500</v>
      </c>
    </row>
    <row r="53" spans="1:8" ht="12.75" customHeight="1">
      <c r="A53" s="12" t="s">
        <v>61</v>
      </c>
      <c r="B53" s="52">
        <f>SUM(C53:H53)</f>
        <v>53500</v>
      </c>
      <c r="C53" s="52">
        <v>0</v>
      </c>
      <c r="D53" s="52">
        <v>0</v>
      </c>
      <c r="E53" s="52">
        <v>0</v>
      </c>
      <c r="F53" s="52">
        <v>40000</v>
      </c>
      <c r="G53" s="52">
        <v>0</v>
      </c>
      <c r="H53" s="52">
        <v>13500</v>
      </c>
    </row>
    <row r="54" spans="1:9" ht="12.75" customHeight="1">
      <c r="A54" s="12" t="s">
        <v>63</v>
      </c>
      <c r="B54" s="52"/>
      <c r="C54" s="52"/>
      <c r="D54" s="52"/>
      <c r="E54" s="52"/>
      <c r="F54" s="52"/>
      <c r="G54" s="52"/>
      <c r="H54" s="52"/>
      <c r="I54" s="53"/>
    </row>
    <row r="55" spans="1:8" ht="12.75" customHeight="1">
      <c r="A55" s="12" t="s">
        <v>60</v>
      </c>
      <c r="B55" s="52">
        <f>SUM(C55:H55)</f>
        <v>88900</v>
      </c>
      <c r="C55" s="52">
        <v>0</v>
      </c>
      <c r="D55" s="52">
        <v>7000</v>
      </c>
      <c r="E55" s="52">
        <v>0</v>
      </c>
      <c r="F55" s="52">
        <v>0</v>
      </c>
      <c r="G55" s="52">
        <v>0</v>
      </c>
      <c r="H55" s="52">
        <v>81900</v>
      </c>
    </row>
    <row r="56" spans="1:8" ht="12.75" customHeight="1">
      <c r="A56" s="12" t="s">
        <v>61</v>
      </c>
      <c r="B56" s="52">
        <f>SUM(C56:H56)</f>
        <v>87500</v>
      </c>
      <c r="C56" s="52">
        <v>0</v>
      </c>
      <c r="D56" s="52">
        <v>7000</v>
      </c>
      <c r="E56" s="52">
        <v>0</v>
      </c>
      <c r="F56" s="52">
        <v>0</v>
      </c>
      <c r="G56" s="52">
        <v>0</v>
      </c>
      <c r="H56" s="52">
        <v>80500</v>
      </c>
    </row>
    <row r="57" spans="1:8" ht="12.75" customHeight="1">
      <c r="A57" s="12" t="s">
        <v>64</v>
      </c>
      <c r="B57" s="52"/>
      <c r="C57" s="52"/>
      <c r="D57" s="52"/>
      <c r="E57" s="52"/>
      <c r="F57" s="52"/>
      <c r="G57" s="52"/>
      <c r="H57" s="52"/>
    </row>
    <row r="58" spans="1:8" ht="12.75" customHeight="1">
      <c r="A58" s="12" t="s">
        <v>60</v>
      </c>
      <c r="B58" s="52">
        <f>SUM(C58:H58)</f>
        <v>18000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18000</v>
      </c>
    </row>
    <row r="59" spans="1:8" ht="12.75" customHeight="1">
      <c r="A59" s="12" t="s">
        <v>61</v>
      </c>
      <c r="B59" s="52">
        <f>SUM(C59:H59)</f>
        <v>18000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18000</v>
      </c>
    </row>
    <row r="60" spans="1:8" ht="12.75" customHeight="1">
      <c r="A60" s="12" t="s">
        <v>65</v>
      </c>
      <c r="B60" s="52"/>
      <c r="C60" s="52"/>
      <c r="D60" s="52"/>
      <c r="E60" s="52"/>
      <c r="F60" s="52"/>
      <c r="G60" s="52"/>
      <c r="H60" s="52"/>
    </row>
    <row r="61" spans="1:8" ht="12.75" customHeight="1">
      <c r="A61" s="12" t="s">
        <v>60</v>
      </c>
      <c r="B61" s="52">
        <f>SUM(C61:H61)</f>
        <v>15600</v>
      </c>
      <c r="C61" s="52">
        <v>0</v>
      </c>
      <c r="D61" s="52">
        <v>0</v>
      </c>
      <c r="E61" s="52">
        <v>6500</v>
      </c>
      <c r="F61" s="52">
        <v>0</v>
      </c>
      <c r="G61" s="52">
        <v>0</v>
      </c>
      <c r="H61" s="52">
        <v>9100</v>
      </c>
    </row>
    <row r="62" spans="1:8" ht="12.75" customHeight="1">
      <c r="A62" s="12" t="s">
        <v>61</v>
      </c>
      <c r="B62" s="52">
        <f>SUM(C62:H62)</f>
        <v>15600</v>
      </c>
      <c r="C62" s="52">
        <v>0</v>
      </c>
      <c r="D62" s="52">
        <v>0</v>
      </c>
      <c r="E62" s="52">
        <v>6500</v>
      </c>
      <c r="F62" s="52">
        <v>0</v>
      </c>
      <c r="G62" s="52">
        <v>0</v>
      </c>
      <c r="H62" s="52">
        <v>9100</v>
      </c>
    </row>
    <row r="63" spans="1:9" ht="12.75" customHeight="1">
      <c r="A63" s="12" t="s">
        <v>66</v>
      </c>
      <c r="B63" s="52"/>
      <c r="C63" s="52"/>
      <c r="D63" s="52"/>
      <c r="E63" s="52"/>
      <c r="F63" s="52"/>
      <c r="G63" s="52"/>
      <c r="H63" s="52"/>
      <c r="I63" s="53"/>
    </row>
    <row r="64" spans="1:8" ht="12.75" customHeight="1">
      <c r="A64" s="12" t="s">
        <v>60</v>
      </c>
      <c r="B64" s="52">
        <f>SUM(C64:H64)</f>
        <v>3000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3000</v>
      </c>
    </row>
    <row r="65" spans="1:8" ht="12.75" customHeight="1">
      <c r="A65" s="12" t="s">
        <v>61</v>
      </c>
      <c r="B65" s="52">
        <f>SUM(C65:H65)</f>
        <v>3000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3000</v>
      </c>
    </row>
    <row r="66" spans="1:8" ht="4.5" customHeight="1">
      <c r="A66" s="5"/>
      <c r="B66" s="6"/>
      <c r="C66" s="6"/>
      <c r="D66" s="6"/>
      <c r="E66" s="6"/>
      <c r="F66" s="6"/>
      <c r="G66" s="6"/>
      <c r="H66" s="6"/>
    </row>
    <row r="67" spans="1:8" ht="13.5">
      <c r="A67" s="1" t="s">
        <v>191</v>
      </c>
      <c r="B67" s="1"/>
      <c r="C67" s="1"/>
      <c r="D67" s="1"/>
      <c r="E67" s="1"/>
      <c r="F67" s="1"/>
      <c r="G67" s="1"/>
      <c r="H67" s="1"/>
    </row>
  </sheetData>
  <mergeCells count="10">
    <mergeCell ref="A31:A32"/>
    <mergeCell ref="F31:F32"/>
    <mergeCell ref="H31:H32"/>
    <mergeCell ref="G31:G32"/>
    <mergeCell ref="C31:E31"/>
    <mergeCell ref="B31:B32"/>
    <mergeCell ref="F5:G5"/>
    <mergeCell ref="D5:E5"/>
    <mergeCell ref="B5:C5"/>
    <mergeCell ref="A5:A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2013-02-08T04:48:43Z</cp:lastPrinted>
  <dcterms:created xsi:type="dcterms:W3CDTF">2008-05-15T06:08:51Z</dcterms:created>
  <dcterms:modified xsi:type="dcterms:W3CDTF">2013-02-15T04:15:42Z</dcterms:modified>
  <cp:category/>
  <cp:version/>
  <cp:contentType/>
  <cp:contentStatus/>
</cp:coreProperties>
</file>