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15" tabRatio="601" activeTab="0"/>
  </bookViews>
  <sheets>
    <sheet name="44ページ" sheetId="1" r:id="rId1"/>
    <sheet name="45ページ" sheetId="2" r:id="rId2"/>
    <sheet name="46ページ" sheetId="3" r:id="rId3"/>
    <sheet name="47ページ" sheetId="4" r:id="rId4"/>
    <sheet name="48ページ" sheetId="5" r:id="rId5"/>
    <sheet name="49ページ" sheetId="6" r:id="rId6"/>
    <sheet name="50ページ" sheetId="7" r:id="rId7"/>
    <sheet name="51ページ" sheetId="8" r:id="rId8"/>
  </sheets>
  <definedNames>
    <definedName name="_xlnm.Print_Area" localSheetId="1">'45ページ'!$A$1:$K$65</definedName>
  </definedNames>
  <calcPr fullCalcOnLoad="1"/>
</workbook>
</file>

<file path=xl/sharedStrings.xml><?xml version="1.0" encoding="utf-8"?>
<sst xmlns="http://schemas.openxmlformats.org/spreadsheetml/2006/main" count="627" uniqueCount="432">
  <si>
    <t>４４　　建設・住居</t>
  </si>
  <si>
    <t>総　　　　　　　　　　　数</t>
  </si>
  <si>
    <t>舗　　装　　率</t>
  </si>
  <si>
    <t>延　　　長</t>
  </si>
  <si>
    <t>面　　　積　　　①</t>
  </si>
  <si>
    <t>面　　　積　　　②</t>
  </si>
  <si>
    <t>②／①×１００</t>
  </si>
  <si>
    <t>ｍ</t>
  </si>
  <si>
    <t>㎡</t>
  </si>
  <si>
    <t>％</t>
  </si>
  <si>
    <t>年 度</t>
  </si>
  <si>
    <t>年  　　度</t>
  </si>
  <si>
    <t>国       道</t>
  </si>
  <si>
    <t>県        道</t>
  </si>
  <si>
    <t>市        道　</t>
  </si>
  <si>
    <t>延　　長</t>
  </si>
  <si>
    <t>橋　　数</t>
  </si>
  <si>
    <t>※　全て永久橋である。</t>
  </si>
  <si>
    <t xml:space="preserve"> </t>
  </si>
  <si>
    <t>処理能力</t>
  </si>
  <si>
    <t>面積　①</t>
  </si>
  <si>
    <t>人     口</t>
  </si>
  <si>
    <t>面積　②</t>
  </si>
  <si>
    <t>人      口</t>
  </si>
  <si>
    <t>人     口</t>
  </si>
  <si>
    <t>ha</t>
  </si>
  <si>
    <t>年　　　度</t>
  </si>
  <si>
    <t>水 洗 化
計画人口</t>
  </si>
  <si>
    <t>人   口   ①</t>
  </si>
  <si>
    <t>戸  数  ②</t>
  </si>
  <si>
    <t>人   口   ③</t>
  </si>
  <si>
    <t>戸  数 ④</t>
  </si>
  <si>
    <t>③／①×１００</t>
  </si>
  <si>
    <t>④／②×１００</t>
  </si>
  <si>
    <t>建　　　設　　・　　住　　　居</t>
  </si>
  <si>
    <t>（各年度末）</t>
  </si>
  <si>
    <t>年　度 ・ 区　分</t>
  </si>
  <si>
    <t>舗　　　　　装　　　　　道</t>
  </si>
  <si>
    <t>国　　　道</t>
  </si>
  <si>
    <t>県　　　道</t>
  </si>
  <si>
    <t>市　　　道</t>
  </si>
  <si>
    <t>総        数</t>
  </si>
  <si>
    <t>橋  数</t>
  </si>
  <si>
    <t>延  長</t>
  </si>
  <si>
    <t>（１）　　整　　　備　　　状　　　況</t>
  </si>
  <si>
    <t>計 画 排 水 区 域</t>
  </si>
  <si>
    <t>管 き ょ 整 備 区 域</t>
  </si>
  <si>
    <t>排水能力</t>
  </si>
  <si>
    <t>処    理    区    域</t>
  </si>
  <si>
    <t>普   及   率</t>
  </si>
  <si>
    <t>（立方メートル／秒）</t>
  </si>
  <si>
    <t>面  積</t>
  </si>
  <si>
    <t>（立方メートル／日）</t>
  </si>
  <si>
    <t>（２）　　水　　洗　　化　　普　　及　　状　　況</t>
  </si>
  <si>
    <t>（各年度末）</t>
  </si>
  <si>
    <t>水    洗    化    可    能</t>
  </si>
  <si>
    <t>水          洗          化</t>
  </si>
  <si>
    <t>水   洗   化   普   及   率</t>
  </si>
  <si>
    <t>建設・住居　　４５</t>
  </si>
  <si>
    <t>円形　50　 ～　１00ｃｍ　未満</t>
  </si>
  <si>
    <t>円形　100　～  150ｃｍ　未満</t>
  </si>
  <si>
    <t>　</t>
  </si>
  <si>
    <t>m</t>
  </si>
  <si>
    <t>（３）　  下  　　水　　  道  　　施  　　設　　  数</t>
  </si>
  <si>
    <t>種　　　　　　　　　　　類</t>
  </si>
  <si>
    <t>下水処理場</t>
  </si>
  <si>
    <t>ポンプ場</t>
  </si>
  <si>
    <t>下水管きょ延長　（ｍ）</t>
  </si>
  <si>
    <t>（４）  　下　  水  　管  　き  　ょ  　布  　設  　数</t>
  </si>
  <si>
    <t>種　　　　　　　　　　　別</t>
  </si>
  <si>
    <t>総　　　　　　　　　　　　　数</t>
  </si>
  <si>
    <t>円形　50cm　未満</t>
  </si>
  <si>
    <t>円形　150cm　以上</t>
  </si>
  <si>
    <t>矩形　300×300cm未満</t>
  </si>
  <si>
    <t>矩形　300×300cm以上</t>
  </si>
  <si>
    <t>開　　 45×45～480/200×120</t>
  </si>
  <si>
    <t>年　　　　　　度</t>
  </si>
  <si>
    <t>歩　　道</t>
  </si>
  <si>
    <t>自転車道</t>
  </si>
  <si>
    <t>自  転  車</t>
  </si>
  <si>
    <t>人　道　橋</t>
  </si>
  <si>
    <t>自　転　車</t>
  </si>
  <si>
    <t>防　護　柵</t>
  </si>
  <si>
    <t>踏切改良</t>
  </si>
  <si>
    <t>歩行者道</t>
  </si>
  <si>
    <t>駐　車　場</t>
  </si>
  <si>
    <t>か所</t>
  </si>
  <si>
    <t>種　　　　　　　　　　別</t>
  </si>
  <si>
    <t>総　　　　　           　数</t>
  </si>
  <si>
    <t>公園樹</t>
  </si>
  <si>
    <t>街路樹</t>
  </si>
  <si>
    <t>緑地 ・ 緑道</t>
  </si>
  <si>
    <t>学校緑化</t>
  </si>
  <si>
    <t>各種施設等</t>
  </si>
  <si>
    <t>県環境緑化事業</t>
  </si>
  <si>
    <t>公共財産</t>
  </si>
  <si>
    <t>その他</t>
  </si>
  <si>
    <t>歩　 道</t>
  </si>
  <si>
    <t>横　 断</t>
  </si>
  <si>
    <t>歩道橋</t>
  </si>
  <si>
    <t>４６　　建設・住居</t>
  </si>
  <si>
    <t xml:space="preserve">           近隣公園</t>
  </si>
  <si>
    <t>（１）</t>
  </si>
  <si>
    <t xml:space="preserve">           地区公園</t>
  </si>
  <si>
    <t>（２）</t>
  </si>
  <si>
    <t xml:space="preserve">           総合公園</t>
  </si>
  <si>
    <t>（３）</t>
  </si>
  <si>
    <t xml:space="preserve">           交通公園</t>
  </si>
  <si>
    <t>（４）</t>
  </si>
  <si>
    <t>街　　　園</t>
  </si>
  <si>
    <t xml:space="preserve">  都   市   緑   地</t>
  </si>
  <si>
    <t>（５）</t>
  </si>
  <si>
    <t xml:space="preserve">  広　 場　 公 　園</t>
  </si>
  <si>
    <t>（６）</t>
  </si>
  <si>
    <t xml:space="preserve">  緑     　        道</t>
  </si>
  <si>
    <t>（１）　主として近隣に居住する者の利用に供することを目的とする公園をいう。</t>
  </si>
  <si>
    <t>（２）　主として徒歩圏域内に居住する者の利用に供することを目的とする公園をいう。</t>
  </si>
  <si>
    <t>（３）　都市住民の休息、観賞、散歩、遊戯、運動等総合的な利用に供することを目的とする公園をいう。</t>
  </si>
  <si>
    <t>（４）　県営である。</t>
  </si>
  <si>
    <t>（５）　主として都市の自然的環境の保全及び改善、都市景観の向上を図るために設けられる緑地をいう。</t>
  </si>
  <si>
    <t>（６）  主として市街地の中心部における休息又は観賞の用に供することを目的とする公園をいう。</t>
  </si>
  <si>
    <t>中　　央</t>
  </si>
  <si>
    <t>(各年度末）</t>
  </si>
  <si>
    <t>種　　　　　　別</t>
  </si>
  <si>
    <t>園   数</t>
  </si>
  <si>
    <t>面   積</t>
  </si>
  <si>
    <t>総    　       　  数</t>
  </si>
  <si>
    <t xml:space="preserve">  基   幹   公   園</t>
  </si>
  <si>
    <t>住区基幹公園</t>
  </si>
  <si>
    <t xml:space="preserve">      街区公園</t>
  </si>
  <si>
    <t>都市基幹公園</t>
  </si>
  <si>
    <t xml:space="preserve">     運動公園</t>
  </si>
  <si>
    <t xml:space="preserve">  特   殊   公    園</t>
  </si>
  <si>
    <t xml:space="preserve">    　  風　致　公　園</t>
  </si>
  <si>
    <t xml:space="preserve">        そ　　の　　他</t>
  </si>
  <si>
    <t>区　　　　　　分</t>
  </si>
  <si>
    <t>平　　成</t>
  </si>
  <si>
    <t>総　　数</t>
  </si>
  <si>
    <t>小　　田</t>
  </si>
  <si>
    <t>大　　庄</t>
  </si>
  <si>
    <t>立　　花</t>
  </si>
  <si>
    <t>武　　庫</t>
  </si>
  <si>
    <t>園　　田</t>
  </si>
  <si>
    <t>総　　　      　　　数</t>
  </si>
  <si>
    <t>公営住宅</t>
  </si>
  <si>
    <t>　　木　造</t>
  </si>
  <si>
    <t>　　低層耐火構造</t>
  </si>
  <si>
    <t>　　中層耐火構造</t>
  </si>
  <si>
    <t>　　高層耐火構造</t>
  </si>
  <si>
    <t>改　良　住　宅</t>
  </si>
  <si>
    <t>コミュニティ住宅</t>
  </si>
  <si>
    <t>再開発住宅</t>
  </si>
  <si>
    <t>従前居住者用住宅</t>
  </si>
  <si>
    <t>特定公共賃貸住宅</t>
  </si>
  <si>
    <t>建設・住居　　４７</t>
  </si>
  <si>
    <t>３階建
以　下</t>
  </si>
  <si>
    <t>４階建</t>
  </si>
  <si>
    <t>５階建</t>
  </si>
  <si>
    <t>６階建</t>
  </si>
  <si>
    <t>１０階建</t>
  </si>
  <si>
    <t>１１階建
以　上</t>
  </si>
  <si>
    <t>性風俗関連特殊営業店舗等</t>
  </si>
  <si>
    <t>車両停車場等</t>
  </si>
  <si>
    <t>改 良 住 宅</t>
  </si>
  <si>
    <t>用　　　　　　　　途</t>
  </si>
  <si>
    <t>総　　　　　　　　数</t>
  </si>
  <si>
    <t>公会堂・集会場</t>
  </si>
  <si>
    <t>遊戯場・ダンスホール</t>
  </si>
  <si>
    <t>飲食店</t>
  </si>
  <si>
    <t>旅館・ホテル等</t>
  </si>
  <si>
    <t>公衆浴場</t>
  </si>
  <si>
    <t>神社・寺院等</t>
  </si>
  <si>
    <t>工場・作業場</t>
  </si>
  <si>
    <t>自動車車庫・駐車場</t>
  </si>
  <si>
    <t>倉庫</t>
  </si>
  <si>
    <t>その他の混在施設</t>
  </si>
  <si>
    <t>専用住宅</t>
  </si>
  <si>
    <t>年　　 　度</t>
  </si>
  <si>
    <t>総　　 　数</t>
  </si>
  <si>
    <t>鉄筋造</t>
  </si>
  <si>
    <t>　本表の建築物は、消防法による建築同意事務処理件数を取りまとめたものである。</t>
  </si>
  <si>
    <t>年　　次</t>
  </si>
  <si>
    <t>建設・住居　　４９</t>
  </si>
  <si>
    <t>戸　　　数</t>
  </si>
  <si>
    <t>供給戸数</t>
  </si>
  <si>
    <t>区　　　　　分</t>
  </si>
  <si>
    <t>尼崎市</t>
  </si>
  <si>
    <t>伊丹市</t>
  </si>
  <si>
    <t>西宮市</t>
  </si>
  <si>
    <t>芦屋市</t>
  </si>
  <si>
    <t>神戸市</t>
  </si>
  <si>
    <t>大阪市</t>
  </si>
  <si>
    <t>吹田市</t>
  </si>
  <si>
    <t>豊中市</t>
  </si>
  <si>
    <t>宝塚市</t>
  </si>
  <si>
    <t>川西市</t>
  </si>
  <si>
    <t>価　　　　　　格</t>
  </si>
  <si>
    <t>専　有　面　積</t>
  </si>
  <si>
    <t>川西市</t>
  </si>
  <si>
    <t>池田市</t>
  </si>
  <si>
    <t>　　平 均 価 格 及 び 平 均 住 居 専 有 面 積</t>
  </si>
  <si>
    <t>５０　　建設・住居</t>
  </si>
  <si>
    <t>　　　総　　　　　　　　　数</t>
  </si>
  <si>
    <t>（２）　　木    造    家    屋</t>
  </si>
  <si>
    <t>普通旅館 ・ 料亭 ・ 待合</t>
  </si>
  <si>
    <t>ホテル・簡易旅館・団体旅館</t>
  </si>
  <si>
    <t>事務所 ・ 銀行</t>
  </si>
  <si>
    <t>店舗</t>
  </si>
  <si>
    <t>キャバレー・ダンスホール・劇場・映画館</t>
  </si>
  <si>
    <t>病院</t>
  </si>
  <si>
    <t>（１）　　総　　　　　　　　　　括</t>
  </si>
  <si>
    <t>（各年１月１日）</t>
  </si>
  <si>
    <t>棟　　　　数</t>
  </si>
  <si>
    <t>床　面　積</t>
  </si>
  <si>
    <t>　　非木造</t>
  </si>
  <si>
    <t>免税点以上の家屋</t>
  </si>
  <si>
    <t>免税点未満の家屋</t>
  </si>
  <si>
    <t>棟        数</t>
  </si>
  <si>
    <t>床   面   積</t>
  </si>
  <si>
    <t>総               数</t>
  </si>
  <si>
    <t>共同住宅 ・ 寄宿舎</t>
  </si>
  <si>
    <t xml:space="preserve">併用住宅 </t>
  </si>
  <si>
    <t>農家住宅</t>
  </si>
  <si>
    <t>工場</t>
  </si>
  <si>
    <t>土蔵</t>
  </si>
  <si>
    <t>酪農舎 ･ 付属用</t>
  </si>
  <si>
    <t>　　木造</t>
  </si>
  <si>
    <t>種　　　　　　　別</t>
  </si>
  <si>
    <t>建設・住居　　５１</t>
  </si>
  <si>
    <t>（３）　　非　木　造　家　屋</t>
  </si>
  <si>
    <t>事務所・店舗・百貨店</t>
  </si>
  <si>
    <t>住宅・アパート　（一般住宅用）</t>
  </si>
  <si>
    <t>ホテル・病院</t>
  </si>
  <si>
    <t>銀　　　　　　行</t>
  </si>
  <si>
    <t>工場・倉庫</t>
  </si>
  <si>
    <t>市　　　　　　場</t>
  </si>
  <si>
    <t>種　　類　　・　　構　　造</t>
  </si>
  <si>
    <t>棟　　　数</t>
  </si>
  <si>
    <t>総　　　　　　　　　　　数</t>
  </si>
  <si>
    <t>　　鉄骨鉄筋コンクリート造</t>
  </si>
  <si>
    <t>　　鉄筋コンクリート造</t>
  </si>
  <si>
    <t>　　鉄骨造</t>
  </si>
  <si>
    <t>　　軽量鉄骨造</t>
  </si>
  <si>
    <t>　　レンガ・コンクリートブロック造</t>
  </si>
  <si>
    <t>劇場・娯楽場用等ホール型建物</t>
  </si>
  <si>
    <t>そ　　　　の　　　　他</t>
  </si>
  <si>
    <t>　　本表は、各年度ごとの実績をまとめたものである。</t>
  </si>
  <si>
    <t>　　（単位　ｍ）</t>
  </si>
  <si>
    <t>　　（単位　　本）</t>
  </si>
  <si>
    <t>　　（単位　ha）</t>
  </si>
  <si>
    <t>　　（単位　戸）</t>
  </si>
  <si>
    <t>　　（単位　　㎡）</t>
  </si>
  <si>
    <t>　　（単位　　戸数）</t>
  </si>
  <si>
    <t>　　（単位　　万円、　㎡）</t>
  </si>
  <si>
    <t>　　（単位　　千円）</t>
  </si>
  <si>
    <t>　　（単位　㎡）</t>
  </si>
  <si>
    <t>床　 面　 積</t>
  </si>
  <si>
    <t>資料　  消防局予防課</t>
  </si>
  <si>
    <t>３４．  　道　　　                 　　　路</t>
  </si>
  <si>
    <t>３５．　　橋　　　　り　　　　ょ　　　　う</t>
  </si>
  <si>
    <t>３６．　　下　　　　　　　水　　　　　　　道</t>
  </si>
  <si>
    <t>３７．　　交　通　安　全　施　設　整　備　状　況</t>
  </si>
  <si>
    <t>３８．　　植　　栽　　樹　　木　　本　　数</t>
  </si>
  <si>
    <t>３９．　　公　　 　             園</t>
  </si>
  <si>
    <t>４０．　　市　営　住　宅　管　理　戸　数</t>
  </si>
  <si>
    <t>４２．　　県営住宅管理戸数（尼崎市内分）</t>
  </si>
  <si>
    <t>４４．　　民 間 分 譲 マ ン シ ョ ン 供 給 戸 数　（ 尼 崎 市 内 分 ）</t>
  </si>
  <si>
    <t>４５．　　地 域 別 民 間 分 譲 マ ン シ ョ ン１戸当たり　　　　　　　　　　　　　　　　　　　</t>
  </si>
  <si>
    <t>４６．  　地域別民間分譲マンション３．３㎡当たり平均分譲価格</t>
  </si>
  <si>
    <t>４７．　　種　　類　　別　　課　　税　　家　　屋</t>
  </si>
  <si>
    <t>４１．　　用　途　、　階　層　別　建　築　物　数</t>
  </si>
  <si>
    <t>劇場・映画館等</t>
  </si>
  <si>
    <t>キャバレー・カフェー等</t>
  </si>
  <si>
    <t>カラオケ・ネットカフェ等</t>
  </si>
  <si>
    <t>待合・料理店等</t>
  </si>
  <si>
    <t>百貨店・マーケット等</t>
  </si>
  <si>
    <t>寄宿舎・下宿・共同住宅</t>
  </si>
  <si>
    <t>病院・診療所等</t>
  </si>
  <si>
    <t>特別養護老人ホーム等</t>
  </si>
  <si>
    <t>老人デイサービスセンター等</t>
  </si>
  <si>
    <t>幼稚園・特別支援学校</t>
  </si>
  <si>
    <t>学校等</t>
  </si>
  <si>
    <t>図書館・博物館等</t>
  </si>
  <si>
    <t>サウナ・特殊浴場等</t>
  </si>
  <si>
    <t>特定用途を含む混在施設</t>
  </si>
  <si>
    <t>重要文化財等</t>
  </si>
  <si>
    <t>アーケード</t>
  </si>
  <si>
    <t>２１</t>
  </si>
  <si>
    <t>２２</t>
  </si>
  <si>
    <t>２３</t>
  </si>
  <si>
    <t>１</t>
  </si>
  <si>
    <t>２１  年度</t>
  </si>
  <si>
    <t>２２  年度</t>
  </si>
  <si>
    <t>２</t>
  </si>
  <si>
    <t>２３  年度</t>
  </si>
  <si>
    <t>３</t>
  </si>
  <si>
    <t>２１　　年 度</t>
  </si>
  <si>
    <t>２２　　年 度</t>
  </si>
  <si>
    <t>２３　　年 度</t>
  </si>
  <si>
    <t>２２年度</t>
  </si>
  <si>
    <t>７～９
階建　</t>
  </si>
  <si>
    <t>２１　年</t>
  </si>
  <si>
    <t>２２　年</t>
  </si>
  <si>
    <t>平　　　成　　　２０　　年</t>
  </si>
  <si>
    <t>平　　　成　　　２１　　年</t>
  </si>
  <si>
    <t>平　　　成　　　２２　　年</t>
  </si>
  <si>
    <t>２３　年</t>
  </si>
  <si>
    <t>平　　　成　　　２３　　年</t>
  </si>
  <si>
    <t>２４　　年</t>
  </si>
  <si>
    <t>２０  年度</t>
  </si>
  <si>
    <r>
      <t>前各項目</t>
    </r>
    <r>
      <rPr>
        <sz val="8"/>
        <rFont val="ＭＳ Ｐ明朝"/>
        <family val="1"/>
      </rPr>
      <t>に</t>
    </r>
    <r>
      <rPr>
        <sz val="9"/>
        <rFont val="ＭＳ Ｐ明朝"/>
        <family val="1"/>
      </rPr>
      <t>該当</t>
    </r>
    <r>
      <rPr>
        <sz val="8"/>
        <rFont val="ＭＳ Ｐ明朝"/>
        <family val="1"/>
      </rPr>
      <t>しない</t>
    </r>
    <r>
      <rPr>
        <sz val="9"/>
        <rFont val="ＭＳ Ｐ明朝"/>
        <family val="1"/>
      </rPr>
      <t>事業場</t>
    </r>
  </si>
  <si>
    <t>２２　年 度</t>
  </si>
  <si>
    <t>２３　年 度</t>
  </si>
  <si>
    <t>資料　　兵庫県住宅供給公社住宅管理部県住調整課</t>
  </si>
  <si>
    <t>資料　　（株）不動産経済研究所 大阪事務所</t>
  </si>
  <si>
    <t>資料　　資産統括局税務管理部資産税課</t>
  </si>
  <si>
    <t>資料　  都市整備局下水道部経営企画課</t>
  </si>
  <si>
    <t>資料　　都市整備局下水道部経営企画課</t>
  </si>
  <si>
    <t>資料　　都市整備局土木部道路課</t>
  </si>
  <si>
    <t>資料　　都市整備局土木部道路課、道路維持担当、放置自転車対策担当</t>
  </si>
  <si>
    <t>資料　　都市整備局土木部公園課</t>
  </si>
  <si>
    <t>１８年</t>
  </si>
  <si>
    <t>１９年</t>
  </si>
  <si>
    <t>２０ 年</t>
  </si>
  <si>
    <t>２１年</t>
  </si>
  <si>
    <t>２２ 年</t>
  </si>
  <si>
    <t>２３年</t>
  </si>
  <si>
    <t>平 成 ２０</t>
  </si>
  <si>
    <t>２４</t>
  </si>
  <si>
    <t>平 成　２１　年 度</t>
  </si>
  <si>
    <t>２４　年 度</t>
  </si>
  <si>
    <t>平成１９年度
末総延長</t>
  </si>
  <si>
    <t>２４  年度</t>
  </si>
  <si>
    <t>２４年度末総延長</t>
  </si>
  <si>
    <t>平　成　　２</t>
  </si>
  <si>
    <t>０　年　度</t>
  </si>
  <si>
    <t>４</t>
  </si>
  <si>
    <t>２４年度末累計</t>
  </si>
  <si>
    <t>２４　　年 度</t>
  </si>
  <si>
    <t>平　成
２１年度</t>
  </si>
  <si>
    <t>２３年度</t>
  </si>
  <si>
    <t>２ ４　　　　　　年　　　　　　度</t>
  </si>
  <si>
    <t>平 成 ２０ 年 度</t>
  </si>
  <si>
    <t>平 成 ２０ 年</t>
  </si>
  <si>
    <t>２４　年</t>
  </si>
  <si>
    <t>平　　　成　　　２４　　年</t>
  </si>
  <si>
    <t>平　成　２０　年</t>
  </si>
  <si>
    <t>平　成　　２３　　年</t>
  </si>
  <si>
    <t>２５　　年</t>
  </si>
  <si>
    <t>平成　　２０　　年 度</t>
  </si>
  <si>
    <t xml:space="preserve"> - </t>
  </si>
  <si>
    <t>r 191.2</t>
  </si>
  <si>
    <t>r 109.4</t>
  </si>
  <si>
    <t>r 85.7</t>
  </si>
  <si>
    <t>r 6</t>
  </si>
  <si>
    <t>r 10.8</t>
  </si>
  <si>
    <t>r 21</t>
  </si>
  <si>
    <t>r 8.3</t>
  </si>
  <si>
    <t>r 19</t>
  </si>
  <si>
    <t>r 7.4</t>
  </si>
  <si>
    <t>r 1</t>
  </si>
  <si>
    <t>r 7.2</t>
  </si>
  <si>
    <t>r 0.4</t>
  </si>
  <si>
    <t>２３年度</t>
  </si>
  <si>
    <t>２　４     年　　度</t>
  </si>
  <si>
    <t xml:space="preserve">        ２０</t>
  </si>
  <si>
    <t xml:space="preserve">        ２１</t>
  </si>
  <si>
    <t xml:space="preserve">        ２２</t>
  </si>
  <si>
    <t xml:space="preserve">        ２３</t>
  </si>
  <si>
    <t>平成 １６年</t>
  </si>
  <si>
    <t>１７ 年</t>
  </si>
  <si>
    <t>０</t>
  </si>
  <si>
    <t>４８　　建設・住居</t>
  </si>
  <si>
    <t>４３．  　着　工　建　築　物　の　状　況　（　尼　崎　市　内　分　）</t>
  </si>
  <si>
    <t>（１）  　利　用　関　係　別　着　工　新　設　住　宅</t>
  </si>
  <si>
    <t>　　（単位　　戸、㎡）</t>
  </si>
  <si>
    <t>総　　　　　　数</t>
  </si>
  <si>
    <t>持　　　　　　家</t>
  </si>
  <si>
    <t>借　　　　　　家</t>
  </si>
  <si>
    <t>給　与　住　宅</t>
  </si>
  <si>
    <t>分　譲　住　宅</t>
  </si>
  <si>
    <t>戸　　数</t>
  </si>
  <si>
    <t>床面積
の合計</t>
  </si>
  <si>
    <t>平成１９年</t>
  </si>
  <si>
    <t>（２）　　用 途 別 着 工 建 築 物 の 床 面 積 の 合 計</t>
  </si>
  <si>
    <t>用　　　　　　　   　途  （1）</t>
  </si>
  <si>
    <t>総                        数</t>
  </si>
  <si>
    <t>居住専用住宅</t>
  </si>
  <si>
    <t>居住専用準住宅</t>
  </si>
  <si>
    <t>居住・産業併用建築物</t>
  </si>
  <si>
    <t>農林水産業用建築物</t>
  </si>
  <si>
    <t>鉱業、建設業用建築物</t>
  </si>
  <si>
    <t>製造業用建築物</t>
  </si>
  <si>
    <r>
      <t>電気</t>
    </r>
    <r>
      <rPr>
        <sz val="8"/>
        <rFont val="ＭＳ Ｐ明朝"/>
        <family val="1"/>
      </rPr>
      <t>・</t>
    </r>
    <r>
      <rPr>
        <sz val="9"/>
        <rFont val="ＭＳ Ｐ明朝"/>
        <family val="1"/>
      </rPr>
      <t>ガス</t>
    </r>
    <r>
      <rPr>
        <sz val="8"/>
        <rFont val="ＭＳ Ｐ明朝"/>
        <family val="1"/>
      </rPr>
      <t>・</t>
    </r>
    <r>
      <rPr>
        <sz val="9"/>
        <rFont val="ＭＳ Ｐ明朝"/>
        <family val="1"/>
      </rPr>
      <t>熱供給</t>
    </r>
    <r>
      <rPr>
        <sz val="8"/>
        <rFont val="ＭＳ Ｐ明朝"/>
        <family val="1"/>
      </rPr>
      <t>・</t>
    </r>
    <r>
      <rPr>
        <sz val="9"/>
        <rFont val="ＭＳ Ｐ明朝"/>
        <family val="1"/>
      </rPr>
      <t>水道業用建築物</t>
    </r>
  </si>
  <si>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</si>
  <si>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</si>
  <si>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</si>
  <si>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</si>
  <si>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</si>
  <si>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</si>
  <si>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</si>
  <si>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</si>
  <si>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</si>
  <si>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</si>
  <si>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</si>
  <si>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（３）　　構　造　別　着　工　建　築　物</t>
  </si>
  <si>
    <t>　　（単位　　戸、㎡、万円）</t>
  </si>
  <si>
    <t>年　　　　　　次</t>
  </si>
  <si>
    <t>木　造</t>
  </si>
  <si>
    <t>鉄骨鉄筋
コンクリート造</t>
  </si>
  <si>
    <t>鉄筋コン
クリート造</t>
  </si>
  <si>
    <t>鉄骨造</t>
  </si>
  <si>
    <t>コンクリート
ブロック造</t>
  </si>
  <si>
    <t>建　　　　　　築　　　　　　物　　　　　　数</t>
  </si>
  <si>
    <t>平　成　 １</t>
  </si>
  <si>
    <t>９　年</t>
  </si>
  <si>
    <t>床　　　面　　　積　　　の　　　合　　　計</t>
  </si>
  <si>
    <t>工　　　事　　　費　　　予　　　定　　　額</t>
  </si>
  <si>
    <t>資料　　国土交通省総合政策局情報管理部建設調査統計課「建築統計年報」</t>
  </si>
  <si>
    <t>　　　    ２１</t>
  </si>
  <si>
    <t xml:space="preserve">- </t>
  </si>
  <si>
    <t>　　　    ２２</t>
  </si>
  <si>
    <t>　　　    ２３</t>
  </si>
  <si>
    <t>　　　    ２４</t>
  </si>
  <si>
    <t>２１</t>
  </si>
  <si>
    <t>２２</t>
  </si>
  <si>
    <t>２３</t>
  </si>
  <si>
    <t>２４</t>
  </si>
  <si>
    <t>段下げ</t>
  </si>
  <si>
    <t>平成１９年度末
　累　計</t>
  </si>
  <si>
    <t>２４</t>
  </si>
  <si>
    <t>資料　　都市整備局住宅政策部住宅管理担当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</si>
</sst>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quot;△ &quot;#,##0"/>
    <numFmt numFmtId="178" formatCode="#,##0.0_ "/>
  </numFmts>
  <fonts count="9">
    <font>
      <sz val="11"/>
      <name val="ＭＳ Ｐゴシック"/>
      <family val="3"/>
    </font>
    <font>
      <sz val="11"/>
      <name val="ＭＳ Ｐ明朝"/>
      <family val="1"/>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sz val="12"/>
      <name val="ＭＳ Ｐゴシック"/>
      <family val="3"/>
    </font>
    <font>
      <sz val="9"/>
      <name val="ＭＳ Ｐゴシック"/>
      <family val="3"/>
    </font>
  </fonts>
  <fills count="2">
    <fill>
      <patternFill/>
    </fill>
    <fill>
      <patternFill patternType="gray125"/>
    </fill>
  </fills>
  <borders count="15">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4">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5"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vertical="center"/>
    </xf>
    <xf numFmtId="177" fontId="3" fillId="0" borderId="0" xfId="0" applyNumberFormat="1" applyFont="1" applyFill="1" applyAlignment="1">
      <alignment horizontal="lef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horizontal="centerContinuous" vertical="center"/>
    </xf>
    <xf numFmtId="41" fontId="3" fillId="0" borderId="0" xfId="0" applyNumberFormat="1" applyFont="1" applyFill="1" applyAlignment="1">
      <alignment vertical="center"/>
    </xf>
    <xf numFmtId="176" fontId="3" fillId="0" borderId="0" xfId="0" applyNumberFormat="1" applyFont="1" applyFill="1" applyAlignment="1">
      <alignment vertical="center"/>
    </xf>
    <xf numFmtId="0" fontId="3" fillId="0" borderId="4" xfId="0" applyFont="1" applyFill="1" applyBorder="1" applyAlignment="1" quotePrefix="1">
      <alignment vertical="center"/>
    </xf>
    <xf numFmtId="41" fontId="3" fillId="0" borderId="0" xfId="0" applyNumberFormat="1" applyFont="1" applyFill="1" applyAlignment="1">
      <alignment/>
    </xf>
    <xf numFmtId="41" fontId="3" fillId="0" borderId="0" xfId="0" applyNumberFormat="1" applyFont="1" applyFill="1" applyAlignment="1">
      <alignment vertical="center"/>
    </xf>
    <xf numFmtId="0" fontId="3" fillId="0" borderId="0" xfId="0" applyFont="1" applyFill="1" applyAlignment="1">
      <alignment horizontal="center" vertical="center"/>
    </xf>
    <xf numFmtId="176" fontId="3" fillId="0" borderId="0" xfId="0" applyNumberFormat="1" applyFont="1" applyFill="1" applyAlignment="1">
      <alignment/>
    </xf>
    <xf numFmtId="41" fontId="3" fillId="0" borderId="0" xfId="0" applyNumberFormat="1" applyFont="1" applyFill="1" applyAlignment="1">
      <alignment horizontal="right" vertical="center"/>
    </xf>
    <xf numFmtId="0" fontId="3" fillId="0" borderId="0" xfId="0" applyFont="1" applyFill="1" applyBorder="1" applyAlignment="1">
      <alignment vertical="center"/>
    </xf>
    <xf numFmtId="43" fontId="3" fillId="0" borderId="0" xfId="0" applyNumberFormat="1" applyFont="1" applyFill="1" applyAlignment="1">
      <alignment/>
    </xf>
    <xf numFmtId="177" fontId="3" fillId="0" borderId="0" xfId="0" applyNumberFormat="1" applyFont="1" applyFill="1" applyAlignment="1">
      <alignment horizontal="centerContinuous" vertical="center"/>
    </xf>
    <xf numFmtId="3" fontId="3" fillId="0" borderId="7" xfId="0" applyNumberFormat="1" applyFont="1" applyFill="1" applyBorder="1" applyAlignment="1">
      <alignment horizontal="centerContinuous" vertical="center"/>
    </xf>
    <xf numFmtId="3" fontId="3" fillId="0" borderId="0" xfId="0" applyNumberFormat="1" applyFont="1" applyFill="1" applyBorder="1" applyAlignment="1">
      <alignment horizontal="centerContinuous" vertical="center"/>
    </xf>
    <xf numFmtId="3" fontId="3" fillId="0" borderId="0" xfId="0" applyNumberFormat="1" applyFont="1" applyFill="1" applyAlignment="1">
      <alignment horizontal="centerContinuous" vertical="center"/>
    </xf>
    <xf numFmtId="177" fontId="3" fillId="0" borderId="0" xfId="0" applyNumberFormat="1" applyFont="1" applyFill="1" applyBorder="1" applyAlignment="1">
      <alignment horizontal="left" vertical="center"/>
    </xf>
    <xf numFmtId="41"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7" fontId="3" fillId="0" borderId="0" xfId="0" applyNumberFormat="1" applyFont="1" applyFill="1" applyAlignment="1">
      <alignment horizontal="centerContinuous"/>
    </xf>
    <xf numFmtId="0" fontId="3" fillId="0" borderId="0" xfId="0" applyFont="1" applyFill="1" applyBorder="1" applyAlignment="1">
      <alignment horizontal="right"/>
    </xf>
    <xf numFmtId="0" fontId="3" fillId="0" borderId="3" xfId="0" applyFont="1" applyFill="1" applyBorder="1" applyAlignment="1">
      <alignment horizontal="centerContinuous" vertical="center"/>
    </xf>
    <xf numFmtId="0" fontId="3" fillId="0" borderId="4" xfId="0" applyFont="1" applyFill="1" applyBorder="1" applyAlignment="1">
      <alignment/>
    </xf>
    <xf numFmtId="0" fontId="3" fillId="0" borderId="4" xfId="0" applyFont="1" applyFill="1" applyBorder="1" applyAlignment="1">
      <alignment horizontal="left" indent="1"/>
    </xf>
    <xf numFmtId="0" fontId="3" fillId="0" borderId="0" xfId="0" applyFont="1" applyFill="1" applyBorder="1" applyAlignment="1" quotePrefix="1">
      <alignment horizontal="right"/>
    </xf>
    <xf numFmtId="0" fontId="3" fillId="0" borderId="0" xfId="0" applyFont="1" applyFill="1" applyAlignment="1" quotePrefix="1">
      <alignment horizontal="right" vertical="center"/>
    </xf>
    <xf numFmtId="0" fontId="3" fillId="0" borderId="2" xfId="0" applyFont="1" applyFill="1" applyBorder="1" applyAlignment="1">
      <alignment horizontal="centerContinuous" vertical="center"/>
    </xf>
    <xf numFmtId="178" fontId="3" fillId="0" borderId="0" xfId="0" applyNumberFormat="1" applyFont="1" applyFill="1" applyBorder="1" applyAlignment="1">
      <alignment vertical="center"/>
    </xf>
    <xf numFmtId="178" fontId="3" fillId="0" borderId="0" xfId="0" applyNumberFormat="1" applyFont="1" applyFill="1" applyAlignment="1" quotePrefix="1">
      <alignment horizontal="right" vertical="center"/>
    </xf>
    <xf numFmtId="178" fontId="3" fillId="0" borderId="0" xfId="0" applyNumberFormat="1" applyFont="1" applyFill="1" applyAlignment="1">
      <alignment vertical="center"/>
    </xf>
    <xf numFmtId="0" fontId="3" fillId="0" borderId="0" xfId="0" applyFont="1" applyFill="1" applyBorder="1" applyAlignment="1">
      <alignment horizontal="centerContinuous" vertical="center"/>
    </xf>
    <xf numFmtId="0" fontId="3" fillId="0" borderId="2" xfId="0" applyFont="1" applyFill="1" applyBorder="1" applyAlignment="1">
      <alignment horizontal="center" vertical="center" wrapText="1"/>
    </xf>
    <xf numFmtId="0" fontId="7" fillId="0" borderId="0" xfId="0" applyFont="1" applyFill="1" applyAlignment="1">
      <alignment vertical="center"/>
    </xf>
    <xf numFmtId="0" fontId="6" fillId="0" borderId="0" xfId="0" applyFont="1" applyFill="1" applyAlignment="1">
      <alignment vertical="center"/>
    </xf>
    <xf numFmtId="0" fontId="3" fillId="0" borderId="3" xfId="0" applyFont="1" applyFill="1" applyBorder="1" applyAlignment="1">
      <alignment horizontal="center" vertical="center" wrapText="1"/>
    </xf>
    <xf numFmtId="0" fontId="3" fillId="0" borderId="8" xfId="0" applyFont="1" applyFill="1" applyBorder="1" applyAlignment="1">
      <alignment vertical="center"/>
    </xf>
    <xf numFmtId="41" fontId="3" fillId="0" borderId="0" xfId="0" applyNumberFormat="1" applyFont="1" applyFill="1" applyAlignment="1">
      <alignment horizontal="right"/>
    </xf>
    <xf numFmtId="0" fontId="3" fillId="0" borderId="0" xfId="0" applyFont="1" applyFill="1" applyAlignment="1">
      <alignment/>
    </xf>
    <xf numFmtId="0" fontId="8" fillId="0" borderId="0" xfId="0" applyFont="1" applyFill="1" applyAlignment="1">
      <alignment vertical="center"/>
    </xf>
    <xf numFmtId="0" fontId="8" fillId="0" borderId="4"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Border="1" applyAlignment="1">
      <alignment vertical="center"/>
    </xf>
    <xf numFmtId="0" fontId="3" fillId="0" borderId="0" xfId="0" applyFont="1" applyFill="1" applyBorder="1" applyAlignment="1" quotePrefix="1">
      <alignment vertical="center"/>
    </xf>
    <xf numFmtId="0" fontId="3" fillId="0" borderId="4" xfId="0" applyFont="1" applyFill="1" applyBorder="1" applyAlignment="1">
      <alignment horizontal="center" vertical="center"/>
    </xf>
    <xf numFmtId="0" fontId="3" fillId="0" borderId="4" xfId="0" applyFont="1" applyFill="1" applyBorder="1" applyAlignment="1" quotePrefix="1">
      <alignment vertical="center"/>
    </xf>
    <xf numFmtId="0" fontId="3" fillId="0" borderId="4" xfId="0" applyFont="1" applyFill="1" applyBorder="1" applyAlignment="1">
      <alignment horizontal="center"/>
    </xf>
    <xf numFmtId="176" fontId="3" fillId="0" borderId="0" xfId="0" applyNumberFormat="1" applyFont="1" applyFill="1" applyAlignment="1">
      <alignment horizontal="right"/>
    </xf>
    <xf numFmtId="0" fontId="0" fillId="0" borderId="0" xfId="0" applyFont="1" applyFill="1" applyAlignment="1">
      <alignment vertical="center"/>
    </xf>
    <xf numFmtId="0" fontId="0" fillId="0" borderId="4" xfId="0" applyFont="1" applyFill="1" applyBorder="1" applyAlignment="1">
      <alignment vertical="center"/>
    </xf>
    <xf numFmtId="0" fontId="0" fillId="0" borderId="8" xfId="0" applyFont="1" applyFill="1" applyBorder="1" applyAlignment="1">
      <alignment vertical="center"/>
    </xf>
    <xf numFmtId="43" fontId="3" fillId="0" borderId="0" xfId="0" applyNumberFormat="1" applyFont="1" applyFill="1" applyBorder="1" applyAlignment="1">
      <alignment vertical="center"/>
    </xf>
    <xf numFmtId="0" fontId="3" fillId="0" borderId="1" xfId="0" applyFont="1" applyFill="1" applyBorder="1" applyAlignment="1">
      <alignment horizontal="centerContinuous" vertical="center"/>
    </xf>
    <xf numFmtId="0" fontId="3" fillId="0" borderId="0" xfId="0" applyFont="1" applyFill="1" applyAlignment="1">
      <alignment horizontal="right"/>
    </xf>
    <xf numFmtId="41"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0" fillId="0" borderId="9" xfId="0" applyFont="1" applyFill="1" applyBorder="1" applyAlignment="1">
      <alignment vertical="center"/>
    </xf>
    <xf numFmtId="0" fontId="3" fillId="0" borderId="0" xfId="0" applyFont="1" applyFill="1" applyAlignment="1">
      <alignment horizontal="center"/>
    </xf>
    <xf numFmtId="0" fontId="3" fillId="0" borderId="4" xfId="0" applyFont="1" applyFill="1" applyBorder="1" applyAlignment="1">
      <alignment horizontal="center"/>
    </xf>
    <xf numFmtId="0" fontId="6" fillId="0" borderId="4" xfId="0" applyFont="1" applyFill="1" applyBorder="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1" fontId="3" fillId="0" borderId="4" xfId="0" applyNumberFormat="1" applyFont="1" applyFill="1" applyBorder="1" applyAlignment="1">
      <alignment vertical="center"/>
    </xf>
    <xf numFmtId="0" fontId="0" fillId="0" borderId="1" xfId="0" applyFont="1" applyFill="1" applyBorder="1" applyAlignment="1">
      <alignment horizontal="centerContinuous" vertical="center"/>
    </xf>
    <xf numFmtId="0" fontId="0" fillId="0" borderId="6" xfId="0" applyFont="1" applyFill="1" applyBorder="1" applyAlignment="1">
      <alignment vertical="center"/>
    </xf>
    <xf numFmtId="38" fontId="0" fillId="0" borderId="0" xfId="16" applyFont="1" applyFill="1" applyAlignment="1">
      <alignment vertical="center"/>
    </xf>
    <xf numFmtId="41" fontId="0" fillId="0" borderId="0" xfId="0" applyNumberFormat="1" applyFont="1" applyFill="1" applyAlignment="1">
      <alignment vertical="center"/>
    </xf>
    <xf numFmtId="0" fontId="4" fillId="0" borderId="0" xfId="0" applyFont="1" applyFill="1" applyBorder="1" applyAlignment="1">
      <alignment horizontal="centerContinuous" vertical="center"/>
    </xf>
    <xf numFmtId="0" fontId="5"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3" fillId="0" borderId="11"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3" fillId="0" borderId="4" xfId="0" applyFont="1" applyFill="1" applyBorder="1" applyAlignment="1" quotePrefix="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2"/>
  <sheetViews>
    <sheetView tabSelected="1" workbookViewId="0" topLeftCell="A1">
      <selection activeCell="A1" sqref="A1"/>
    </sheetView>
  </sheetViews>
  <sheetFormatPr defaultColWidth="9.00390625" defaultRowHeight="13.5"/>
  <cols>
    <col min="1" max="1" width="8.375" style="89" customWidth="1"/>
    <col min="2" max="2" width="5.25390625" style="59" customWidth="1"/>
    <col min="3" max="9" width="8.625" style="59" customWidth="1"/>
    <col min="10" max="11" width="10.25390625" style="59" customWidth="1"/>
    <col min="12" max="16384" width="9.00390625" style="59" customWidth="1"/>
  </cols>
  <sheetData>
    <row r="1" spans="1:11" ht="13.5">
      <c r="A1" s="21" t="s">
        <v>0</v>
      </c>
      <c r="B1" s="1"/>
      <c r="C1" s="1"/>
      <c r="D1" s="1"/>
      <c r="E1" s="1"/>
      <c r="F1" s="1"/>
      <c r="G1" s="1"/>
      <c r="H1" s="1"/>
      <c r="I1" s="1"/>
      <c r="J1" s="1"/>
      <c r="K1" s="1"/>
    </row>
    <row r="2" spans="1:11" ht="13.5">
      <c r="A2" s="21"/>
      <c r="B2" s="1"/>
      <c r="C2" s="1"/>
      <c r="D2" s="1"/>
      <c r="E2" s="1"/>
      <c r="F2" s="1"/>
      <c r="G2" s="1"/>
      <c r="H2" s="1"/>
      <c r="I2" s="1"/>
      <c r="J2" s="1"/>
      <c r="K2" s="1"/>
    </row>
    <row r="3" spans="1:11" ht="21">
      <c r="A3" s="81" t="s">
        <v>34</v>
      </c>
      <c r="B3" s="12"/>
      <c r="C3" s="12"/>
      <c r="D3" s="12"/>
      <c r="E3" s="12"/>
      <c r="F3" s="12"/>
      <c r="G3" s="12"/>
      <c r="H3" s="12"/>
      <c r="I3" s="12"/>
      <c r="J3" s="12"/>
      <c r="K3" s="12"/>
    </row>
    <row r="4" spans="1:11" ht="13.5">
      <c r="A4" s="21"/>
      <c r="B4" s="1"/>
      <c r="C4" s="1"/>
      <c r="D4" s="1"/>
      <c r="E4" s="1"/>
      <c r="F4" s="1"/>
      <c r="G4" s="1"/>
      <c r="H4" s="1"/>
      <c r="I4" s="1"/>
      <c r="J4" s="1"/>
      <c r="K4" s="1"/>
    </row>
    <row r="5" spans="1:11" ht="14.25">
      <c r="A5" s="82" t="s">
        <v>258</v>
      </c>
      <c r="B5" s="1"/>
      <c r="C5" s="1"/>
      <c r="D5" s="1"/>
      <c r="E5" s="1"/>
      <c r="F5" s="1"/>
      <c r="G5" s="1"/>
      <c r="H5" s="1"/>
      <c r="I5" s="1"/>
      <c r="J5" s="1"/>
      <c r="K5" s="1"/>
    </row>
    <row r="6" spans="1:11" ht="13.5">
      <c r="A6" s="21"/>
      <c r="B6" s="1"/>
      <c r="C6" s="1"/>
      <c r="D6" s="1"/>
      <c r="E6" s="1"/>
      <c r="F6" s="1"/>
      <c r="G6" s="1"/>
      <c r="H6" s="1"/>
      <c r="I6" s="1"/>
      <c r="J6" s="1"/>
      <c r="K6" s="2" t="s">
        <v>35</v>
      </c>
    </row>
    <row r="7" spans="1:11" ht="13.5">
      <c r="A7" s="94" t="s">
        <v>36</v>
      </c>
      <c r="B7" s="95"/>
      <c r="C7" s="95" t="s">
        <v>1</v>
      </c>
      <c r="D7" s="95"/>
      <c r="E7" s="95"/>
      <c r="F7" s="95"/>
      <c r="G7" s="95" t="s">
        <v>37</v>
      </c>
      <c r="H7" s="95"/>
      <c r="I7" s="95"/>
      <c r="J7" s="95"/>
      <c r="K7" s="83" t="s">
        <v>2</v>
      </c>
    </row>
    <row r="8" spans="1:11" ht="13.5">
      <c r="A8" s="96"/>
      <c r="B8" s="97"/>
      <c r="C8" s="90" t="s">
        <v>3</v>
      </c>
      <c r="D8" s="90"/>
      <c r="E8" s="90" t="s">
        <v>4</v>
      </c>
      <c r="F8" s="90"/>
      <c r="G8" s="90" t="s">
        <v>3</v>
      </c>
      <c r="H8" s="90"/>
      <c r="I8" s="90" t="s">
        <v>5</v>
      </c>
      <c r="J8" s="90"/>
      <c r="K8" s="84" t="s">
        <v>6</v>
      </c>
    </row>
    <row r="9" spans="1:11" ht="13.5">
      <c r="A9" s="21"/>
      <c r="B9" s="46"/>
      <c r="C9" s="2"/>
      <c r="D9" s="2" t="s">
        <v>7</v>
      </c>
      <c r="E9" s="2"/>
      <c r="F9" s="2" t="s">
        <v>8</v>
      </c>
      <c r="G9" s="2"/>
      <c r="H9" s="2" t="s">
        <v>7</v>
      </c>
      <c r="I9" s="2"/>
      <c r="J9" s="2" t="s">
        <v>8</v>
      </c>
      <c r="K9" s="2" t="s">
        <v>9</v>
      </c>
    </row>
    <row r="10" spans="1:11" ht="13.5">
      <c r="A10" s="31" t="s">
        <v>327</v>
      </c>
      <c r="B10" s="33" t="s">
        <v>10</v>
      </c>
      <c r="C10" s="16"/>
      <c r="D10" s="16">
        <v>886359</v>
      </c>
      <c r="E10" s="16"/>
      <c r="F10" s="16">
        <v>6822430</v>
      </c>
      <c r="G10" s="16"/>
      <c r="H10" s="16">
        <v>863396</v>
      </c>
      <c r="I10" s="16"/>
      <c r="J10" s="16">
        <v>6757979</v>
      </c>
      <c r="K10" s="22">
        <v>99.05530727321496</v>
      </c>
    </row>
    <row r="11" spans="1:11" ht="13.5">
      <c r="A11" s="35" t="s">
        <v>287</v>
      </c>
      <c r="B11" s="33"/>
      <c r="C11" s="16"/>
      <c r="D11" s="16">
        <v>886829</v>
      </c>
      <c r="E11" s="16"/>
      <c r="F11" s="16">
        <v>6847858</v>
      </c>
      <c r="G11" s="16"/>
      <c r="H11" s="16">
        <v>864065</v>
      </c>
      <c r="I11" s="16"/>
      <c r="J11" s="16">
        <v>6783833</v>
      </c>
      <c r="K11" s="22">
        <v>99.06503610326031</v>
      </c>
    </row>
    <row r="12" spans="1:11" ht="13.5">
      <c r="A12" s="35" t="s">
        <v>288</v>
      </c>
      <c r="B12" s="33"/>
      <c r="C12" s="16"/>
      <c r="D12" s="16">
        <v>889024</v>
      </c>
      <c r="E12" s="16"/>
      <c r="F12" s="16">
        <v>6881766</v>
      </c>
      <c r="G12" s="16"/>
      <c r="H12" s="16">
        <v>866361</v>
      </c>
      <c r="I12" s="16"/>
      <c r="J12" s="16">
        <v>6818187</v>
      </c>
      <c r="K12" s="22">
        <v>99.08</v>
      </c>
    </row>
    <row r="13" spans="1:11" ht="13.5">
      <c r="A13" s="35" t="s">
        <v>289</v>
      </c>
      <c r="B13" s="33"/>
      <c r="C13" s="16"/>
      <c r="D13" s="16">
        <v>889762</v>
      </c>
      <c r="E13" s="16"/>
      <c r="F13" s="16">
        <v>6908332</v>
      </c>
      <c r="G13" s="16"/>
      <c r="H13" s="16">
        <v>867107</v>
      </c>
      <c r="I13" s="16"/>
      <c r="J13" s="16">
        <v>6845061</v>
      </c>
      <c r="K13" s="22">
        <v>99.08</v>
      </c>
    </row>
    <row r="14" spans="1:11" ht="18" customHeight="1">
      <c r="A14" s="35" t="s">
        <v>328</v>
      </c>
      <c r="B14" s="33"/>
      <c r="C14" s="16"/>
      <c r="D14" s="16">
        <f>SUM(D15:D17)</f>
        <v>890111</v>
      </c>
      <c r="E14" s="16"/>
      <c r="F14" s="16">
        <f>SUM(F15:F17)</f>
        <v>6919702</v>
      </c>
      <c r="G14" s="16"/>
      <c r="H14" s="16">
        <f>SUM(H15:H17)</f>
        <v>867481</v>
      </c>
      <c r="I14" s="16"/>
      <c r="J14" s="16">
        <f>SUM(J15:J17)</f>
        <v>6856468</v>
      </c>
      <c r="K14" s="22">
        <f>J14/F14*100</f>
        <v>99.08617452023223</v>
      </c>
    </row>
    <row r="15" spans="1:11" ht="13.5">
      <c r="A15" s="31" t="s">
        <v>38</v>
      </c>
      <c r="B15" s="33"/>
      <c r="C15" s="16"/>
      <c r="D15" s="16">
        <v>12487</v>
      </c>
      <c r="E15" s="16"/>
      <c r="F15" s="16">
        <v>456394</v>
      </c>
      <c r="G15" s="16"/>
      <c r="H15" s="16">
        <v>12487</v>
      </c>
      <c r="I15" s="16"/>
      <c r="J15" s="16">
        <v>456394</v>
      </c>
      <c r="K15" s="22">
        <f>J15/F15*100</f>
        <v>100</v>
      </c>
    </row>
    <row r="16" spans="1:11" ht="13.5">
      <c r="A16" s="31" t="s">
        <v>39</v>
      </c>
      <c r="B16" s="33"/>
      <c r="C16" s="16"/>
      <c r="D16" s="16">
        <v>45461</v>
      </c>
      <c r="E16" s="16"/>
      <c r="F16" s="16">
        <v>832712</v>
      </c>
      <c r="G16" s="16"/>
      <c r="H16" s="16">
        <v>45461</v>
      </c>
      <c r="I16" s="16"/>
      <c r="J16" s="16">
        <v>832712</v>
      </c>
      <c r="K16" s="22">
        <f>J16/F16*100</f>
        <v>100</v>
      </c>
    </row>
    <row r="17" spans="1:11" ht="13.5">
      <c r="A17" s="31" t="s">
        <v>40</v>
      </c>
      <c r="B17" s="33"/>
      <c r="C17" s="16"/>
      <c r="D17" s="16">
        <v>832163</v>
      </c>
      <c r="E17" s="16"/>
      <c r="F17" s="16">
        <v>5630596</v>
      </c>
      <c r="G17" s="16"/>
      <c r="H17" s="16">
        <v>809533</v>
      </c>
      <c r="I17" s="16"/>
      <c r="J17" s="16">
        <v>5567362</v>
      </c>
      <c r="K17" s="22">
        <f>J17/F17*100</f>
        <v>98.87695725283788</v>
      </c>
    </row>
    <row r="18" spans="1:11" ht="4.5" customHeight="1">
      <c r="A18" s="10"/>
      <c r="B18" s="9"/>
      <c r="C18" s="10"/>
      <c r="D18" s="10"/>
      <c r="E18" s="10"/>
      <c r="F18" s="10"/>
      <c r="G18" s="10"/>
      <c r="H18" s="10"/>
      <c r="I18" s="10"/>
      <c r="J18" s="10"/>
      <c r="K18" s="10"/>
    </row>
    <row r="19" spans="1:11" ht="13.5">
      <c r="A19" s="21" t="s">
        <v>318</v>
      </c>
      <c r="B19" s="1"/>
      <c r="C19" s="1"/>
      <c r="D19" s="1"/>
      <c r="E19" s="1"/>
      <c r="F19" s="1"/>
      <c r="G19" s="1"/>
      <c r="H19" s="1"/>
      <c r="I19" s="1"/>
      <c r="J19" s="1"/>
      <c r="K19" s="1"/>
    </row>
    <row r="20" spans="1:11" ht="13.5">
      <c r="A20" s="21"/>
      <c r="B20" s="1"/>
      <c r="C20" s="1"/>
      <c r="D20" s="1"/>
      <c r="E20" s="1"/>
      <c r="F20" s="1"/>
      <c r="G20" s="1"/>
      <c r="H20" s="1"/>
      <c r="I20" s="1"/>
      <c r="J20" s="1"/>
      <c r="K20" s="1"/>
    </row>
    <row r="21" spans="1:11" ht="13.5">
      <c r="A21" s="21"/>
      <c r="B21" s="1"/>
      <c r="C21" s="1"/>
      <c r="D21" s="1"/>
      <c r="E21" s="1"/>
      <c r="F21" s="1"/>
      <c r="G21" s="1"/>
      <c r="H21" s="1"/>
      <c r="I21" s="1"/>
      <c r="J21" s="1"/>
      <c r="K21" s="1"/>
    </row>
    <row r="22" spans="1:11" ht="14.25">
      <c r="A22" s="82" t="s">
        <v>259</v>
      </c>
      <c r="B22" s="1"/>
      <c r="C22" s="1"/>
      <c r="D22" s="1"/>
      <c r="E22" s="1"/>
      <c r="F22" s="1"/>
      <c r="G22" s="1"/>
      <c r="H22" s="1"/>
      <c r="I22" s="1"/>
      <c r="J22" s="1"/>
      <c r="K22" s="1"/>
    </row>
    <row r="23" spans="1:11" ht="13.5">
      <c r="A23" s="21" t="s">
        <v>247</v>
      </c>
      <c r="B23" s="1"/>
      <c r="C23" s="1"/>
      <c r="D23" s="1"/>
      <c r="E23" s="1"/>
      <c r="F23" s="1"/>
      <c r="G23" s="1"/>
      <c r="H23" s="1"/>
      <c r="I23" s="1"/>
      <c r="J23" s="1"/>
      <c r="K23" s="2" t="s">
        <v>35</v>
      </c>
    </row>
    <row r="24" spans="1:11" ht="13.5">
      <c r="A24" s="91" t="s">
        <v>11</v>
      </c>
      <c r="B24" s="90"/>
      <c r="C24" s="90" t="s">
        <v>41</v>
      </c>
      <c r="D24" s="90"/>
      <c r="E24" s="90"/>
      <c r="F24" s="90" t="s">
        <v>12</v>
      </c>
      <c r="G24" s="90"/>
      <c r="H24" s="90" t="s">
        <v>13</v>
      </c>
      <c r="I24" s="90"/>
      <c r="J24" s="90" t="s">
        <v>14</v>
      </c>
      <c r="K24" s="90"/>
    </row>
    <row r="25" spans="1:11" ht="13.5">
      <c r="A25" s="91"/>
      <c r="B25" s="90"/>
      <c r="C25" s="5" t="s">
        <v>42</v>
      </c>
      <c r="D25" s="93" t="s">
        <v>15</v>
      </c>
      <c r="E25" s="91"/>
      <c r="F25" s="5" t="s">
        <v>42</v>
      </c>
      <c r="G25" s="5" t="s">
        <v>43</v>
      </c>
      <c r="H25" s="5" t="s">
        <v>42</v>
      </c>
      <c r="I25" s="5" t="s">
        <v>43</v>
      </c>
      <c r="J25" s="5" t="s">
        <v>16</v>
      </c>
      <c r="K25" s="5" t="s">
        <v>15</v>
      </c>
    </row>
    <row r="26" spans="1:11" ht="4.5" customHeight="1">
      <c r="A26" s="21"/>
      <c r="B26" s="46"/>
      <c r="C26" s="1"/>
      <c r="D26" s="1"/>
      <c r="E26" s="1"/>
      <c r="F26" s="1"/>
      <c r="G26" s="1"/>
      <c r="H26" s="1"/>
      <c r="I26" s="1"/>
      <c r="J26" s="1"/>
      <c r="K26" s="1"/>
    </row>
    <row r="27" spans="1:11" ht="13.5">
      <c r="A27" s="31" t="s">
        <v>327</v>
      </c>
      <c r="B27" s="33" t="s">
        <v>10</v>
      </c>
      <c r="C27" s="16">
        <v>812</v>
      </c>
      <c r="D27" s="88"/>
      <c r="E27" s="16">
        <v>10386</v>
      </c>
      <c r="F27" s="16">
        <v>24</v>
      </c>
      <c r="G27" s="16">
        <v>821</v>
      </c>
      <c r="H27" s="16">
        <v>67</v>
      </c>
      <c r="I27" s="16">
        <v>2798</v>
      </c>
      <c r="J27" s="16">
        <v>721</v>
      </c>
      <c r="K27" s="16">
        <v>6767</v>
      </c>
    </row>
    <row r="28" spans="1:11" ht="13.5">
      <c r="A28" s="35" t="s">
        <v>287</v>
      </c>
      <c r="B28" s="33"/>
      <c r="C28" s="16">
        <v>812</v>
      </c>
      <c r="D28" s="88"/>
      <c r="E28" s="16">
        <v>10386</v>
      </c>
      <c r="F28" s="16">
        <v>24</v>
      </c>
      <c r="G28" s="16">
        <v>821</v>
      </c>
      <c r="H28" s="16">
        <v>67</v>
      </c>
      <c r="I28" s="16">
        <v>2798</v>
      </c>
      <c r="J28" s="16">
        <v>721</v>
      </c>
      <c r="K28" s="16">
        <v>6767</v>
      </c>
    </row>
    <row r="29" spans="1:11" ht="13.5">
      <c r="A29" s="35" t="s">
        <v>288</v>
      </c>
      <c r="B29" s="33"/>
      <c r="C29" s="16">
        <v>812</v>
      </c>
      <c r="D29" s="88"/>
      <c r="E29" s="16">
        <v>10384</v>
      </c>
      <c r="F29" s="16">
        <v>24</v>
      </c>
      <c r="G29" s="16">
        <v>821</v>
      </c>
      <c r="H29" s="16">
        <v>66</v>
      </c>
      <c r="I29" s="16">
        <v>2794</v>
      </c>
      <c r="J29" s="16">
        <v>722</v>
      </c>
      <c r="K29" s="16">
        <v>6769</v>
      </c>
    </row>
    <row r="30" spans="1:11" ht="13.5">
      <c r="A30" s="35" t="s">
        <v>289</v>
      </c>
      <c r="B30" s="33"/>
      <c r="C30" s="16">
        <v>816</v>
      </c>
      <c r="D30" s="88"/>
      <c r="E30" s="16">
        <v>10644</v>
      </c>
      <c r="F30" s="16">
        <v>24</v>
      </c>
      <c r="G30" s="16">
        <v>821</v>
      </c>
      <c r="H30" s="16">
        <v>66</v>
      </c>
      <c r="I30" s="16">
        <v>2794</v>
      </c>
      <c r="J30" s="16">
        <v>726</v>
      </c>
      <c r="K30" s="16">
        <v>7029</v>
      </c>
    </row>
    <row r="31" spans="1:11" ht="18" customHeight="1">
      <c r="A31" s="35" t="s">
        <v>328</v>
      </c>
      <c r="B31" s="33"/>
      <c r="C31" s="16">
        <v>809</v>
      </c>
      <c r="D31" s="88"/>
      <c r="E31" s="16">
        <v>11328</v>
      </c>
      <c r="F31" s="16">
        <v>16</v>
      </c>
      <c r="G31" s="16">
        <v>1503</v>
      </c>
      <c r="H31" s="16">
        <v>66</v>
      </c>
      <c r="I31" s="16">
        <v>2794</v>
      </c>
      <c r="J31" s="16">
        <v>727</v>
      </c>
      <c r="K31" s="16">
        <v>7031</v>
      </c>
    </row>
    <row r="32" spans="1:11" ht="4.5" customHeight="1">
      <c r="A32" s="10"/>
      <c r="B32" s="9"/>
      <c r="C32" s="10"/>
      <c r="D32" s="10"/>
      <c r="E32" s="10"/>
      <c r="F32" s="10"/>
      <c r="G32" s="10"/>
      <c r="H32" s="10"/>
      <c r="I32" s="10"/>
      <c r="J32" s="10"/>
      <c r="K32" s="10"/>
    </row>
    <row r="33" spans="1:11" ht="13.5">
      <c r="A33" s="85" t="s">
        <v>17</v>
      </c>
      <c r="B33" s="1"/>
      <c r="C33" s="1"/>
      <c r="D33" s="1"/>
      <c r="E33" s="1"/>
      <c r="F33" s="1"/>
      <c r="G33" s="1"/>
      <c r="H33" s="1"/>
      <c r="I33" s="1"/>
      <c r="J33" s="1"/>
      <c r="K33" s="1"/>
    </row>
    <row r="34" spans="1:11" ht="13.5">
      <c r="A34" s="21" t="s">
        <v>318</v>
      </c>
      <c r="B34" s="1"/>
      <c r="C34" s="1"/>
      <c r="D34" s="1"/>
      <c r="E34" s="1"/>
      <c r="F34" s="1"/>
      <c r="G34" s="1"/>
      <c r="H34" s="1"/>
      <c r="I34" s="1"/>
      <c r="J34" s="1"/>
      <c r="K34" s="1"/>
    </row>
    <row r="35" spans="1:11" ht="13.5">
      <c r="A35" s="21"/>
      <c r="B35" s="1"/>
      <c r="C35" s="1"/>
      <c r="D35" s="1"/>
      <c r="E35" s="1"/>
      <c r="F35" s="1"/>
      <c r="G35" s="1"/>
      <c r="H35" s="1"/>
      <c r="I35" s="1"/>
      <c r="J35" s="1"/>
      <c r="K35" s="1"/>
    </row>
    <row r="36" spans="1:11" ht="13.5">
      <c r="A36" s="21"/>
      <c r="B36" s="1"/>
      <c r="C36" s="1"/>
      <c r="D36" s="1"/>
      <c r="E36" s="1"/>
      <c r="F36" s="1"/>
      <c r="G36" s="1"/>
      <c r="H36" s="1"/>
      <c r="I36" s="1"/>
      <c r="J36" s="1"/>
      <c r="K36" s="1"/>
    </row>
    <row r="37" spans="1:11" ht="14.25">
      <c r="A37" s="82" t="s">
        <v>260</v>
      </c>
      <c r="B37" s="1"/>
      <c r="C37" s="1"/>
      <c r="D37" s="1"/>
      <c r="E37" s="1"/>
      <c r="F37" s="1"/>
      <c r="G37" s="1"/>
      <c r="H37" s="1"/>
      <c r="I37" s="1"/>
      <c r="J37" s="1"/>
      <c r="K37" s="1"/>
    </row>
    <row r="38" spans="1:11" ht="13.5">
      <c r="A38" s="21"/>
      <c r="B38" s="1"/>
      <c r="C38" s="1"/>
      <c r="D38" s="1"/>
      <c r="E38" s="1"/>
      <c r="F38" s="1"/>
      <c r="G38" s="1"/>
      <c r="H38" s="1"/>
      <c r="I38" s="1"/>
      <c r="J38" s="1"/>
      <c r="K38" s="1"/>
    </row>
    <row r="39" spans="1:11" ht="13.5">
      <c r="A39" s="86" t="s">
        <v>44</v>
      </c>
      <c r="B39" s="1"/>
      <c r="C39" s="1"/>
      <c r="D39" s="1"/>
      <c r="E39" s="1"/>
      <c r="F39" s="1"/>
      <c r="G39" s="1"/>
      <c r="H39" s="1"/>
      <c r="I39" s="1"/>
      <c r="J39" s="1"/>
      <c r="K39" s="1"/>
    </row>
    <row r="40" spans="1:11" ht="13.5">
      <c r="A40" s="21" t="s">
        <v>18</v>
      </c>
      <c r="B40" s="1"/>
      <c r="C40" s="1"/>
      <c r="D40" s="1"/>
      <c r="E40" s="1"/>
      <c r="F40" s="1"/>
      <c r="G40" s="1"/>
      <c r="H40" s="1"/>
      <c r="I40" s="1"/>
      <c r="J40" s="1"/>
      <c r="K40" s="2" t="s">
        <v>35</v>
      </c>
    </row>
    <row r="41" spans="1:11" ht="13.5">
      <c r="A41" s="91" t="s">
        <v>11</v>
      </c>
      <c r="B41" s="90"/>
      <c r="C41" s="90" t="s">
        <v>45</v>
      </c>
      <c r="D41" s="90"/>
      <c r="E41" s="90" t="s">
        <v>46</v>
      </c>
      <c r="F41" s="90"/>
      <c r="G41" s="72" t="s">
        <v>47</v>
      </c>
      <c r="H41" s="90" t="s">
        <v>48</v>
      </c>
      <c r="I41" s="90"/>
      <c r="J41" s="72" t="s">
        <v>19</v>
      </c>
      <c r="K41" s="6" t="s">
        <v>49</v>
      </c>
    </row>
    <row r="42" spans="1:11" ht="27" customHeight="1">
      <c r="A42" s="91"/>
      <c r="B42" s="90"/>
      <c r="C42" s="5" t="s">
        <v>20</v>
      </c>
      <c r="D42" s="5" t="s">
        <v>21</v>
      </c>
      <c r="E42" s="5" t="s">
        <v>22</v>
      </c>
      <c r="F42" s="5" t="s">
        <v>23</v>
      </c>
      <c r="G42" s="87" t="s">
        <v>50</v>
      </c>
      <c r="H42" s="5" t="s">
        <v>51</v>
      </c>
      <c r="I42" s="5" t="s">
        <v>24</v>
      </c>
      <c r="J42" s="87" t="s">
        <v>52</v>
      </c>
      <c r="K42" s="6" t="s">
        <v>6</v>
      </c>
    </row>
    <row r="43" spans="1:11" ht="13.5">
      <c r="A43" s="21"/>
      <c r="B43" s="46"/>
      <c r="C43" s="2" t="s">
        <v>25</v>
      </c>
      <c r="D43" s="1"/>
      <c r="E43" s="2" t="s">
        <v>25</v>
      </c>
      <c r="F43" s="1"/>
      <c r="G43" s="1"/>
      <c r="H43" s="2" t="s">
        <v>25</v>
      </c>
      <c r="I43" s="1"/>
      <c r="J43" s="1"/>
      <c r="K43" s="2" t="s">
        <v>9</v>
      </c>
    </row>
    <row r="44" spans="1:11" ht="13.5">
      <c r="A44" s="31" t="s">
        <v>327</v>
      </c>
      <c r="B44" s="33" t="s">
        <v>10</v>
      </c>
      <c r="C44" s="19">
        <v>4055</v>
      </c>
      <c r="D44" s="16">
        <v>534300</v>
      </c>
      <c r="E44" s="19">
        <v>4052.5</v>
      </c>
      <c r="F44" s="16">
        <v>461571</v>
      </c>
      <c r="G44" s="19">
        <v>285.1</v>
      </c>
      <c r="H44" s="19">
        <v>4052.5</v>
      </c>
      <c r="I44" s="16">
        <v>461571</v>
      </c>
      <c r="J44" s="16">
        <v>235700</v>
      </c>
      <c r="K44" s="19">
        <v>99.9</v>
      </c>
    </row>
    <row r="45" spans="1:11" ht="13.5">
      <c r="A45" s="35" t="s">
        <v>287</v>
      </c>
      <c r="B45" s="33"/>
      <c r="C45" s="19">
        <v>4055</v>
      </c>
      <c r="D45" s="16">
        <v>534300</v>
      </c>
      <c r="E45" s="19">
        <v>4053.5</v>
      </c>
      <c r="F45" s="16">
        <v>461759</v>
      </c>
      <c r="G45" s="19">
        <v>285.1</v>
      </c>
      <c r="H45" s="19">
        <v>4053.5</v>
      </c>
      <c r="I45" s="16">
        <v>461759</v>
      </c>
      <c r="J45" s="16">
        <v>235700</v>
      </c>
      <c r="K45" s="19">
        <v>99.9</v>
      </c>
    </row>
    <row r="46" spans="1:11" ht="13.5">
      <c r="A46" s="35" t="s">
        <v>288</v>
      </c>
      <c r="B46" s="33"/>
      <c r="C46" s="19">
        <v>4055.05</v>
      </c>
      <c r="D46" s="16">
        <v>458000</v>
      </c>
      <c r="E46" s="19">
        <v>4054.52</v>
      </c>
      <c r="F46" s="16">
        <v>452075</v>
      </c>
      <c r="G46" s="19">
        <v>285.1</v>
      </c>
      <c r="H46" s="19">
        <v>4054.5</v>
      </c>
      <c r="I46" s="16">
        <v>452030</v>
      </c>
      <c r="J46" s="16">
        <v>235700</v>
      </c>
      <c r="K46" s="19">
        <v>99.9</v>
      </c>
    </row>
    <row r="47" spans="1:11" ht="13.5">
      <c r="A47" s="35" t="s">
        <v>289</v>
      </c>
      <c r="B47" s="33"/>
      <c r="C47" s="19">
        <v>4055.05</v>
      </c>
      <c r="D47" s="16">
        <v>458000</v>
      </c>
      <c r="E47" s="19">
        <v>4054.52</v>
      </c>
      <c r="F47" s="16">
        <v>450123</v>
      </c>
      <c r="G47" s="19">
        <v>285.1</v>
      </c>
      <c r="H47" s="19">
        <v>4054.5</v>
      </c>
      <c r="I47" s="16">
        <v>450123</v>
      </c>
      <c r="J47" s="16">
        <v>235700</v>
      </c>
      <c r="K47" s="19">
        <v>99.9</v>
      </c>
    </row>
    <row r="48" spans="1:11" ht="18" customHeight="1">
      <c r="A48" s="35" t="s">
        <v>328</v>
      </c>
      <c r="B48" s="33"/>
      <c r="C48" s="19">
        <v>4055.05</v>
      </c>
      <c r="D48" s="16">
        <v>458000</v>
      </c>
      <c r="E48" s="19">
        <v>4054.52</v>
      </c>
      <c r="F48" s="16">
        <v>449177</v>
      </c>
      <c r="G48" s="19">
        <v>285.1</v>
      </c>
      <c r="H48" s="19">
        <v>4054.52</v>
      </c>
      <c r="I48" s="16">
        <v>449177</v>
      </c>
      <c r="J48" s="16">
        <v>235700</v>
      </c>
      <c r="K48" s="19">
        <v>99.9</v>
      </c>
    </row>
    <row r="49" spans="1:11" ht="4.5" customHeight="1">
      <c r="A49" s="10"/>
      <c r="B49" s="9"/>
      <c r="C49" s="10"/>
      <c r="D49" s="10"/>
      <c r="E49" s="10"/>
      <c r="F49" s="10"/>
      <c r="G49" s="10"/>
      <c r="H49" s="10"/>
      <c r="I49" s="10"/>
      <c r="J49" s="10"/>
      <c r="K49" s="10"/>
    </row>
    <row r="50" spans="1:11" ht="13.5">
      <c r="A50" s="21"/>
      <c r="B50" s="1"/>
      <c r="C50" s="1"/>
      <c r="D50" s="1"/>
      <c r="E50" s="1"/>
      <c r="F50" s="1"/>
      <c r="G50" s="1"/>
      <c r="H50" s="1"/>
      <c r="I50" s="1"/>
      <c r="J50" s="1"/>
      <c r="K50" s="1"/>
    </row>
    <row r="51" spans="1:11" ht="13.5">
      <c r="A51" s="86" t="s">
        <v>53</v>
      </c>
      <c r="B51" s="1"/>
      <c r="C51" s="1"/>
      <c r="D51" s="1"/>
      <c r="E51" s="1"/>
      <c r="F51" s="1"/>
      <c r="G51" s="1"/>
      <c r="H51" s="1"/>
      <c r="I51" s="1"/>
      <c r="J51" s="1"/>
      <c r="K51" s="1"/>
    </row>
    <row r="52" spans="1:11" ht="13.5">
      <c r="A52" s="21"/>
      <c r="B52" s="1"/>
      <c r="C52" s="1"/>
      <c r="D52" s="1"/>
      <c r="E52" s="1"/>
      <c r="F52" s="1"/>
      <c r="G52" s="1"/>
      <c r="H52" s="1"/>
      <c r="I52" s="1"/>
      <c r="J52" s="1"/>
      <c r="K52" s="2" t="s">
        <v>54</v>
      </c>
    </row>
    <row r="53" spans="1:11" ht="13.5">
      <c r="A53" s="91" t="s">
        <v>26</v>
      </c>
      <c r="B53" s="90"/>
      <c r="C53" s="92" t="s">
        <v>27</v>
      </c>
      <c r="D53" s="90" t="s">
        <v>55</v>
      </c>
      <c r="E53" s="90"/>
      <c r="F53" s="90"/>
      <c r="G53" s="90" t="s">
        <v>56</v>
      </c>
      <c r="H53" s="90"/>
      <c r="I53" s="90"/>
      <c r="J53" s="90" t="s">
        <v>57</v>
      </c>
      <c r="K53" s="90"/>
    </row>
    <row r="54" spans="1:11" ht="13.5">
      <c r="A54" s="91"/>
      <c r="B54" s="90"/>
      <c r="C54" s="90"/>
      <c r="D54" s="90" t="s">
        <v>28</v>
      </c>
      <c r="E54" s="90"/>
      <c r="F54" s="5" t="s">
        <v>29</v>
      </c>
      <c r="G54" s="90" t="s">
        <v>30</v>
      </c>
      <c r="H54" s="90"/>
      <c r="I54" s="5" t="s">
        <v>31</v>
      </c>
      <c r="J54" s="5" t="s">
        <v>32</v>
      </c>
      <c r="K54" s="5" t="s">
        <v>33</v>
      </c>
    </row>
    <row r="55" spans="1:11" ht="4.5" customHeight="1">
      <c r="A55" s="21"/>
      <c r="B55" s="46"/>
      <c r="C55" s="1"/>
      <c r="D55" s="1"/>
      <c r="E55" s="1"/>
      <c r="F55" s="1"/>
      <c r="G55" s="1"/>
      <c r="H55" s="1"/>
      <c r="I55" s="1"/>
      <c r="J55" s="1"/>
      <c r="K55" s="1"/>
    </row>
    <row r="56" spans="1:11" ht="13.5">
      <c r="A56" s="31" t="s">
        <v>327</v>
      </c>
      <c r="B56" s="33" t="s">
        <v>10</v>
      </c>
      <c r="C56" s="16">
        <v>534300</v>
      </c>
      <c r="D56" s="30">
        <v>461571</v>
      </c>
      <c r="E56" s="30"/>
      <c r="F56" s="16">
        <v>206383</v>
      </c>
      <c r="G56" s="30">
        <v>458162</v>
      </c>
      <c r="H56" s="30"/>
      <c r="I56" s="16">
        <v>204897</v>
      </c>
      <c r="J56" s="19">
        <v>99.2614354021375</v>
      </c>
      <c r="K56" s="19">
        <v>99.2614354021375</v>
      </c>
    </row>
    <row r="57" spans="1:11" ht="13.5">
      <c r="A57" s="35" t="s">
        <v>287</v>
      </c>
      <c r="B57" s="33"/>
      <c r="C57" s="16">
        <v>534300</v>
      </c>
      <c r="D57" s="30">
        <v>461759</v>
      </c>
      <c r="E57" s="30"/>
      <c r="F57" s="16">
        <v>208607</v>
      </c>
      <c r="G57" s="30">
        <v>458750</v>
      </c>
      <c r="H57" s="30"/>
      <c r="I57" s="16">
        <v>207279</v>
      </c>
      <c r="J57" s="19">
        <v>99.34836137465648</v>
      </c>
      <c r="K57" s="19">
        <v>99.34836137465648</v>
      </c>
    </row>
    <row r="58" spans="1:11" ht="13.5">
      <c r="A58" s="35" t="s">
        <v>288</v>
      </c>
      <c r="B58" s="33"/>
      <c r="C58" s="16">
        <v>458000</v>
      </c>
      <c r="D58" s="30">
        <v>452030</v>
      </c>
      <c r="E58" s="30"/>
      <c r="F58" s="16">
        <v>209408</v>
      </c>
      <c r="G58" s="30">
        <v>449256</v>
      </c>
      <c r="H58" s="30"/>
      <c r="I58" s="16">
        <v>208151</v>
      </c>
      <c r="J58" s="19">
        <v>99.3863239165542</v>
      </c>
      <c r="K58" s="19">
        <v>99.3863239165542</v>
      </c>
    </row>
    <row r="59" spans="1:11" ht="13.5">
      <c r="A59" s="35" t="s">
        <v>289</v>
      </c>
      <c r="B59" s="33"/>
      <c r="C59" s="16">
        <v>458000</v>
      </c>
      <c r="D59" s="30">
        <v>450123</v>
      </c>
      <c r="E59" s="30"/>
      <c r="F59" s="16">
        <v>210194</v>
      </c>
      <c r="G59" s="30">
        <v>447495</v>
      </c>
      <c r="H59" s="30"/>
      <c r="I59" s="16">
        <v>208995</v>
      </c>
      <c r="J59" s="19">
        <v>99.4</v>
      </c>
      <c r="K59" s="19">
        <v>99.4</v>
      </c>
    </row>
    <row r="60" spans="1:11" ht="18" customHeight="1">
      <c r="A60" s="35" t="s">
        <v>430</v>
      </c>
      <c r="B60" s="33"/>
      <c r="C60" s="16">
        <v>458000</v>
      </c>
      <c r="D60" s="30">
        <v>449177</v>
      </c>
      <c r="E60" s="30"/>
      <c r="F60" s="16">
        <v>211052</v>
      </c>
      <c r="G60" s="30">
        <v>446676</v>
      </c>
      <c r="H60" s="30"/>
      <c r="I60" s="16">
        <v>209907</v>
      </c>
      <c r="J60" s="19">
        <v>99.444</v>
      </c>
      <c r="K60" s="19">
        <v>99.45</v>
      </c>
    </row>
    <row r="61" spans="1:11" ht="4.5" customHeight="1">
      <c r="A61" s="10"/>
      <c r="B61" s="9"/>
      <c r="C61" s="10"/>
      <c r="D61" s="10"/>
      <c r="E61" s="10"/>
      <c r="F61" s="10"/>
      <c r="G61" s="10"/>
      <c r="H61" s="10"/>
      <c r="I61" s="10"/>
      <c r="J61" s="10"/>
      <c r="K61" s="10"/>
    </row>
    <row r="62" spans="1:11" ht="13.5">
      <c r="A62" s="21" t="s">
        <v>316</v>
      </c>
      <c r="B62" s="1"/>
      <c r="C62" s="1"/>
      <c r="D62" s="1"/>
      <c r="E62" s="1"/>
      <c r="F62" s="1"/>
      <c r="G62" s="1"/>
      <c r="H62" s="1"/>
      <c r="I62" s="1"/>
      <c r="J62" s="1"/>
      <c r="K62" s="1"/>
    </row>
  </sheetData>
  <mergeCells count="24">
    <mergeCell ref="E8:F8"/>
    <mergeCell ref="G7:J7"/>
    <mergeCell ref="G8:H8"/>
    <mergeCell ref="I8:J8"/>
    <mergeCell ref="J24:K24"/>
    <mergeCell ref="D25:E25"/>
    <mergeCell ref="A7:B8"/>
    <mergeCell ref="H41:I41"/>
    <mergeCell ref="A24:B25"/>
    <mergeCell ref="C24:E24"/>
    <mergeCell ref="F24:G24"/>
    <mergeCell ref="H24:I24"/>
    <mergeCell ref="C7:F7"/>
    <mergeCell ref="C8:D8"/>
    <mergeCell ref="G53:I53"/>
    <mergeCell ref="J53:K53"/>
    <mergeCell ref="G54:H54"/>
    <mergeCell ref="A41:B42"/>
    <mergeCell ref="C41:D41"/>
    <mergeCell ref="E41:F41"/>
    <mergeCell ref="A53:B54"/>
    <mergeCell ref="C53:C54"/>
    <mergeCell ref="D53:F53"/>
    <mergeCell ref="D54:E54"/>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00390625" defaultRowHeight="13.5"/>
  <cols>
    <col min="1" max="3" width="8.125" style="59" customWidth="1"/>
    <col min="4" max="4" width="10.875" style="59" bestFit="1" customWidth="1"/>
    <col min="5" max="11" width="8.50390625" style="59" customWidth="1"/>
    <col min="12" max="12" width="9.25390625" style="59" bestFit="1" customWidth="1"/>
    <col min="13" max="13" width="10.50390625" style="59" bestFit="1" customWidth="1"/>
    <col min="14" max="16384" width="9.00390625" style="59" customWidth="1"/>
  </cols>
  <sheetData>
    <row r="1" spans="1:11" ht="13.5">
      <c r="A1" s="1"/>
      <c r="B1" s="1"/>
      <c r="C1" s="1"/>
      <c r="D1" s="1"/>
      <c r="E1" s="1"/>
      <c r="F1" s="1"/>
      <c r="G1" s="1"/>
      <c r="H1" s="1"/>
      <c r="I1" s="1"/>
      <c r="J1" s="1"/>
      <c r="K1" s="2" t="s">
        <v>58</v>
      </c>
    </row>
    <row r="2" spans="1:11" ht="13.5">
      <c r="A2" s="1"/>
      <c r="B2" s="1"/>
      <c r="C2" s="1"/>
      <c r="D2" s="1"/>
      <c r="E2" s="1"/>
      <c r="F2" s="1"/>
      <c r="G2" s="1"/>
      <c r="H2" s="1"/>
      <c r="I2" s="1"/>
      <c r="J2" s="1"/>
      <c r="K2" s="1"/>
    </row>
    <row r="3" spans="1:11" ht="13.5">
      <c r="A3" s="11" t="s">
        <v>63</v>
      </c>
      <c r="B3" s="1"/>
      <c r="C3" s="1"/>
      <c r="D3" s="1"/>
      <c r="E3" s="1"/>
      <c r="F3" s="1"/>
      <c r="G3" s="1"/>
      <c r="H3" s="1"/>
      <c r="I3" s="1"/>
      <c r="J3" s="1"/>
      <c r="K3" s="1"/>
    </row>
    <row r="4" spans="1:11" ht="13.5">
      <c r="A4" s="1"/>
      <c r="B4" s="1"/>
      <c r="C4" s="1"/>
      <c r="D4" s="1"/>
      <c r="E4" s="1"/>
      <c r="F4" s="1"/>
      <c r="G4" s="1"/>
      <c r="H4" s="1"/>
      <c r="J4" s="1"/>
      <c r="K4" s="2" t="s">
        <v>35</v>
      </c>
    </row>
    <row r="5" spans="1:11" ht="13.5">
      <c r="A5" s="91" t="s">
        <v>64</v>
      </c>
      <c r="B5" s="90"/>
      <c r="C5" s="90"/>
      <c r="D5" s="32" t="s">
        <v>329</v>
      </c>
      <c r="E5" s="77"/>
      <c r="F5" s="32" t="s">
        <v>311</v>
      </c>
      <c r="G5" s="77"/>
      <c r="H5" s="93" t="s">
        <v>312</v>
      </c>
      <c r="I5" s="68"/>
      <c r="J5" s="93" t="s">
        <v>330</v>
      </c>
      <c r="K5" s="68"/>
    </row>
    <row r="6" spans="1:11" ht="4.5" customHeight="1">
      <c r="A6" s="1"/>
      <c r="C6" s="7"/>
      <c r="D6" s="18"/>
      <c r="E6" s="18"/>
      <c r="F6" s="18"/>
      <c r="G6" s="18"/>
      <c r="H6" s="18"/>
      <c r="I6" s="18"/>
      <c r="J6" s="18"/>
      <c r="K6" s="18"/>
    </row>
    <row r="7" spans="1:11" ht="13.5">
      <c r="A7" s="1" t="s">
        <v>65</v>
      </c>
      <c r="C7" s="7"/>
      <c r="D7" s="12">
        <v>2</v>
      </c>
      <c r="E7" s="12"/>
      <c r="F7" s="12">
        <v>2</v>
      </c>
      <c r="G7" s="12"/>
      <c r="H7" s="12">
        <v>2</v>
      </c>
      <c r="I7" s="12"/>
      <c r="J7" s="12">
        <v>2</v>
      </c>
      <c r="K7" s="12"/>
    </row>
    <row r="8" spans="1:11" ht="13.5">
      <c r="A8" s="1" t="s">
        <v>66</v>
      </c>
      <c r="C8" s="7"/>
      <c r="D8" s="12">
        <v>9</v>
      </c>
      <c r="E8" s="12"/>
      <c r="F8" s="12">
        <v>9</v>
      </c>
      <c r="G8" s="12"/>
      <c r="H8" s="12">
        <v>9</v>
      </c>
      <c r="I8" s="12"/>
      <c r="J8" s="12">
        <v>9</v>
      </c>
      <c r="K8" s="12"/>
    </row>
    <row r="9" spans="1:11" ht="13.5">
      <c r="A9" s="1" t="s">
        <v>67</v>
      </c>
      <c r="C9" s="7"/>
      <c r="D9" s="23">
        <v>1060959</v>
      </c>
      <c r="E9" s="23"/>
      <c r="F9" s="23">
        <v>1066531</v>
      </c>
      <c r="G9" s="23"/>
      <c r="H9" s="23">
        <v>1066923</v>
      </c>
      <c r="I9" s="23"/>
      <c r="J9" s="23">
        <v>1067540</v>
      </c>
      <c r="K9" s="23"/>
    </row>
    <row r="10" spans="1:11" ht="4.5" customHeight="1">
      <c r="A10" s="10"/>
      <c r="B10" s="78"/>
      <c r="C10" s="9"/>
      <c r="D10" s="10"/>
      <c r="E10" s="10"/>
      <c r="F10" s="10"/>
      <c r="G10" s="10"/>
      <c r="H10" s="10"/>
      <c r="I10" s="10"/>
      <c r="J10" s="10"/>
      <c r="K10" s="10"/>
    </row>
    <row r="11" spans="1:11" ht="13.5">
      <c r="A11" s="1"/>
      <c r="B11" s="1"/>
      <c r="C11" s="1"/>
      <c r="D11" s="1"/>
      <c r="E11" s="1"/>
      <c r="F11" s="1"/>
      <c r="G11" s="1"/>
      <c r="H11" s="1"/>
      <c r="I11" s="1"/>
      <c r="J11" s="1"/>
      <c r="K11" s="1"/>
    </row>
    <row r="12" spans="1:11" ht="13.5">
      <c r="A12" s="1"/>
      <c r="B12" s="1"/>
      <c r="C12" s="1"/>
      <c r="D12" s="1"/>
      <c r="E12" s="1"/>
      <c r="F12" s="1"/>
      <c r="G12" s="1"/>
      <c r="H12" s="1"/>
      <c r="I12" s="1"/>
      <c r="J12" s="1"/>
      <c r="K12" s="1"/>
    </row>
    <row r="13" spans="1:11" ht="13.5">
      <c r="A13" s="11" t="s">
        <v>68</v>
      </c>
      <c r="B13" s="1"/>
      <c r="C13" s="1"/>
      <c r="D13" s="1"/>
      <c r="E13" s="1"/>
      <c r="F13" s="1"/>
      <c r="G13" s="1"/>
      <c r="H13" s="1"/>
      <c r="I13" s="1"/>
      <c r="J13" s="1"/>
      <c r="K13" s="1"/>
    </row>
    <row r="14" spans="1:11" ht="13.5">
      <c r="A14" s="1" t="s">
        <v>247</v>
      </c>
      <c r="B14" s="1"/>
      <c r="C14" s="1"/>
      <c r="D14" s="1"/>
      <c r="E14" s="1"/>
      <c r="F14" s="1"/>
      <c r="G14" s="1"/>
      <c r="H14" s="1"/>
      <c r="I14" s="1"/>
      <c r="J14" s="1"/>
      <c r="K14" s="1"/>
    </row>
    <row r="15" spans="1:11" ht="27" customHeight="1">
      <c r="A15" s="91" t="s">
        <v>69</v>
      </c>
      <c r="B15" s="90"/>
      <c r="C15" s="90"/>
      <c r="D15" s="42" t="s">
        <v>331</v>
      </c>
      <c r="E15" s="5" t="s">
        <v>309</v>
      </c>
      <c r="F15" s="5" t="s">
        <v>291</v>
      </c>
      <c r="G15" s="5" t="s">
        <v>292</v>
      </c>
      <c r="H15" s="5" t="s">
        <v>294</v>
      </c>
      <c r="I15" s="5" t="s">
        <v>332</v>
      </c>
      <c r="J15" s="90" t="s">
        <v>333</v>
      </c>
      <c r="K15" s="93"/>
    </row>
    <row r="16" spans="1:11" ht="4.5" customHeight="1">
      <c r="A16" s="1"/>
      <c r="B16" s="1"/>
      <c r="C16" s="7"/>
      <c r="D16" s="1"/>
      <c r="E16" s="1"/>
      <c r="F16" s="1"/>
      <c r="G16" s="1"/>
      <c r="H16" s="1"/>
      <c r="I16" s="1"/>
      <c r="J16" s="1"/>
      <c r="K16" s="1"/>
    </row>
    <row r="17" spans="1:13" ht="13.5">
      <c r="A17" s="66" t="s">
        <v>70</v>
      </c>
      <c r="B17" s="66"/>
      <c r="C17" s="67"/>
      <c r="D17" s="13">
        <v>1058470</v>
      </c>
      <c r="E17" s="13">
        <v>1567</v>
      </c>
      <c r="F17" s="13">
        <v>922</v>
      </c>
      <c r="G17" s="13">
        <v>5572</v>
      </c>
      <c r="H17" s="13">
        <v>392</v>
      </c>
      <c r="I17" s="13">
        <f>SUM(I18:I24)</f>
        <v>617</v>
      </c>
      <c r="J17" s="65">
        <f>SUM(D17:I17)</f>
        <v>1067540</v>
      </c>
      <c r="K17" s="65"/>
      <c r="L17" s="79"/>
      <c r="M17" s="80"/>
    </row>
    <row r="18" spans="1:13" ht="13.5">
      <c r="A18" s="1" t="s">
        <v>71</v>
      </c>
      <c r="B18" s="1"/>
      <c r="C18" s="7"/>
      <c r="D18" s="13">
        <v>727695</v>
      </c>
      <c r="E18" s="13">
        <v>521</v>
      </c>
      <c r="F18" s="13">
        <v>117</v>
      </c>
      <c r="G18" s="13">
        <v>3080</v>
      </c>
      <c r="H18" s="13">
        <v>238</v>
      </c>
      <c r="I18" s="13">
        <v>347</v>
      </c>
      <c r="J18" s="1"/>
      <c r="K18" s="17">
        <f aca="true" t="shared" si="0" ref="K18:K24">SUM(D18:I18)</f>
        <v>731998</v>
      </c>
      <c r="M18" s="80"/>
    </row>
    <row r="19" spans="1:11" ht="13.5">
      <c r="A19" s="1" t="s">
        <v>59</v>
      </c>
      <c r="B19" s="1"/>
      <c r="C19" s="7"/>
      <c r="D19" s="13">
        <v>183008</v>
      </c>
      <c r="E19" s="13">
        <v>254</v>
      </c>
      <c r="F19" s="13">
        <v>247</v>
      </c>
      <c r="G19" s="13">
        <v>1907</v>
      </c>
      <c r="H19" s="13">
        <v>0</v>
      </c>
      <c r="I19" s="13">
        <v>0</v>
      </c>
      <c r="J19" s="1"/>
      <c r="K19" s="17">
        <f t="shared" si="0"/>
        <v>185416</v>
      </c>
    </row>
    <row r="20" spans="1:11" ht="13.5">
      <c r="A20" s="1" t="s">
        <v>60</v>
      </c>
      <c r="B20" s="1"/>
      <c r="C20" s="7"/>
      <c r="D20" s="13">
        <v>60904</v>
      </c>
      <c r="E20" s="13">
        <v>792</v>
      </c>
      <c r="F20" s="13">
        <v>137</v>
      </c>
      <c r="G20" s="13">
        <v>175</v>
      </c>
      <c r="H20" s="13">
        <v>0</v>
      </c>
      <c r="I20" s="13">
        <v>0</v>
      </c>
      <c r="J20" s="1"/>
      <c r="K20" s="17">
        <f t="shared" si="0"/>
        <v>62008</v>
      </c>
    </row>
    <row r="21" spans="1:11" ht="13.5">
      <c r="A21" s="1" t="s">
        <v>72</v>
      </c>
      <c r="B21" s="1"/>
      <c r="C21" s="7"/>
      <c r="D21" s="13">
        <v>68260</v>
      </c>
      <c r="E21" s="13">
        <v>0</v>
      </c>
      <c r="F21" s="13">
        <v>421</v>
      </c>
      <c r="G21" s="13">
        <v>322</v>
      </c>
      <c r="H21" s="13">
        <v>150</v>
      </c>
      <c r="I21" s="13">
        <v>270</v>
      </c>
      <c r="J21" s="1"/>
      <c r="K21" s="17">
        <f t="shared" si="0"/>
        <v>69423</v>
      </c>
    </row>
    <row r="22" spans="1:11" ht="13.5">
      <c r="A22" s="1" t="s">
        <v>73</v>
      </c>
      <c r="B22" s="1"/>
      <c r="C22" s="7"/>
      <c r="D22" s="13">
        <v>10239</v>
      </c>
      <c r="E22" s="13">
        <v>0</v>
      </c>
      <c r="F22" s="13">
        <v>0</v>
      </c>
      <c r="G22" s="13">
        <v>0</v>
      </c>
      <c r="H22" s="13">
        <v>2</v>
      </c>
      <c r="I22" s="13">
        <v>0</v>
      </c>
      <c r="J22" s="1"/>
      <c r="K22" s="17">
        <f t="shared" si="0"/>
        <v>10241</v>
      </c>
    </row>
    <row r="23" spans="1:11" ht="13.5">
      <c r="A23" s="1" t="s">
        <v>74</v>
      </c>
      <c r="B23" s="1"/>
      <c r="C23" s="7"/>
      <c r="D23" s="13">
        <v>8336</v>
      </c>
      <c r="E23" s="13">
        <v>0</v>
      </c>
      <c r="F23" s="13">
        <v>0</v>
      </c>
      <c r="G23" s="13">
        <v>88</v>
      </c>
      <c r="H23" s="13">
        <v>2</v>
      </c>
      <c r="I23" s="13">
        <v>0</v>
      </c>
      <c r="J23" s="1"/>
      <c r="K23" s="17">
        <f t="shared" si="0"/>
        <v>8426</v>
      </c>
    </row>
    <row r="24" spans="1:11" ht="13.5">
      <c r="A24" s="1" t="s">
        <v>75</v>
      </c>
      <c r="B24" s="1"/>
      <c r="C24" s="7"/>
      <c r="D24" s="13">
        <v>28</v>
      </c>
      <c r="E24" s="13">
        <v>0</v>
      </c>
      <c r="F24" s="13">
        <v>0</v>
      </c>
      <c r="G24" s="13">
        <v>0</v>
      </c>
      <c r="H24" s="13">
        <v>0</v>
      </c>
      <c r="I24" s="13">
        <v>0</v>
      </c>
      <c r="J24" s="1"/>
      <c r="K24" s="17">
        <f t="shared" si="0"/>
        <v>28</v>
      </c>
    </row>
    <row r="25" spans="1:11" ht="4.5" customHeight="1">
      <c r="A25" s="10"/>
      <c r="B25" s="10"/>
      <c r="C25" s="9"/>
      <c r="D25" s="10"/>
      <c r="E25" s="10"/>
      <c r="F25" s="10"/>
      <c r="G25" s="10"/>
      <c r="H25" s="10"/>
      <c r="I25" s="10"/>
      <c r="J25" s="10" t="s">
        <v>61</v>
      </c>
      <c r="K25" s="10"/>
    </row>
    <row r="26" spans="1:11" ht="13.5">
      <c r="A26" s="1" t="s">
        <v>317</v>
      </c>
      <c r="B26" s="1"/>
      <c r="C26" s="1"/>
      <c r="D26" s="1"/>
      <c r="E26" s="1"/>
      <c r="F26" s="1"/>
      <c r="G26" s="1"/>
      <c r="H26" s="1"/>
      <c r="I26" s="1"/>
      <c r="J26" s="1"/>
      <c r="K26" s="1"/>
    </row>
    <row r="27" spans="1:11" ht="13.5">
      <c r="A27" s="1"/>
      <c r="B27" s="1"/>
      <c r="C27" s="1"/>
      <c r="D27" s="1"/>
      <c r="E27" s="1"/>
      <c r="F27" s="1"/>
      <c r="G27" s="1"/>
      <c r="H27" s="1"/>
      <c r="I27" s="1"/>
      <c r="J27" s="1"/>
      <c r="K27" s="1"/>
    </row>
    <row r="28" spans="1:11" ht="13.5">
      <c r="A28" s="1"/>
      <c r="B28" s="1"/>
      <c r="C28" s="1"/>
      <c r="D28" s="1"/>
      <c r="E28" s="1"/>
      <c r="F28" s="1"/>
      <c r="G28" s="1"/>
      <c r="H28" s="1"/>
      <c r="I28" s="1"/>
      <c r="J28" s="1"/>
      <c r="K28" s="1"/>
    </row>
    <row r="29" spans="1:11" ht="13.5">
      <c r="A29" s="1"/>
      <c r="B29" s="1"/>
      <c r="C29" s="1"/>
      <c r="D29" s="1"/>
      <c r="E29" s="1"/>
      <c r="F29" s="1"/>
      <c r="G29" s="1"/>
      <c r="H29" s="1"/>
      <c r="I29" s="1"/>
      <c r="J29" s="1"/>
      <c r="K29" s="1"/>
    </row>
    <row r="30" spans="1:11" ht="14.25">
      <c r="A30" s="3" t="s">
        <v>261</v>
      </c>
      <c r="B30" s="1"/>
      <c r="C30" s="1"/>
      <c r="D30" s="1"/>
      <c r="E30" s="1"/>
      <c r="F30" s="1"/>
      <c r="G30" s="1"/>
      <c r="H30" s="1"/>
      <c r="I30" s="1"/>
      <c r="J30" s="1"/>
      <c r="K30" s="1"/>
    </row>
    <row r="31" spans="1:11" ht="13.5">
      <c r="A31" s="44" t="s">
        <v>246</v>
      </c>
      <c r="B31" s="1"/>
      <c r="C31" s="1"/>
      <c r="D31" s="1"/>
      <c r="E31" s="1"/>
      <c r="F31" s="1"/>
      <c r="G31" s="1"/>
      <c r="H31" s="1"/>
      <c r="I31" s="1"/>
      <c r="J31" s="1"/>
      <c r="K31" s="1"/>
    </row>
    <row r="32" spans="1:11" ht="13.5">
      <c r="A32" s="94" t="s">
        <v>76</v>
      </c>
      <c r="B32" s="95"/>
      <c r="C32" s="95" t="s">
        <v>77</v>
      </c>
      <c r="D32" s="95" t="s">
        <v>78</v>
      </c>
      <c r="E32" s="72" t="s">
        <v>79</v>
      </c>
      <c r="F32" s="72" t="s">
        <v>98</v>
      </c>
      <c r="G32" s="95" t="s">
        <v>80</v>
      </c>
      <c r="H32" s="72" t="s">
        <v>81</v>
      </c>
      <c r="I32" s="95" t="s">
        <v>82</v>
      </c>
      <c r="J32" s="95" t="s">
        <v>83</v>
      </c>
      <c r="K32" s="74" t="s">
        <v>97</v>
      </c>
    </row>
    <row r="33" spans="1:11" ht="13.5">
      <c r="A33" s="96"/>
      <c r="B33" s="97"/>
      <c r="C33" s="97"/>
      <c r="D33" s="97"/>
      <c r="E33" s="73" t="s">
        <v>84</v>
      </c>
      <c r="F33" s="73" t="s">
        <v>99</v>
      </c>
      <c r="G33" s="97"/>
      <c r="H33" s="73" t="s">
        <v>85</v>
      </c>
      <c r="I33" s="97"/>
      <c r="J33" s="97"/>
      <c r="K33" s="75" t="s">
        <v>428</v>
      </c>
    </row>
    <row r="34" spans="1:11" ht="13.5">
      <c r="A34" s="1"/>
      <c r="B34" s="46"/>
      <c r="C34" s="2" t="s">
        <v>62</v>
      </c>
      <c r="D34" s="2" t="s">
        <v>62</v>
      </c>
      <c r="E34" s="2" t="s">
        <v>62</v>
      </c>
      <c r="F34" s="2" t="s">
        <v>61</v>
      </c>
      <c r="G34" s="2"/>
      <c r="H34" s="2" t="s">
        <v>86</v>
      </c>
      <c r="I34" s="2" t="s">
        <v>62</v>
      </c>
      <c r="J34" s="2" t="s">
        <v>86</v>
      </c>
      <c r="K34" s="2" t="s">
        <v>86</v>
      </c>
    </row>
    <row r="35" spans="1:11" ht="13.5">
      <c r="A35" s="2" t="s">
        <v>334</v>
      </c>
      <c r="B35" s="7" t="s">
        <v>335</v>
      </c>
      <c r="C35" s="13">
        <v>0</v>
      </c>
      <c r="D35" s="13">
        <v>0</v>
      </c>
      <c r="E35" s="13">
        <v>0</v>
      </c>
      <c r="F35" s="13">
        <v>0</v>
      </c>
      <c r="G35" s="13">
        <v>0</v>
      </c>
      <c r="H35" s="13">
        <v>0</v>
      </c>
      <c r="I35" s="13">
        <v>1739</v>
      </c>
      <c r="J35" s="13">
        <v>0</v>
      </c>
      <c r="K35" s="13">
        <v>33</v>
      </c>
    </row>
    <row r="36" spans="1:11" ht="13.5">
      <c r="A36" s="36" t="s">
        <v>293</v>
      </c>
      <c r="B36" s="15" t="s">
        <v>290</v>
      </c>
      <c r="C36" s="13">
        <v>0</v>
      </c>
      <c r="D36" s="13">
        <v>0</v>
      </c>
      <c r="E36" s="13">
        <v>0</v>
      </c>
      <c r="F36" s="13">
        <v>0</v>
      </c>
      <c r="G36" s="13">
        <v>0</v>
      </c>
      <c r="H36" s="13">
        <v>0</v>
      </c>
      <c r="I36" s="13">
        <v>814</v>
      </c>
      <c r="J36" s="13">
        <v>0</v>
      </c>
      <c r="K36" s="13">
        <v>27</v>
      </c>
    </row>
    <row r="37" spans="1:11" ht="13.5">
      <c r="A37" s="36" t="s">
        <v>293</v>
      </c>
      <c r="B37" s="15" t="s">
        <v>293</v>
      </c>
      <c r="C37" s="13">
        <v>0</v>
      </c>
      <c r="D37" s="13">
        <v>0</v>
      </c>
      <c r="E37" s="13">
        <v>0</v>
      </c>
      <c r="F37" s="13">
        <v>0</v>
      </c>
      <c r="G37" s="13">
        <v>0</v>
      </c>
      <c r="H37" s="13">
        <v>0</v>
      </c>
      <c r="I37" s="20">
        <v>1330</v>
      </c>
      <c r="J37" s="13">
        <v>0</v>
      </c>
      <c r="K37" s="20">
        <v>64</v>
      </c>
    </row>
    <row r="38" spans="1:11" ht="13.5">
      <c r="A38" s="36" t="s">
        <v>293</v>
      </c>
      <c r="B38" s="15" t="s">
        <v>295</v>
      </c>
      <c r="C38" s="13">
        <v>0</v>
      </c>
      <c r="D38" s="13">
        <v>0</v>
      </c>
      <c r="E38" s="13">
        <v>0</v>
      </c>
      <c r="F38" s="13">
        <v>0</v>
      </c>
      <c r="G38" s="13">
        <v>0</v>
      </c>
      <c r="H38" s="13">
        <v>0</v>
      </c>
      <c r="I38" s="13">
        <v>1575</v>
      </c>
      <c r="J38" s="13">
        <v>0</v>
      </c>
      <c r="K38" s="13">
        <v>63</v>
      </c>
    </row>
    <row r="39" spans="1:11" ht="13.5">
      <c r="A39" s="36" t="s">
        <v>293</v>
      </c>
      <c r="B39" s="15" t="s">
        <v>336</v>
      </c>
      <c r="C39" s="13">
        <v>0</v>
      </c>
      <c r="D39" s="13">
        <v>0</v>
      </c>
      <c r="E39" s="13">
        <v>0</v>
      </c>
      <c r="F39" s="13">
        <v>0</v>
      </c>
      <c r="G39" s="13">
        <v>0</v>
      </c>
      <c r="H39" s="13">
        <v>0</v>
      </c>
      <c r="I39" s="13">
        <v>1389</v>
      </c>
      <c r="J39" s="13">
        <v>0</v>
      </c>
      <c r="K39" s="13">
        <v>57</v>
      </c>
    </row>
    <row r="40" spans="1:11" ht="4.5" customHeight="1">
      <c r="A40" s="10"/>
      <c r="B40" s="9"/>
      <c r="C40" s="10"/>
      <c r="D40" s="10"/>
      <c r="E40" s="10"/>
      <c r="F40" s="10"/>
      <c r="G40" s="10"/>
      <c r="H40" s="10"/>
      <c r="I40" s="10"/>
      <c r="J40" s="10"/>
      <c r="K40" s="10"/>
    </row>
    <row r="41" spans="1:11" ht="13.5">
      <c r="A41" s="1" t="s">
        <v>319</v>
      </c>
      <c r="B41" s="1"/>
      <c r="C41" s="1"/>
      <c r="D41" s="1"/>
      <c r="E41" s="1"/>
      <c r="F41" s="1"/>
      <c r="G41" s="1"/>
      <c r="H41" s="1"/>
      <c r="I41" s="1"/>
      <c r="J41" s="1"/>
      <c r="K41" s="1"/>
    </row>
    <row r="42" spans="1:11" ht="13.5">
      <c r="A42" s="1"/>
      <c r="B42" s="1"/>
      <c r="C42" s="1"/>
      <c r="D42" s="1"/>
      <c r="E42" s="1"/>
      <c r="F42" s="1"/>
      <c r="G42" s="1"/>
      <c r="H42" s="1"/>
      <c r="I42" s="1"/>
      <c r="J42" s="1"/>
      <c r="K42" s="1"/>
    </row>
    <row r="43" spans="1:11" ht="13.5">
      <c r="A43" s="1"/>
      <c r="B43" s="1"/>
      <c r="C43" s="1"/>
      <c r="D43" s="1"/>
      <c r="E43" s="1"/>
      <c r="F43" s="1"/>
      <c r="G43" s="1"/>
      <c r="H43" s="1"/>
      <c r="I43" s="1"/>
      <c r="J43" s="1"/>
      <c r="K43" s="1"/>
    </row>
    <row r="44" spans="1:11" ht="13.5">
      <c r="A44" s="1"/>
      <c r="B44" s="1"/>
      <c r="C44" s="1"/>
      <c r="D44" s="1"/>
      <c r="E44" s="1"/>
      <c r="F44" s="1"/>
      <c r="G44" s="1"/>
      <c r="H44" s="1"/>
      <c r="I44" s="1"/>
      <c r="J44" s="1"/>
      <c r="K44" s="1"/>
    </row>
    <row r="45" spans="1:11" ht="14.25">
      <c r="A45" s="3" t="s">
        <v>262</v>
      </c>
      <c r="B45" s="1"/>
      <c r="C45" s="1"/>
      <c r="D45" s="1"/>
      <c r="E45" s="1"/>
      <c r="F45" s="1"/>
      <c r="G45" s="1"/>
      <c r="H45" s="1"/>
      <c r="I45" s="1"/>
      <c r="J45" s="1"/>
      <c r="K45" s="1"/>
    </row>
    <row r="46" spans="1:11" ht="13.5">
      <c r="A46" s="1" t="s">
        <v>248</v>
      </c>
      <c r="B46" s="1"/>
      <c r="C46" s="1"/>
      <c r="D46" s="1"/>
      <c r="E46" s="1"/>
      <c r="F46" s="1"/>
      <c r="G46" s="1"/>
      <c r="H46" s="1"/>
      <c r="I46" s="1"/>
      <c r="J46" s="1"/>
      <c r="K46" s="1"/>
    </row>
    <row r="47" spans="1:11" ht="22.5">
      <c r="A47" s="91" t="s">
        <v>87</v>
      </c>
      <c r="B47" s="90"/>
      <c r="C47" s="90"/>
      <c r="D47" s="42" t="s">
        <v>429</v>
      </c>
      <c r="E47" s="5" t="s">
        <v>309</v>
      </c>
      <c r="F47" s="5" t="s">
        <v>291</v>
      </c>
      <c r="G47" s="5" t="s">
        <v>292</v>
      </c>
      <c r="H47" s="5" t="s">
        <v>294</v>
      </c>
      <c r="I47" s="5" t="s">
        <v>332</v>
      </c>
      <c r="J47" s="90" t="s">
        <v>337</v>
      </c>
      <c r="K47" s="93"/>
    </row>
    <row r="48" spans="1:11" ht="4.5" customHeight="1">
      <c r="A48" s="1"/>
      <c r="B48" s="1"/>
      <c r="C48" s="7"/>
      <c r="D48" s="1"/>
      <c r="E48" s="1"/>
      <c r="F48" s="1"/>
      <c r="G48" s="1"/>
      <c r="H48" s="1"/>
      <c r="I48" s="1"/>
      <c r="J48" s="1"/>
      <c r="K48" s="1"/>
    </row>
    <row r="49" spans="1:13" ht="13.5">
      <c r="A49" s="1" t="s">
        <v>88</v>
      </c>
      <c r="B49" s="1"/>
      <c r="C49" s="7"/>
      <c r="D49" s="13">
        <v>2723606</v>
      </c>
      <c r="E49" s="13">
        <v>31776</v>
      </c>
      <c r="F49" s="13">
        <v>21176</v>
      </c>
      <c r="G49" s="13">
        <v>18783</v>
      </c>
      <c r="H49" s="13">
        <v>5142</v>
      </c>
      <c r="I49" s="13">
        <f>SUM(I50:I57)</f>
        <v>6230</v>
      </c>
      <c r="J49" s="65">
        <f>SUM(K50:K57)</f>
        <v>2806713</v>
      </c>
      <c r="K49" s="65"/>
      <c r="M49" s="80"/>
    </row>
    <row r="50" spans="1:13" ht="13.5">
      <c r="A50" s="1" t="s">
        <v>89</v>
      </c>
      <c r="B50" s="1"/>
      <c r="C50" s="76"/>
      <c r="D50" s="13">
        <v>764318</v>
      </c>
      <c r="E50" s="13">
        <v>6175</v>
      </c>
      <c r="F50" s="13">
        <v>29</v>
      </c>
      <c r="G50" s="13">
        <v>4700</v>
      </c>
      <c r="H50" s="13">
        <v>1558</v>
      </c>
      <c r="I50" s="13">
        <v>1645</v>
      </c>
      <c r="J50" s="1"/>
      <c r="K50" s="17">
        <f aca="true" t="shared" si="1" ref="K50:K57">SUM(D50:I50)</f>
        <v>778425</v>
      </c>
      <c r="M50" s="80"/>
    </row>
    <row r="51" spans="1:13" ht="13.5">
      <c r="A51" s="1" t="s">
        <v>90</v>
      </c>
      <c r="B51" s="1"/>
      <c r="C51" s="76"/>
      <c r="D51" s="13">
        <v>497212</v>
      </c>
      <c r="E51" s="13">
        <v>8853</v>
      </c>
      <c r="F51" s="13">
        <v>10934</v>
      </c>
      <c r="G51" s="13">
        <v>6808</v>
      </c>
      <c r="H51" s="13">
        <v>2054</v>
      </c>
      <c r="I51" s="13">
        <v>3090</v>
      </c>
      <c r="J51" s="1"/>
      <c r="K51" s="17">
        <f t="shared" si="1"/>
        <v>528951</v>
      </c>
      <c r="M51" s="80"/>
    </row>
    <row r="52" spans="1:13" ht="13.5">
      <c r="A52" s="1" t="s">
        <v>91</v>
      </c>
      <c r="B52" s="1"/>
      <c r="C52" s="76"/>
      <c r="D52" s="13">
        <v>342861</v>
      </c>
      <c r="E52" s="13">
        <v>2323</v>
      </c>
      <c r="F52" s="13">
        <v>189</v>
      </c>
      <c r="G52" s="13">
        <v>0</v>
      </c>
      <c r="H52" s="13">
        <v>5</v>
      </c>
      <c r="I52" s="13">
        <v>8</v>
      </c>
      <c r="J52" s="1"/>
      <c r="K52" s="17">
        <f t="shared" si="1"/>
        <v>345386</v>
      </c>
      <c r="M52" s="80"/>
    </row>
    <row r="53" spans="1:13" ht="13.5">
      <c r="A53" s="1" t="s">
        <v>92</v>
      </c>
      <c r="B53" s="1"/>
      <c r="C53" s="76"/>
      <c r="D53" s="13">
        <v>163046</v>
      </c>
      <c r="E53" s="13">
        <v>0</v>
      </c>
      <c r="F53" s="13">
        <v>0</v>
      </c>
      <c r="G53" s="13">
        <v>661</v>
      </c>
      <c r="H53" s="13">
        <v>100</v>
      </c>
      <c r="I53" s="20" t="s">
        <v>350</v>
      </c>
      <c r="J53" s="1"/>
      <c r="K53" s="17">
        <f t="shared" si="1"/>
        <v>163807</v>
      </c>
      <c r="M53" s="80"/>
    </row>
    <row r="54" spans="1:13" ht="13.5">
      <c r="A54" s="1" t="s">
        <v>93</v>
      </c>
      <c r="B54" s="1"/>
      <c r="C54" s="76"/>
      <c r="D54" s="13">
        <v>221176</v>
      </c>
      <c r="E54" s="13">
        <v>20</v>
      </c>
      <c r="F54" s="13">
        <v>2</v>
      </c>
      <c r="G54" s="13">
        <v>0</v>
      </c>
      <c r="H54" s="13">
        <v>0</v>
      </c>
      <c r="I54" s="13">
        <v>50</v>
      </c>
      <c r="J54" s="1"/>
      <c r="K54" s="17">
        <f t="shared" si="1"/>
        <v>221248</v>
      </c>
      <c r="M54" s="80"/>
    </row>
    <row r="55" spans="1:13" ht="13.5">
      <c r="A55" s="1" t="s">
        <v>94</v>
      </c>
      <c r="B55" s="1"/>
      <c r="C55" s="76"/>
      <c r="D55" s="13">
        <v>177156</v>
      </c>
      <c r="E55" s="13">
        <v>11916</v>
      </c>
      <c r="F55" s="13">
        <v>10013</v>
      </c>
      <c r="G55" s="13">
        <v>6499</v>
      </c>
      <c r="H55" s="13">
        <v>0</v>
      </c>
      <c r="I55" s="13">
        <v>1414</v>
      </c>
      <c r="J55" s="1"/>
      <c r="K55" s="17">
        <f t="shared" si="1"/>
        <v>206998</v>
      </c>
      <c r="M55" s="80"/>
    </row>
    <row r="56" spans="1:13" ht="13.5">
      <c r="A56" s="1" t="s">
        <v>95</v>
      </c>
      <c r="B56" s="1"/>
      <c r="C56" s="76"/>
      <c r="D56" s="13">
        <v>493799</v>
      </c>
      <c r="E56" s="13">
        <v>2477</v>
      </c>
      <c r="F56" s="13">
        <v>0</v>
      </c>
      <c r="G56" s="13">
        <v>108</v>
      </c>
      <c r="H56" s="13">
        <v>1415</v>
      </c>
      <c r="I56" s="20" t="s">
        <v>350</v>
      </c>
      <c r="J56" s="1"/>
      <c r="K56" s="17">
        <f t="shared" si="1"/>
        <v>497799</v>
      </c>
      <c r="M56" s="80"/>
    </row>
    <row r="57" spans="1:13" ht="13.5">
      <c r="A57" s="1" t="s">
        <v>96</v>
      </c>
      <c r="B57" s="1"/>
      <c r="C57" s="76"/>
      <c r="D57" s="13">
        <v>64038</v>
      </c>
      <c r="E57" s="13">
        <v>12</v>
      </c>
      <c r="F57" s="13">
        <v>9</v>
      </c>
      <c r="G57" s="13">
        <v>7</v>
      </c>
      <c r="H57" s="13">
        <v>10</v>
      </c>
      <c r="I57" s="13">
        <v>23</v>
      </c>
      <c r="J57" s="1"/>
      <c r="K57" s="17">
        <f t="shared" si="1"/>
        <v>64099</v>
      </c>
      <c r="M57" s="80"/>
    </row>
    <row r="58" spans="1:11" ht="4.5" customHeight="1">
      <c r="A58" s="10"/>
      <c r="B58" s="10"/>
      <c r="C58" s="9"/>
      <c r="D58" s="10"/>
      <c r="E58" s="10"/>
      <c r="F58" s="10"/>
      <c r="G58" s="10"/>
      <c r="H58" s="10"/>
      <c r="I58" s="10"/>
      <c r="J58" s="10"/>
      <c r="K58" s="10"/>
    </row>
    <row r="59" spans="1:11" ht="13.5">
      <c r="A59" s="1" t="s">
        <v>320</v>
      </c>
      <c r="B59" s="1"/>
      <c r="C59" s="1"/>
      <c r="D59" s="1"/>
      <c r="E59" s="1"/>
      <c r="F59" s="1"/>
      <c r="G59" s="1"/>
      <c r="H59" s="1"/>
      <c r="I59" s="1"/>
      <c r="J59" s="1"/>
      <c r="K59" s="1"/>
    </row>
  </sheetData>
  <mergeCells count="16">
    <mergeCell ref="A17:C17"/>
    <mergeCell ref="A5:C5"/>
    <mergeCell ref="J15:K15"/>
    <mergeCell ref="J17:K17"/>
    <mergeCell ref="A15:C15"/>
    <mergeCell ref="J5:K5"/>
    <mergeCell ref="H5:I5"/>
    <mergeCell ref="J49:K49"/>
    <mergeCell ref="J47:K47"/>
    <mergeCell ref="A47:C47"/>
    <mergeCell ref="G32:G33"/>
    <mergeCell ref="I32:I33"/>
    <mergeCell ref="J32:J33"/>
    <mergeCell ref="A32:B33"/>
    <mergeCell ref="C32:C33"/>
    <mergeCell ref="D32:D33"/>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4"/>
  <sheetViews>
    <sheetView workbookViewId="0" topLeftCell="A1">
      <selection activeCell="A1" sqref="A1"/>
    </sheetView>
  </sheetViews>
  <sheetFormatPr defaultColWidth="9.00390625" defaultRowHeight="13.5"/>
  <cols>
    <col min="1" max="1" width="12.00390625" style="59" customWidth="1"/>
    <col min="2" max="2" width="4.00390625" style="59" bestFit="1" customWidth="1"/>
    <col min="3" max="12" width="7.875" style="59" customWidth="1"/>
    <col min="13" max="16384" width="9.00390625" style="59" customWidth="1"/>
  </cols>
  <sheetData>
    <row r="1" spans="1:12" ht="13.5">
      <c r="A1" s="1" t="s">
        <v>100</v>
      </c>
      <c r="B1" s="1"/>
      <c r="C1" s="1"/>
      <c r="D1" s="1"/>
      <c r="E1" s="1"/>
      <c r="F1" s="1"/>
      <c r="G1" s="1"/>
      <c r="H1" s="1"/>
      <c r="I1" s="1"/>
      <c r="J1" s="1"/>
      <c r="K1" s="1"/>
      <c r="L1" s="1"/>
    </row>
    <row r="2" spans="1:12" ht="13.5">
      <c r="A2" s="1"/>
      <c r="B2" s="1"/>
      <c r="C2" s="1"/>
      <c r="D2" s="1"/>
      <c r="E2" s="1"/>
      <c r="F2" s="1"/>
      <c r="G2" s="1"/>
      <c r="H2" s="1"/>
      <c r="I2" s="1"/>
      <c r="J2" s="1"/>
      <c r="K2" s="1"/>
      <c r="L2" s="1"/>
    </row>
    <row r="3" spans="1:12" ht="14.25">
      <c r="A3" s="3" t="s">
        <v>263</v>
      </c>
      <c r="B3" s="1"/>
      <c r="C3" s="1"/>
      <c r="D3" s="1"/>
      <c r="E3" s="1"/>
      <c r="F3" s="1"/>
      <c r="G3" s="1"/>
      <c r="H3" s="1"/>
      <c r="I3" s="1"/>
      <c r="J3" s="1"/>
      <c r="K3" s="1"/>
      <c r="L3" s="1"/>
    </row>
    <row r="4" spans="1:12" ht="13.5">
      <c r="A4" s="1" t="s">
        <v>249</v>
      </c>
      <c r="B4" s="1"/>
      <c r="C4" s="1"/>
      <c r="D4" s="1"/>
      <c r="E4" s="1"/>
      <c r="F4" s="1"/>
      <c r="G4" s="1"/>
      <c r="H4" s="1"/>
      <c r="I4" s="1"/>
      <c r="J4" s="1"/>
      <c r="K4" s="1"/>
      <c r="L4" s="2" t="s">
        <v>122</v>
      </c>
    </row>
    <row r="5" spans="1:12" ht="13.5">
      <c r="A5" s="91" t="s">
        <v>123</v>
      </c>
      <c r="B5" s="90"/>
      <c r="C5" s="32" t="s">
        <v>349</v>
      </c>
      <c r="D5" s="63"/>
      <c r="E5" s="32" t="s">
        <v>296</v>
      </c>
      <c r="F5" s="63"/>
      <c r="G5" s="37" t="s">
        <v>297</v>
      </c>
      <c r="H5" s="32"/>
      <c r="I5" s="37" t="s">
        <v>298</v>
      </c>
      <c r="J5" s="32"/>
      <c r="K5" s="32" t="s">
        <v>338</v>
      </c>
      <c r="L5" s="63"/>
    </row>
    <row r="6" spans="1:12" ht="13.5">
      <c r="A6" s="91"/>
      <c r="B6" s="90"/>
      <c r="C6" s="5" t="s">
        <v>124</v>
      </c>
      <c r="D6" s="5" t="s">
        <v>125</v>
      </c>
      <c r="E6" s="5" t="s">
        <v>124</v>
      </c>
      <c r="F6" s="5" t="s">
        <v>125</v>
      </c>
      <c r="G6" s="5" t="s">
        <v>124</v>
      </c>
      <c r="H6" s="5" t="s">
        <v>125</v>
      </c>
      <c r="I6" s="5" t="s">
        <v>124</v>
      </c>
      <c r="J6" s="5" t="s">
        <v>125</v>
      </c>
      <c r="K6" s="5" t="s">
        <v>124</v>
      </c>
      <c r="L6" s="6" t="s">
        <v>125</v>
      </c>
    </row>
    <row r="7" spans="1:12" ht="4.5" customHeight="1">
      <c r="A7" s="1"/>
      <c r="B7" s="7"/>
      <c r="C7" s="1"/>
      <c r="D7" s="1"/>
      <c r="E7" s="1"/>
      <c r="F7" s="1"/>
      <c r="G7" s="1"/>
      <c r="H7" s="1"/>
      <c r="I7" s="1"/>
      <c r="J7" s="1"/>
      <c r="K7" s="1"/>
      <c r="L7" s="1"/>
    </row>
    <row r="8" spans="1:12" ht="13.5">
      <c r="A8" s="69" t="s">
        <v>126</v>
      </c>
      <c r="B8" s="70"/>
      <c r="C8" s="16">
        <v>328</v>
      </c>
      <c r="D8" s="19">
        <v>188.7</v>
      </c>
      <c r="E8" s="16">
        <v>334</v>
      </c>
      <c r="F8" s="19">
        <v>189.43</v>
      </c>
      <c r="G8" s="47">
        <v>339</v>
      </c>
      <c r="H8" s="58">
        <v>190.8</v>
      </c>
      <c r="I8" s="47">
        <v>340</v>
      </c>
      <c r="J8" s="58" t="s">
        <v>351</v>
      </c>
      <c r="K8" s="16">
        <v>342</v>
      </c>
      <c r="L8" s="19">
        <v>191.7</v>
      </c>
    </row>
    <row r="9" spans="1:12" ht="18" customHeight="1">
      <c r="A9" s="64" t="s">
        <v>127</v>
      </c>
      <c r="B9" s="71"/>
      <c r="C9" s="16">
        <v>264</v>
      </c>
      <c r="D9" s="19">
        <v>107.7</v>
      </c>
      <c r="E9" s="16">
        <v>267</v>
      </c>
      <c r="F9" s="19">
        <v>108.19</v>
      </c>
      <c r="G9" s="47">
        <v>269</v>
      </c>
      <c r="H9" s="58">
        <v>109.3</v>
      </c>
      <c r="I9" s="47">
        <v>270</v>
      </c>
      <c r="J9" s="58" t="s">
        <v>352</v>
      </c>
      <c r="K9" s="16">
        <v>270</v>
      </c>
      <c r="L9" s="19">
        <v>117</v>
      </c>
    </row>
    <row r="10" spans="1:12" ht="13.5">
      <c r="A10" s="64" t="s">
        <v>128</v>
      </c>
      <c r="B10" s="71"/>
      <c r="C10" s="16">
        <v>260</v>
      </c>
      <c r="D10" s="19">
        <v>84.2</v>
      </c>
      <c r="E10" s="16">
        <v>263</v>
      </c>
      <c r="F10" s="19">
        <v>84.67</v>
      </c>
      <c r="G10" s="47">
        <v>265</v>
      </c>
      <c r="H10" s="58">
        <v>85.8</v>
      </c>
      <c r="I10" s="47">
        <v>266</v>
      </c>
      <c r="J10" s="58" t="s">
        <v>353</v>
      </c>
      <c r="K10" s="16">
        <v>266</v>
      </c>
      <c r="L10" s="19">
        <v>93.3</v>
      </c>
    </row>
    <row r="11" spans="1:12" ht="13.5">
      <c r="A11" s="64" t="s">
        <v>129</v>
      </c>
      <c r="B11" s="71"/>
      <c r="C11" s="16">
        <v>236</v>
      </c>
      <c r="D11" s="19">
        <v>48</v>
      </c>
      <c r="E11" s="16">
        <v>239</v>
      </c>
      <c r="F11" s="19">
        <v>48.48</v>
      </c>
      <c r="G11" s="47">
        <v>240</v>
      </c>
      <c r="H11" s="58">
        <v>48.6</v>
      </c>
      <c r="I11" s="47">
        <v>240</v>
      </c>
      <c r="J11" s="58">
        <v>48.5</v>
      </c>
      <c r="K11" s="16">
        <v>240</v>
      </c>
      <c r="L11" s="19">
        <v>49.1</v>
      </c>
    </row>
    <row r="12" spans="1:12" ht="13.5">
      <c r="A12" s="64" t="s">
        <v>101</v>
      </c>
      <c r="B12" s="71" t="s">
        <v>102</v>
      </c>
      <c r="C12" s="16">
        <v>18</v>
      </c>
      <c r="D12" s="19">
        <v>25.4</v>
      </c>
      <c r="E12" s="16">
        <v>18</v>
      </c>
      <c r="F12" s="19">
        <v>25.4</v>
      </c>
      <c r="G12" s="47">
        <v>19</v>
      </c>
      <c r="H12" s="58">
        <v>26.4</v>
      </c>
      <c r="I12" s="47">
        <v>19</v>
      </c>
      <c r="J12" s="58">
        <v>26.4</v>
      </c>
      <c r="K12" s="16">
        <v>19</v>
      </c>
      <c r="L12" s="19">
        <v>26.4</v>
      </c>
    </row>
    <row r="13" spans="1:12" ht="13.5">
      <c r="A13" s="64" t="s">
        <v>103</v>
      </c>
      <c r="B13" s="71" t="s">
        <v>104</v>
      </c>
      <c r="C13" s="16">
        <v>6</v>
      </c>
      <c r="D13" s="19">
        <v>10.8</v>
      </c>
      <c r="E13" s="16">
        <v>6</v>
      </c>
      <c r="F13" s="19">
        <v>10.8</v>
      </c>
      <c r="G13" s="47">
        <v>6</v>
      </c>
      <c r="H13" s="58">
        <v>10.8</v>
      </c>
      <c r="I13" s="47" t="s">
        <v>354</v>
      </c>
      <c r="J13" s="58" t="s">
        <v>355</v>
      </c>
      <c r="K13" s="16">
        <v>7</v>
      </c>
      <c r="L13" s="19">
        <v>17.8</v>
      </c>
    </row>
    <row r="14" spans="1:12" ht="13.5">
      <c r="A14" s="64" t="s">
        <v>130</v>
      </c>
      <c r="B14" s="71"/>
      <c r="C14" s="16">
        <v>4</v>
      </c>
      <c r="D14" s="19">
        <v>23.5</v>
      </c>
      <c r="E14" s="16">
        <v>4</v>
      </c>
      <c r="F14" s="19">
        <v>23.5</v>
      </c>
      <c r="G14" s="47">
        <v>4</v>
      </c>
      <c r="H14" s="58">
        <v>23.5</v>
      </c>
      <c r="I14" s="47">
        <v>4</v>
      </c>
      <c r="J14" s="58">
        <v>23.7</v>
      </c>
      <c r="K14" s="16">
        <v>4</v>
      </c>
      <c r="L14" s="19">
        <v>23.7</v>
      </c>
    </row>
    <row r="15" spans="1:12" ht="13.5">
      <c r="A15" s="64" t="s">
        <v>105</v>
      </c>
      <c r="B15" s="71" t="s">
        <v>106</v>
      </c>
      <c r="C15" s="16">
        <v>3</v>
      </c>
      <c r="D15" s="19">
        <v>12.6</v>
      </c>
      <c r="E15" s="16">
        <v>3</v>
      </c>
      <c r="F15" s="19">
        <v>12.6</v>
      </c>
      <c r="G15" s="47">
        <v>3</v>
      </c>
      <c r="H15" s="58">
        <v>12.6</v>
      </c>
      <c r="I15" s="47">
        <v>3</v>
      </c>
      <c r="J15" s="58">
        <v>12.8</v>
      </c>
      <c r="K15" s="16">
        <v>3</v>
      </c>
      <c r="L15" s="19">
        <v>12.8</v>
      </c>
    </row>
    <row r="16" spans="1:12" ht="13.5">
      <c r="A16" s="64" t="s">
        <v>131</v>
      </c>
      <c r="B16" s="71"/>
      <c r="C16" s="16">
        <v>1</v>
      </c>
      <c r="D16" s="19">
        <v>10.9</v>
      </c>
      <c r="E16" s="16">
        <v>1</v>
      </c>
      <c r="F16" s="19">
        <v>10.9</v>
      </c>
      <c r="G16" s="47">
        <v>1</v>
      </c>
      <c r="H16" s="58">
        <v>10.9</v>
      </c>
      <c r="I16" s="47">
        <v>1</v>
      </c>
      <c r="J16" s="58">
        <v>10.9</v>
      </c>
      <c r="K16" s="16">
        <v>1</v>
      </c>
      <c r="L16" s="19">
        <v>10.9</v>
      </c>
    </row>
    <row r="17" spans="1:12" ht="18" customHeight="1">
      <c r="A17" s="64" t="s">
        <v>132</v>
      </c>
      <c r="B17" s="71"/>
      <c r="C17" s="16">
        <v>21</v>
      </c>
      <c r="D17" s="19">
        <v>8.2</v>
      </c>
      <c r="E17" s="16">
        <v>21</v>
      </c>
      <c r="F17" s="19">
        <v>8.2</v>
      </c>
      <c r="G17" s="47">
        <v>21</v>
      </c>
      <c r="H17" s="58">
        <v>8.2</v>
      </c>
      <c r="I17" s="47" t="s">
        <v>356</v>
      </c>
      <c r="J17" s="58" t="s">
        <v>357</v>
      </c>
      <c r="K17" s="16">
        <v>20</v>
      </c>
      <c r="L17" s="19">
        <v>1.1</v>
      </c>
    </row>
    <row r="18" spans="1:12" ht="13.5">
      <c r="A18" s="64" t="s">
        <v>133</v>
      </c>
      <c r="B18" s="71"/>
      <c r="C18" s="16">
        <v>2</v>
      </c>
      <c r="D18" s="19">
        <v>0.8</v>
      </c>
      <c r="E18" s="16">
        <v>2</v>
      </c>
      <c r="F18" s="19">
        <v>0.8</v>
      </c>
      <c r="G18" s="47">
        <v>2</v>
      </c>
      <c r="H18" s="58">
        <v>0.8</v>
      </c>
      <c r="I18" s="47">
        <v>2</v>
      </c>
      <c r="J18" s="58">
        <v>0.9</v>
      </c>
      <c r="K18" s="16">
        <v>2</v>
      </c>
      <c r="L18" s="19">
        <v>0.9</v>
      </c>
    </row>
    <row r="19" spans="1:12" ht="13.5">
      <c r="A19" s="64" t="s">
        <v>134</v>
      </c>
      <c r="B19" s="71"/>
      <c r="C19" s="16">
        <v>19</v>
      </c>
      <c r="D19" s="19">
        <v>7.4</v>
      </c>
      <c r="E19" s="16">
        <v>19</v>
      </c>
      <c r="F19" s="19">
        <v>7.4</v>
      </c>
      <c r="G19" s="47">
        <v>19</v>
      </c>
      <c r="H19" s="58">
        <v>7.4</v>
      </c>
      <c r="I19" s="47" t="s">
        <v>358</v>
      </c>
      <c r="J19" s="58" t="s">
        <v>359</v>
      </c>
      <c r="K19" s="16">
        <v>18</v>
      </c>
      <c r="L19" s="19">
        <v>0.2</v>
      </c>
    </row>
    <row r="20" spans="1:12" ht="13.5">
      <c r="A20" s="64" t="s">
        <v>107</v>
      </c>
      <c r="B20" s="71" t="s">
        <v>108</v>
      </c>
      <c r="C20" s="16">
        <v>1</v>
      </c>
      <c r="D20" s="19">
        <v>7.2</v>
      </c>
      <c r="E20" s="16">
        <v>1</v>
      </c>
      <c r="F20" s="19">
        <v>7.2</v>
      </c>
      <c r="G20" s="47">
        <v>1</v>
      </c>
      <c r="H20" s="58">
        <v>7.2</v>
      </c>
      <c r="I20" s="47" t="s">
        <v>360</v>
      </c>
      <c r="J20" s="58" t="s">
        <v>361</v>
      </c>
      <c r="K20" s="16">
        <v>0</v>
      </c>
      <c r="L20" s="19">
        <v>0</v>
      </c>
    </row>
    <row r="21" spans="1:12" ht="13.5">
      <c r="A21" s="64" t="s">
        <v>109</v>
      </c>
      <c r="B21" s="71"/>
      <c r="C21" s="16">
        <v>18</v>
      </c>
      <c r="D21" s="19">
        <v>0.2</v>
      </c>
      <c r="E21" s="16">
        <v>18</v>
      </c>
      <c r="F21" s="19">
        <v>0.2</v>
      </c>
      <c r="G21" s="47">
        <v>18</v>
      </c>
      <c r="H21" s="58">
        <v>0.2</v>
      </c>
      <c r="I21" s="47">
        <v>18</v>
      </c>
      <c r="J21" s="58">
        <v>0.2</v>
      </c>
      <c r="K21" s="16">
        <v>18</v>
      </c>
      <c r="L21" s="19">
        <v>0.2</v>
      </c>
    </row>
    <row r="22" spans="1:12" ht="18" customHeight="1">
      <c r="A22" s="64" t="s">
        <v>110</v>
      </c>
      <c r="B22" s="71" t="s">
        <v>111</v>
      </c>
      <c r="C22" s="16">
        <v>34</v>
      </c>
      <c r="D22" s="19">
        <v>70.5</v>
      </c>
      <c r="E22" s="16">
        <v>36</v>
      </c>
      <c r="F22" s="19">
        <v>70.68</v>
      </c>
      <c r="G22" s="47">
        <v>38</v>
      </c>
      <c r="H22" s="58">
        <v>70.8</v>
      </c>
      <c r="I22" s="47">
        <v>39</v>
      </c>
      <c r="J22" s="58">
        <v>70.9</v>
      </c>
      <c r="K22" s="16">
        <v>41</v>
      </c>
      <c r="L22" s="19">
        <v>71</v>
      </c>
    </row>
    <row r="23" spans="1:12" ht="18" customHeight="1">
      <c r="A23" s="64" t="s">
        <v>112</v>
      </c>
      <c r="B23" s="71" t="s">
        <v>113</v>
      </c>
      <c r="C23" s="16">
        <v>2</v>
      </c>
      <c r="D23" s="19">
        <v>0.2</v>
      </c>
      <c r="E23" s="16">
        <v>3</v>
      </c>
      <c r="F23" s="19">
        <v>0.17</v>
      </c>
      <c r="G23" s="47">
        <v>4</v>
      </c>
      <c r="H23" s="58" t="s">
        <v>362</v>
      </c>
      <c r="I23" s="47">
        <v>4</v>
      </c>
      <c r="J23" s="58">
        <v>0.4</v>
      </c>
      <c r="K23" s="16">
        <v>4</v>
      </c>
      <c r="L23" s="19">
        <v>0.4</v>
      </c>
    </row>
    <row r="24" spans="1:12" ht="18" customHeight="1">
      <c r="A24" s="64" t="s">
        <v>114</v>
      </c>
      <c r="B24" s="71"/>
      <c r="C24" s="16">
        <v>7</v>
      </c>
      <c r="D24" s="19">
        <v>2.2</v>
      </c>
      <c r="E24" s="16">
        <v>7</v>
      </c>
      <c r="F24" s="19">
        <v>2.2</v>
      </c>
      <c r="G24" s="47">
        <v>7</v>
      </c>
      <c r="H24" s="58">
        <v>2.2</v>
      </c>
      <c r="I24" s="47">
        <v>7</v>
      </c>
      <c r="J24" s="58">
        <v>2.2</v>
      </c>
      <c r="K24" s="16">
        <v>7</v>
      </c>
      <c r="L24" s="19">
        <v>2.2</v>
      </c>
    </row>
    <row r="25" spans="1:12" ht="4.5" customHeight="1">
      <c r="A25" s="10"/>
      <c r="B25" s="9"/>
      <c r="C25" s="10"/>
      <c r="D25" s="10"/>
      <c r="E25" s="10"/>
      <c r="F25" s="10"/>
      <c r="G25" s="10"/>
      <c r="H25" s="10"/>
      <c r="I25" s="10"/>
      <c r="J25" s="10"/>
      <c r="K25" s="10"/>
      <c r="L25" s="10"/>
    </row>
    <row r="26" spans="1:12" ht="12" customHeight="1">
      <c r="A26" s="44" t="s">
        <v>115</v>
      </c>
      <c r="B26" s="1"/>
      <c r="C26" s="1"/>
      <c r="D26" s="1"/>
      <c r="E26" s="1"/>
      <c r="F26" s="1"/>
      <c r="G26" s="1"/>
      <c r="H26" s="1"/>
      <c r="I26" s="1"/>
      <c r="J26" s="1"/>
      <c r="K26" s="1"/>
      <c r="L26" s="1"/>
    </row>
    <row r="27" spans="1:12" ht="12" customHeight="1">
      <c r="A27" s="44" t="s">
        <v>116</v>
      </c>
      <c r="B27" s="1"/>
      <c r="C27" s="1"/>
      <c r="D27" s="1"/>
      <c r="E27" s="1"/>
      <c r="F27" s="1"/>
      <c r="G27" s="1"/>
      <c r="H27" s="1"/>
      <c r="I27" s="1"/>
      <c r="J27" s="1"/>
      <c r="K27" s="1"/>
      <c r="L27" s="1"/>
    </row>
    <row r="28" spans="1:12" ht="12" customHeight="1">
      <c r="A28" s="44" t="s">
        <v>117</v>
      </c>
      <c r="B28" s="1"/>
      <c r="C28" s="1"/>
      <c r="D28" s="1"/>
      <c r="E28" s="1"/>
      <c r="F28" s="1"/>
      <c r="G28" s="1"/>
      <c r="H28" s="1"/>
      <c r="I28" s="1"/>
      <c r="J28" s="1"/>
      <c r="K28" s="1"/>
      <c r="L28" s="1"/>
    </row>
    <row r="29" spans="1:12" ht="12" customHeight="1">
      <c r="A29" s="44" t="s">
        <v>118</v>
      </c>
      <c r="B29" s="1"/>
      <c r="C29" s="1"/>
      <c r="D29" s="1"/>
      <c r="E29" s="1"/>
      <c r="F29" s="1"/>
      <c r="G29" s="1"/>
      <c r="H29" s="1"/>
      <c r="I29" s="1"/>
      <c r="J29" s="1"/>
      <c r="K29" s="1"/>
      <c r="L29" s="1"/>
    </row>
    <row r="30" spans="1:12" ht="12" customHeight="1">
      <c r="A30" s="44" t="s">
        <v>119</v>
      </c>
      <c r="B30" s="1"/>
      <c r="C30" s="1"/>
      <c r="D30" s="1"/>
      <c r="E30" s="1"/>
      <c r="F30" s="1"/>
      <c r="G30" s="1"/>
      <c r="H30" s="1"/>
      <c r="I30" s="1"/>
      <c r="J30" s="1"/>
      <c r="K30" s="1"/>
      <c r="L30" s="1"/>
    </row>
    <row r="31" spans="1:12" ht="12" customHeight="1">
      <c r="A31" s="44" t="s">
        <v>120</v>
      </c>
      <c r="B31" s="1"/>
      <c r="C31" s="1"/>
      <c r="D31" s="1"/>
      <c r="E31" s="1"/>
      <c r="F31" s="1"/>
      <c r="G31" s="1"/>
      <c r="H31" s="1"/>
      <c r="I31" s="1"/>
      <c r="J31" s="1"/>
      <c r="K31" s="1"/>
      <c r="L31" s="1"/>
    </row>
    <row r="32" spans="1:12" ht="13.5">
      <c r="A32" s="1" t="s">
        <v>320</v>
      </c>
      <c r="B32" s="1"/>
      <c r="C32" s="1"/>
      <c r="D32" s="1"/>
      <c r="E32" s="1"/>
      <c r="F32" s="1"/>
      <c r="G32" s="1"/>
      <c r="H32" s="1"/>
      <c r="I32" s="1"/>
      <c r="J32" s="1"/>
      <c r="K32" s="1"/>
      <c r="L32" s="1"/>
    </row>
    <row r="33" spans="1:12" ht="13.5">
      <c r="A33" s="1"/>
      <c r="B33" s="1"/>
      <c r="C33" s="1"/>
      <c r="D33" s="1"/>
      <c r="E33" s="1"/>
      <c r="F33" s="1"/>
      <c r="G33" s="1"/>
      <c r="H33" s="1"/>
      <c r="I33" s="1"/>
      <c r="J33" s="1"/>
      <c r="K33" s="1"/>
      <c r="L33" s="1"/>
    </row>
    <row r="34" spans="1:12" ht="13.5">
      <c r="A34" s="1"/>
      <c r="B34" s="1"/>
      <c r="C34" s="1"/>
      <c r="D34" s="1"/>
      <c r="E34" s="1"/>
      <c r="F34" s="1"/>
      <c r="G34" s="1"/>
      <c r="H34" s="1"/>
      <c r="I34" s="1"/>
      <c r="J34" s="1"/>
      <c r="K34" s="1"/>
      <c r="L34" s="1"/>
    </row>
    <row r="35" spans="1:12" ht="14.25">
      <c r="A35" s="3" t="s">
        <v>264</v>
      </c>
      <c r="B35" s="1"/>
      <c r="C35" s="1"/>
      <c r="D35" s="1"/>
      <c r="E35" s="1"/>
      <c r="F35" s="1"/>
      <c r="G35" s="1"/>
      <c r="H35" s="1"/>
      <c r="I35" s="1"/>
      <c r="J35" s="1"/>
      <c r="K35" s="1"/>
      <c r="L35" s="1"/>
    </row>
    <row r="36" spans="1:12" ht="13.5">
      <c r="A36" s="1" t="s">
        <v>250</v>
      </c>
      <c r="B36" s="1"/>
      <c r="C36" s="1"/>
      <c r="D36" s="1"/>
      <c r="E36" s="1"/>
      <c r="F36" s="1"/>
      <c r="G36" s="1"/>
      <c r="H36" s="1"/>
      <c r="I36" s="1"/>
      <c r="J36" s="2" t="s">
        <v>35</v>
      </c>
      <c r="K36" s="1"/>
      <c r="L36" s="1"/>
    </row>
    <row r="37" spans="1:12" ht="13.5">
      <c r="A37" s="99" t="s">
        <v>135</v>
      </c>
      <c r="B37" s="94"/>
      <c r="C37" s="72" t="s">
        <v>136</v>
      </c>
      <c r="D37" s="93" t="s">
        <v>364</v>
      </c>
      <c r="E37" s="98"/>
      <c r="F37" s="98"/>
      <c r="G37" s="98"/>
      <c r="H37" s="98"/>
      <c r="I37" s="98"/>
      <c r="J37" s="98"/>
      <c r="K37" s="1"/>
      <c r="L37" s="1"/>
    </row>
    <row r="38" spans="1:12" ht="13.5">
      <c r="A38" s="100"/>
      <c r="B38" s="96"/>
      <c r="C38" s="73" t="s">
        <v>363</v>
      </c>
      <c r="D38" s="5" t="s">
        <v>137</v>
      </c>
      <c r="E38" s="5" t="s">
        <v>121</v>
      </c>
      <c r="F38" s="5" t="s">
        <v>138</v>
      </c>
      <c r="G38" s="5" t="s">
        <v>139</v>
      </c>
      <c r="H38" s="5" t="s">
        <v>140</v>
      </c>
      <c r="I38" s="5" t="s">
        <v>141</v>
      </c>
      <c r="J38" s="6" t="s">
        <v>142</v>
      </c>
      <c r="K38" s="1"/>
      <c r="L38" s="1"/>
    </row>
    <row r="39" spans="1:12" ht="4.5" customHeight="1">
      <c r="A39" s="1"/>
      <c r="B39" s="7"/>
      <c r="C39" s="1"/>
      <c r="D39" s="1"/>
      <c r="E39" s="1"/>
      <c r="F39" s="1"/>
      <c r="G39" s="1"/>
      <c r="H39" s="1"/>
      <c r="I39" s="1"/>
      <c r="J39" s="1"/>
      <c r="K39" s="1"/>
      <c r="L39" s="1"/>
    </row>
    <row r="40" spans="1:12" ht="13.5">
      <c r="A40" s="69" t="s">
        <v>143</v>
      </c>
      <c r="B40" s="70"/>
      <c r="C40" s="16">
        <v>10857</v>
      </c>
      <c r="D40" s="16">
        <f>SUM(E40:J40)</f>
        <v>10857</v>
      </c>
      <c r="E40" s="16">
        <f aca="true" t="shared" si="0" ref="E40:J40">SUM(E41,E46,E49:E52)</f>
        <v>640</v>
      </c>
      <c r="F40" s="16">
        <f t="shared" si="0"/>
        <v>2481</v>
      </c>
      <c r="G40" s="16">
        <f t="shared" si="0"/>
        <v>1308</v>
      </c>
      <c r="H40" s="16">
        <f t="shared" si="0"/>
        <v>1150</v>
      </c>
      <c r="I40" s="16">
        <f t="shared" si="0"/>
        <v>3444</v>
      </c>
      <c r="J40" s="16">
        <f t="shared" si="0"/>
        <v>1834</v>
      </c>
      <c r="K40" s="1"/>
      <c r="L40" s="1"/>
    </row>
    <row r="41" spans="1:12" ht="18" customHeight="1">
      <c r="A41" s="48" t="s">
        <v>144</v>
      </c>
      <c r="B41" s="33"/>
      <c r="C41" s="16">
        <v>6859</v>
      </c>
      <c r="D41" s="16">
        <f aca="true" t="shared" si="1" ref="D41:D52">SUM(E41:J41)</f>
        <v>6859</v>
      </c>
      <c r="E41" s="16">
        <f aca="true" t="shared" si="2" ref="E41:J41">SUM(E42:E45)</f>
        <v>95</v>
      </c>
      <c r="F41" s="16">
        <f t="shared" si="2"/>
        <v>1462</v>
      </c>
      <c r="G41" s="16">
        <f t="shared" si="2"/>
        <v>856</v>
      </c>
      <c r="H41" s="16">
        <f t="shared" si="2"/>
        <v>1150</v>
      </c>
      <c r="I41" s="16">
        <f t="shared" si="2"/>
        <v>2287</v>
      </c>
      <c r="J41" s="16">
        <f t="shared" si="2"/>
        <v>1009</v>
      </c>
      <c r="K41" s="1"/>
      <c r="L41" s="1"/>
    </row>
    <row r="42" spans="1:12" ht="13.5">
      <c r="A42" s="48" t="s">
        <v>145</v>
      </c>
      <c r="B42" s="33"/>
      <c r="C42" s="16">
        <v>1</v>
      </c>
      <c r="D42" s="16">
        <f t="shared" si="1"/>
        <v>1</v>
      </c>
      <c r="E42" s="16">
        <v>0</v>
      </c>
      <c r="F42" s="16">
        <v>0</v>
      </c>
      <c r="G42" s="16">
        <v>0</v>
      </c>
      <c r="H42" s="16">
        <v>1</v>
      </c>
      <c r="I42" s="16">
        <v>0</v>
      </c>
      <c r="J42" s="16">
        <v>0</v>
      </c>
      <c r="K42" s="1"/>
      <c r="L42" s="1"/>
    </row>
    <row r="43" spans="1:12" ht="13.5">
      <c r="A43" s="48" t="s">
        <v>146</v>
      </c>
      <c r="B43" s="33"/>
      <c r="C43" s="16">
        <v>2</v>
      </c>
      <c r="D43" s="16">
        <f t="shared" si="1"/>
        <v>2</v>
      </c>
      <c r="E43" s="16">
        <v>0</v>
      </c>
      <c r="F43" s="16">
        <v>0</v>
      </c>
      <c r="G43" s="16">
        <v>0</v>
      </c>
      <c r="H43" s="16">
        <v>2</v>
      </c>
      <c r="I43" s="16">
        <v>0</v>
      </c>
      <c r="J43" s="16">
        <v>0</v>
      </c>
      <c r="K43" s="1"/>
      <c r="L43" s="1"/>
    </row>
    <row r="44" spans="1:12" ht="13.5">
      <c r="A44" s="48" t="s">
        <v>147</v>
      </c>
      <c r="B44" s="33"/>
      <c r="C44" s="16">
        <v>4377</v>
      </c>
      <c r="D44" s="16">
        <f t="shared" si="1"/>
        <v>4377</v>
      </c>
      <c r="E44" s="16">
        <v>60</v>
      </c>
      <c r="F44" s="16">
        <v>805</v>
      </c>
      <c r="G44" s="16">
        <v>520</v>
      </c>
      <c r="H44" s="16">
        <v>796</v>
      </c>
      <c r="I44" s="16">
        <v>1918</v>
      </c>
      <c r="J44" s="16">
        <v>278</v>
      </c>
      <c r="K44" s="1"/>
      <c r="L44" s="1"/>
    </row>
    <row r="45" spans="1:12" ht="13.5">
      <c r="A45" s="48" t="s">
        <v>148</v>
      </c>
      <c r="B45" s="33"/>
      <c r="C45" s="16">
        <v>2479</v>
      </c>
      <c r="D45" s="16">
        <f t="shared" si="1"/>
        <v>2479</v>
      </c>
      <c r="E45" s="16">
        <v>35</v>
      </c>
      <c r="F45" s="16">
        <v>657</v>
      </c>
      <c r="G45" s="16">
        <v>336</v>
      </c>
      <c r="H45" s="16">
        <v>351</v>
      </c>
      <c r="I45" s="16">
        <v>369</v>
      </c>
      <c r="J45" s="16">
        <v>731</v>
      </c>
      <c r="K45" s="1"/>
      <c r="L45" s="1"/>
    </row>
    <row r="46" spans="1:12" ht="18" customHeight="1">
      <c r="A46" s="48" t="s">
        <v>149</v>
      </c>
      <c r="B46" s="33"/>
      <c r="C46" s="16">
        <v>3365</v>
      </c>
      <c r="D46" s="16">
        <f t="shared" si="1"/>
        <v>3365</v>
      </c>
      <c r="E46" s="16">
        <f aca="true" t="shared" si="3" ref="E46:J46">SUM(E47:E48)</f>
        <v>470</v>
      </c>
      <c r="F46" s="16">
        <f t="shared" si="3"/>
        <v>657</v>
      </c>
      <c r="G46" s="16">
        <f t="shared" si="3"/>
        <v>379</v>
      </c>
      <c r="H46" s="16">
        <f t="shared" si="3"/>
        <v>0</v>
      </c>
      <c r="I46" s="16">
        <f t="shared" si="3"/>
        <v>1132</v>
      </c>
      <c r="J46" s="16">
        <f t="shared" si="3"/>
        <v>727</v>
      </c>
      <c r="K46" s="1"/>
      <c r="L46" s="1"/>
    </row>
    <row r="47" spans="1:12" ht="13.5">
      <c r="A47" s="48" t="s">
        <v>147</v>
      </c>
      <c r="B47" s="33"/>
      <c r="C47" s="16">
        <v>1226</v>
      </c>
      <c r="D47" s="16">
        <f t="shared" si="1"/>
        <v>1226</v>
      </c>
      <c r="E47" s="16">
        <v>85</v>
      </c>
      <c r="F47" s="16">
        <v>62</v>
      </c>
      <c r="G47" s="16">
        <v>60</v>
      </c>
      <c r="H47" s="16">
        <v>0</v>
      </c>
      <c r="I47" s="16">
        <v>615</v>
      </c>
      <c r="J47" s="16">
        <v>404</v>
      </c>
      <c r="K47" s="1"/>
      <c r="L47" s="1"/>
    </row>
    <row r="48" spans="1:12" ht="13.5">
      <c r="A48" s="48" t="s">
        <v>148</v>
      </c>
      <c r="B48" s="33"/>
      <c r="C48" s="16">
        <v>2139</v>
      </c>
      <c r="D48" s="16">
        <f t="shared" si="1"/>
        <v>2139</v>
      </c>
      <c r="E48" s="16">
        <v>385</v>
      </c>
      <c r="F48" s="16">
        <v>595</v>
      </c>
      <c r="G48" s="16">
        <v>319</v>
      </c>
      <c r="H48" s="16">
        <v>0</v>
      </c>
      <c r="I48" s="16">
        <v>517</v>
      </c>
      <c r="J48" s="16">
        <v>323</v>
      </c>
      <c r="K48" s="1"/>
      <c r="L48" s="1"/>
    </row>
    <row r="49" spans="1:12" ht="18" customHeight="1">
      <c r="A49" s="48" t="s">
        <v>150</v>
      </c>
      <c r="B49" s="33"/>
      <c r="C49" s="16">
        <v>380</v>
      </c>
      <c r="D49" s="16">
        <f t="shared" si="1"/>
        <v>380</v>
      </c>
      <c r="E49" s="16">
        <v>75</v>
      </c>
      <c r="F49" s="16">
        <v>232</v>
      </c>
      <c r="G49" s="16">
        <v>73</v>
      </c>
      <c r="H49" s="16">
        <v>0</v>
      </c>
      <c r="I49" s="16">
        <v>0</v>
      </c>
      <c r="J49" s="16">
        <v>0</v>
      </c>
      <c r="K49" s="1"/>
      <c r="L49" s="1"/>
    </row>
    <row r="50" spans="1:12" ht="13.5">
      <c r="A50" s="48" t="s">
        <v>151</v>
      </c>
      <c r="B50" s="33"/>
      <c r="C50" s="16">
        <v>98</v>
      </c>
      <c r="D50" s="16">
        <f t="shared" si="1"/>
        <v>98</v>
      </c>
      <c r="E50" s="16">
        <v>0</v>
      </c>
      <c r="F50" s="16">
        <v>0</v>
      </c>
      <c r="G50" s="16">
        <v>0</v>
      </c>
      <c r="H50" s="16">
        <v>0</v>
      </c>
      <c r="I50" s="16">
        <v>0</v>
      </c>
      <c r="J50" s="16">
        <v>98</v>
      </c>
      <c r="K50" s="1"/>
      <c r="L50" s="1"/>
    </row>
    <row r="51" spans="1:12" ht="13.5">
      <c r="A51" s="48" t="s">
        <v>152</v>
      </c>
      <c r="B51" s="33"/>
      <c r="C51" s="16">
        <v>130</v>
      </c>
      <c r="D51" s="16">
        <f t="shared" si="1"/>
        <v>130</v>
      </c>
      <c r="E51" s="16">
        <v>0</v>
      </c>
      <c r="F51" s="16">
        <v>130</v>
      </c>
      <c r="G51" s="16">
        <v>0</v>
      </c>
      <c r="H51" s="16">
        <v>0</v>
      </c>
      <c r="I51" s="16">
        <v>0</v>
      </c>
      <c r="J51" s="16">
        <v>0</v>
      </c>
      <c r="K51" s="1"/>
      <c r="L51" s="1"/>
    </row>
    <row r="52" spans="1:12" ht="13.5">
      <c r="A52" s="48" t="s">
        <v>153</v>
      </c>
      <c r="B52" s="33"/>
      <c r="C52" s="16">
        <v>25</v>
      </c>
      <c r="D52" s="16">
        <f t="shared" si="1"/>
        <v>25</v>
      </c>
      <c r="E52" s="16">
        <v>0</v>
      </c>
      <c r="F52" s="16">
        <v>0</v>
      </c>
      <c r="G52" s="16">
        <v>0</v>
      </c>
      <c r="H52" s="16">
        <v>0</v>
      </c>
      <c r="I52" s="16">
        <v>25</v>
      </c>
      <c r="J52" s="16">
        <v>0</v>
      </c>
      <c r="K52" s="1"/>
      <c r="L52" s="1"/>
    </row>
    <row r="53" spans="1:12" ht="4.5" customHeight="1">
      <c r="A53" s="10"/>
      <c r="B53" s="9"/>
      <c r="C53" s="10" t="s">
        <v>61</v>
      </c>
      <c r="D53" s="10"/>
      <c r="E53" s="10"/>
      <c r="F53" s="10"/>
      <c r="G53" s="10"/>
      <c r="H53" s="10"/>
      <c r="I53" s="10"/>
      <c r="J53" s="10"/>
      <c r="K53" s="1"/>
      <c r="L53" s="1"/>
    </row>
    <row r="54" spans="1:12" ht="13.5">
      <c r="A54" s="1" t="s">
        <v>431</v>
      </c>
      <c r="B54" s="1"/>
      <c r="C54" s="1"/>
      <c r="D54" s="1"/>
      <c r="E54" s="1"/>
      <c r="F54" s="1"/>
      <c r="G54" s="1"/>
      <c r="H54" s="1"/>
      <c r="I54" s="1"/>
      <c r="J54" s="1"/>
      <c r="K54" s="1"/>
      <c r="L54" s="1"/>
    </row>
  </sheetData>
  <mergeCells count="5">
    <mergeCell ref="A40:B40"/>
    <mergeCell ref="A5:B6"/>
    <mergeCell ref="D37:J37"/>
    <mergeCell ref="A37:B38"/>
    <mergeCell ref="A8:B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54"/>
  <sheetViews>
    <sheetView workbookViewId="0" topLeftCell="A1">
      <selection activeCell="A1" sqref="A1"/>
    </sheetView>
  </sheetViews>
  <sheetFormatPr defaultColWidth="9.00390625" defaultRowHeight="13.5"/>
  <cols>
    <col min="1" max="14" width="6.75390625" style="59" customWidth="1"/>
    <col min="15" max="16384" width="9.00390625" style="59" customWidth="1"/>
  </cols>
  <sheetData>
    <row r="1" spans="1:14" ht="13.5">
      <c r="A1" s="1"/>
      <c r="B1" s="1"/>
      <c r="C1" s="1"/>
      <c r="D1" s="1"/>
      <c r="E1" s="1"/>
      <c r="F1" s="1"/>
      <c r="G1" s="1"/>
      <c r="H1" s="1"/>
      <c r="I1" s="1"/>
      <c r="J1" s="1"/>
      <c r="K1" s="1"/>
      <c r="L1" s="1"/>
      <c r="M1" s="1"/>
      <c r="N1" s="2" t="s">
        <v>154</v>
      </c>
    </row>
    <row r="2" spans="1:14" ht="13.5">
      <c r="A2" s="1"/>
      <c r="B2" s="1"/>
      <c r="C2" s="1"/>
      <c r="D2" s="1"/>
      <c r="E2" s="1"/>
      <c r="F2" s="1"/>
      <c r="G2" s="1"/>
      <c r="H2" s="1"/>
      <c r="I2" s="1"/>
      <c r="J2" s="1"/>
      <c r="K2" s="1"/>
      <c r="L2" s="1"/>
      <c r="M2" s="1"/>
      <c r="N2" s="1"/>
    </row>
    <row r="3" spans="1:14" s="43" customFormat="1" ht="14.25">
      <c r="A3" s="3" t="s">
        <v>270</v>
      </c>
      <c r="B3" s="3"/>
      <c r="C3" s="3"/>
      <c r="D3" s="3"/>
      <c r="E3" s="3"/>
      <c r="F3" s="3"/>
      <c r="G3" s="3"/>
      <c r="H3" s="3"/>
      <c r="I3" s="3"/>
      <c r="J3" s="3"/>
      <c r="K3" s="3"/>
      <c r="L3" s="3"/>
      <c r="M3" s="3"/>
      <c r="N3" s="3"/>
    </row>
    <row r="4" spans="1:14" ht="13.5">
      <c r="A4" s="44" t="s">
        <v>180</v>
      </c>
      <c r="B4" s="1"/>
      <c r="C4" s="1"/>
      <c r="D4" s="1"/>
      <c r="E4" s="1"/>
      <c r="F4" s="1"/>
      <c r="G4" s="1"/>
      <c r="H4" s="1"/>
      <c r="I4" s="1"/>
      <c r="J4" s="1"/>
      <c r="K4" s="1"/>
      <c r="L4" s="1"/>
      <c r="M4" s="1"/>
      <c r="N4" s="1"/>
    </row>
    <row r="5" spans="1:14" ht="13.5">
      <c r="A5" s="1"/>
      <c r="B5" s="1"/>
      <c r="C5" s="1"/>
      <c r="D5" s="1"/>
      <c r="E5" s="1"/>
      <c r="F5" s="1"/>
      <c r="G5" s="1"/>
      <c r="H5" s="1"/>
      <c r="I5" s="1"/>
      <c r="J5" s="1"/>
      <c r="K5" s="1"/>
      <c r="L5" s="1"/>
      <c r="N5" s="2" t="s">
        <v>35</v>
      </c>
    </row>
    <row r="6" spans="1:14" ht="13.5">
      <c r="A6" s="91" t="s">
        <v>164</v>
      </c>
      <c r="B6" s="90"/>
      <c r="C6" s="90"/>
      <c r="D6" s="92" t="s">
        <v>339</v>
      </c>
      <c r="E6" s="90" t="s">
        <v>299</v>
      </c>
      <c r="F6" s="90" t="s">
        <v>340</v>
      </c>
      <c r="G6" s="90" t="s">
        <v>341</v>
      </c>
      <c r="H6" s="90"/>
      <c r="I6" s="90"/>
      <c r="J6" s="90"/>
      <c r="K6" s="90"/>
      <c r="L6" s="90"/>
      <c r="M6" s="90"/>
      <c r="N6" s="93"/>
    </row>
    <row r="7" spans="1:14" ht="27" customHeight="1">
      <c r="A7" s="91"/>
      <c r="B7" s="90"/>
      <c r="C7" s="90"/>
      <c r="D7" s="90"/>
      <c r="E7" s="90"/>
      <c r="F7" s="90"/>
      <c r="G7" s="5" t="s">
        <v>137</v>
      </c>
      <c r="H7" s="42" t="s">
        <v>155</v>
      </c>
      <c r="I7" s="5" t="s">
        <v>156</v>
      </c>
      <c r="J7" s="5" t="s">
        <v>157</v>
      </c>
      <c r="K7" s="5" t="s">
        <v>158</v>
      </c>
      <c r="L7" s="42" t="s">
        <v>300</v>
      </c>
      <c r="M7" s="5" t="s">
        <v>159</v>
      </c>
      <c r="N7" s="45" t="s">
        <v>160</v>
      </c>
    </row>
    <row r="8" spans="1:14" ht="4.5" customHeight="1">
      <c r="A8" s="1"/>
      <c r="B8" s="1"/>
      <c r="C8" s="46"/>
      <c r="D8" s="1"/>
      <c r="E8" s="1"/>
      <c r="F8" s="1"/>
      <c r="G8" s="1"/>
      <c r="H8" s="1"/>
      <c r="I8" s="1"/>
      <c r="J8" s="1"/>
      <c r="K8" s="1"/>
      <c r="L8" s="1"/>
      <c r="M8" s="1"/>
      <c r="N8" s="1"/>
    </row>
    <row r="9" spans="1:14" ht="13.5">
      <c r="A9" s="69" t="s">
        <v>165</v>
      </c>
      <c r="B9" s="69"/>
      <c r="C9" s="70"/>
      <c r="D9" s="16">
        <v>1555</v>
      </c>
      <c r="E9" s="47">
        <v>1733</v>
      </c>
      <c r="F9" s="47">
        <v>1574</v>
      </c>
      <c r="G9" s="16">
        <f>SUM(H9:N9)</f>
        <v>2043</v>
      </c>
      <c r="H9" s="16">
        <f aca="true" t="shared" si="0" ref="H9:N9">SUM(H10:H39)</f>
        <v>1983</v>
      </c>
      <c r="I9" s="16">
        <f t="shared" si="0"/>
        <v>20</v>
      </c>
      <c r="J9" s="16">
        <f t="shared" si="0"/>
        <v>9</v>
      </c>
      <c r="K9" s="16">
        <f t="shared" si="0"/>
        <v>9</v>
      </c>
      <c r="L9" s="16">
        <f t="shared" si="0"/>
        <v>7</v>
      </c>
      <c r="M9" s="16">
        <f t="shared" si="0"/>
        <v>2</v>
      </c>
      <c r="N9" s="16">
        <f t="shared" si="0"/>
        <v>13</v>
      </c>
    </row>
    <row r="10" spans="1:14" ht="18" customHeight="1">
      <c r="A10" s="48" t="s">
        <v>271</v>
      </c>
      <c r="B10" s="48"/>
      <c r="C10" s="33"/>
      <c r="D10" s="16">
        <v>0</v>
      </c>
      <c r="E10" s="16">
        <v>0</v>
      </c>
      <c r="F10" s="16">
        <v>0</v>
      </c>
      <c r="G10" s="16">
        <f aca="true" t="shared" si="1" ref="G10:G39">SUM(H10:N10)</f>
        <v>1</v>
      </c>
      <c r="H10" s="16">
        <v>1</v>
      </c>
      <c r="I10" s="16">
        <v>0</v>
      </c>
      <c r="J10" s="16">
        <v>0</v>
      </c>
      <c r="K10" s="16">
        <v>0</v>
      </c>
      <c r="L10" s="16">
        <v>0</v>
      </c>
      <c r="M10" s="16">
        <v>0</v>
      </c>
      <c r="N10" s="16">
        <v>0</v>
      </c>
    </row>
    <row r="11" spans="1:14" ht="13.5">
      <c r="A11" s="48" t="s">
        <v>166</v>
      </c>
      <c r="B11" s="48"/>
      <c r="C11" s="33"/>
      <c r="D11" s="16">
        <v>3</v>
      </c>
      <c r="E11" s="16">
        <v>1</v>
      </c>
      <c r="F11" s="16">
        <v>2</v>
      </c>
      <c r="G11" s="16">
        <f t="shared" si="1"/>
        <v>3</v>
      </c>
      <c r="H11" s="16">
        <v>3</v>
      </c>
      <c r="I11" s="16">
        <v>0</v>
      </c>
      <c r="J11" s="16">
        <v>0</v>
      </c>
      <c r="K11" s="16">
        <v>0</v>
      </c>
      <c r="L11" s="16">
        <v>0</v>
      </c>
      <c r="M11" s="16">
        <v>0</v>
      </c>
      <c r="N11" s="16">
        <v>0</v>
      </c>
    </row>
    <row r="12" spans="1:14" ht="13.5">
      <c r="A12" s="48" t="s">
        <v>272</v>
      </c>
      <c r="B12" s="48"/>
      <c r="C12" s="33"/>
      <c r="D12" s="16">
        <v>0</v>
      </c>
      <c r="E12" s="16">
        <v>0</v>
      </c>
      <c r="F12" s="16">
        <v>0</v>
      </c>
      <c r="G12" s="16">
        <f t="shared" si="1"/>
        <v>0</v>
      </c>
      <c r="H12" s="16">
        <v>0</v>
      </c>
      <c r="I12" s="16">
        <v>0</v>
      </c>
      <c r="J12" s="16">
        <v>0</v>
      </c>
      <c r="K12" s="16">
        <v>0</v>
      </c>
      <c r="L12" s="16">
        <v>0</v>
      </c>
      <c r="M12" s="16">
        <v>0</v>
      </c>
      <c r="N12" s="16">
        <v>0</v>
      </c>
    </row>
    <row r="13" spans="1:14" ht="13.5">
      <c r="A13" s="48" t="s">
        <v>167</v>
      </c>
      <c r="B13" s="48"/>
      <c r="C13" s="33"/>
      <c r="D13" s="16">
        <v>1</v>
      </c>
      <c r="E13" s="16">
        <v>0</v>
      </c>
      <c r="F13" s="16">
        <v>0</v>
      </c>
      <c r="G13" s="16">
        <f t="shared" si="1"/>
        <v>4</v>
      </c>
      <c r="H13" s="16">
        <v>1</v>
      </c>
      <c r="I13" s="16">
        <v>0</v>
      </c>
      <c r="J13" s="16">
        <v>0</v>
      </c>
      <c r="K13" s="16">
        <v>3</v>
      </c>
      <c r="L13" s="16">
        <v>0</v>
      </c>
      <c r="M13" s="16">
        <v>0</v>
      </c>
      <c r="N13" s="16">
        <v>0</v>
      </c>
    </row>
    <row r="14" spans="1:14" ht="13.5">
      <c r="A14" s="48" t="s">
        <v>161</v>
      </c>
      <c r="B14" s="48"/>
      <c r="C14" s="33"/>
      <c r="D14" s="16">
        <v>0</v>
      </c>
      <c r="E14" s="16">
        <v>0</v>
      </c>
      <c r="F14" s="16">
        <v>0</v>
      </c>
      <c r="G14" s="16">
        <f t="shared" si="1"/>
        <v>0</v>
      </c>
      <c r="H14" s="16">
        <v>0</v>
      </c>
      <c r="I14" s="16">
        <v>0</v>
      </c>
      <c r="J14" s="16">
        <v>0</v>
      </c>
      <c r="K14" s="16">
        <v>0</v>
      </c>
      <c r="L14" s="16">
        <v>0</v>
      </c>
      <c r="M14" s="16">
        <v>0</v>
      </c>
      <c r="N14" s="16">
        <v>0</v>
      </c>
    </row>
    <row r="15" spans="1:14" ht="18" customHeight="1">
      <c r="A15" s="48" t="s">
        <v>273</v>
      </c>
      <c r="B15" s="49"/>
      <c r="C15" s="50"/>
      <c r="D15" s="16">
        <v>0</v>
      </c>
      <c r="E15" s="16">
        <v>0</v>
      </c>
      <c r="F15" s="16">
        <v>0</v>
      </c>
      <c r="G15" s="16">
        <f t="shared" si="1"/>
        <v>0</v>
      </c>
      <c r="H15" s="16">
        <v>0</v>
      </c>
      <c r="I15" s="16">
        <v>0</v>
      </c>
      <c r="J15" s="16">
        <v>0</v>
      </c>
      <c r="K15" s="16">
        <v>0</v>
      </c>
      <c r="L15" s="16">
        <v>0</v>
      </c>
      <c r="M15" s="16">
        <v>0</v>
      </c>
      <c r="N15" s="16">
        <v>0</v>
      </c>
    </row>
    <row r="16" spans="1:14" ht="13.5" customHeight="1">
      <c r="A16" s="48" t="s">
        <v>274</v>
      </c>
      <c r="B16" s="48"/>
      <c r="C16" s="33"/>
      <c r="D16" s="16">
        <v>0</v>
      </c>
      <c r="E16" s="16">
        <v>0</v>
      </c>
      <c r="F16" s="16">
        <v>0</v>
      </c>
      <c r="G16" s="16">
        <f t="shared" si="1"/>
        <v>0</v>
      </c>
      <c r="H16" s="16">
        <v>0</v>
      </c>
      <c r="I16" s="16">
        <v>0</v>
      </c>
      <c r="J16" s="16">
        <v>0</v>
      </c>
      <c r="K16" s="16">
        <v>0</v>
      </c>
      <c r="L16" s="16">
        <v>0</v>
      </c>
      <c r="M16" s="16">
        <v>0</v>
      </c>
      <c r="N16" s="16">
        <v>0</v>
      </c>
    </row>
    <row r="17" spans="1:14" ht="13.5">
      <c r="A17" s="48" t="s">
        <v>168</v>
      </c>
      <c r="B17" s="48"/>
      <c r="C17" s="33"/>
      <c r="D17" s="16">
        <v>9</v>
      </c>
      <c r="E17" s="16">
        <v>5</v>
      </c>
      <c r="F17" s="16">
        <v>7</v>
      </c>
      <c r="G17" s="16">
        <f t="shared" si="1"/>
        <v>4</v>
      </c>
      <c r="H17" s="16">
        <v>4</v>
      </c>
      <c r="I17" s="16">
        <v>0</v>
      </c>
      <c r="J17" s="16">
        <v>0</v>
      </c>
      <c r="K17" s="16">
        <v>0</v>
      </c>
      <c r="L17" s="16">
        <v>0</v>
      </c>
      <c r="M17" s="16">
        <v>0</v>
      </c>
      <c r="N17" s="16">
        <v>0</v>
      </c>
    </row>
    <row r="18" spans="1:14" ht="13.5">
      <c r="A18" s="48" t="s">
        <v>275</v>
      </c>
      <c r="B18" s="48"/>
      <c r="C18" s="33"/>
      <c r="D18" s="16">
        <v>22</v>
      </c>
      <c r="E18" s="16">
        <v>18</v>
      </c>
      <c r="F18" s="16">
        <v>21</v>
      </c>
      <c r="G18" s="16">
        <f t="shared" si="1"/>
        <v>34</v>
      </c>
      <c r="H18" s="16">
        <v>34</v>
      </c>
      <c r="I18" s="16">
        <v>0</v>
      </c>
      <c r="J18" s="16">
        <v>0</v>
      </c>
      <c r="K18" s="16">
        <v>0</v>
      </c>
      <c r="L18" s="16">
        <v>0</v>
      </c>
      <c r="M18" s="16">
        <v>0</v>
      </c>
      <c r="N18" s="16">
        <v>0</v>
      </c>
    </row>
    <row r="19" spans="1:14" ht="13.5">
      <c r="A19" s="48" t="s">
        <v>169</v>
      </c>
      <c r="B19" s="48"/>
      <c r="C19" s="33"/>
      <c r="D19" s="16">
        <v>0</v>
      </c>
      <c r="E19" s="16">
        <v>1</v>
      </c>
      <c r="F19" s="16">
        <v>0</v>
      </c>
      <c r="G19" s="16">
        <f t="shared" si="1"/>
        <v>0</v>
      </c>
      <c r="H19" s="16">
        <v>0</v>
      </c>
      <c r="I19" s="16">
        <v>0</v>
      </c>
      <c r="J19" s="16">
        <v>0</v>
      </c>
      <c r="K19" s="16">
        <v>0</v>
      </c>
      <c r="L19" s="16">
        <v>0</v>
      </c>
      <c r="M19" s="16">
        <v>0</v>
      </c>
      <c r="N19" s="16">
        <v>0</v>
      </c>
    </row>
    <row r="20" spans="1:14" ht="18" customHeight="1">
      <c r="A20" s="48" t="s">
        <v>276</v>
      </c>
      <c r="B20" s="48"/>
      <c r="C20" s="33"/>
      <c r="D20" s="16">
        <v>98</v>
      </c>
      <c r="E20" s="16">
        <v>81</v>
      </c>
      <c r="F20" s="16">
        <v>101</v>
      </c>
      <c r="G20" s="16">
        <f t="shared" si="1"/>
        <v>139</v>
      </c>
      <c r="H20" s="16">
        <v>107</v>
      </c>
      <c r="I20" s="16">
        <v>8</v>
      </c>
      <c r="J20" s="16">
        <v>5</v>
      </c>
      <c r="K20" s="16">
        <v>1</v>
      </c>
      <c r="L20" s="16">
        <v>4</v>
      </c>
      <c r="M20" s="16">
        <v>2</v>
      </c>
      <c r="N20" s="16">
        <v>12</v>
      </c>
    </row>
    <row r="21" spans="1:14" ht="13.5" customHeight="1">
      <c r="A21" s="48" t="s">
        <v>277</v>
      </c>
      <c r="B21" s="48"/>
      <c r="C21" s="33"/>
      <c r="D21" s="16">
        <v>7</v>
      </c>
      <c r="E21" s="16">
        <v>4</v>
      </c>
      <c r="F21" s="16">
        <v>11</v>
      </c>
      <c r="G21" s="16">
        <f t="shared" si="1"/>
        <v>5</v>
      </c>
      <c r="H21" s="16">
        <v>4</v>
      </c>
      <c r="I21" s="16">
        <v>0</v>
      </c>
      <c r="J21" s="16">
        <v>0</v>
      </c>
      <c r="K21" s="16">
        <v>0</v>
      </c>
      <c r="L21" s="16">
        <v>0</v>
      </c>
      <c r="M21" s="16">
        <v>0</v>
      </c>
      <c r="N21" s="16">
        <v>1</v>
      </c>
    </row>
    <row r="22" spans="1:14" ht="13.5" customHeight="1">
      <c r="A22" s="48" t="s">
        <v>278</v>
      </c>
      <c r="B22" s="48"/>
      <c r="C22" s="33"/>
      <c r="D22" s="47">
        <v>8</v>
      </c>
      <c r="E22" s="20">
        <v>0</v>
      </c>
      <c r="F22" s="16">
        <v>13</v>
      </c>
      <c r="G22" s="16">
        <f t="shared" si="1"/>
        <v>11</v>
      </c>
      <c r="H22" s="16">
        <v>7</v>
      </c>
      <c r="I22" s="16">
        <v>2</v>
      </c>
      <c r="J22" s="16">
        <v>2</v>
      </c>
      <c r="K22" s="16">
        <v>0</v>
      </c>
      <c r="L22" s="16">
        <v>0</v>
      </c>
      <c r="M22" s="16">
        <v>0</v>
      </c>
      <c r="N22" s="16">
        <v>0</v>
      </c>
    </row>
    <row r="23" spans="1:14" ht="13.5">
      <c r="A23" s="48" t="s">
        <v>279</v>
      </c>
      <c r="B23" s="48"/>
      <c r="C23" s="33"/>
      <c r="D23" s="16">
        <v>5</v>
      </c>
      <c r="E23" s="16">
        <v>9</v>
      </c>
      <c r="F23" s="16">
        <v>9</v>
      </c>
      <c r="G23" s="16">
        <f t="shared" si="1"/>
        <v>10</v>
      </c>
      <c r="H23" s="16">
        <v>10</v>
      </c>
      <c r="I23" s="16">
        <v>0</v>
      </c>
      <c r="J23" s="16">
        <v>0</v>
      </c>
      <c r="K23" s="16">
        <v>0</v>
      </c>
      <c r="L23" s="16">
        <v>0</v>
      </c>
      <c r="M23" s="16">
        <v>0</v>
      </c>
      <c r="N23" s="16">
        <v>0</v>
      </c>
    </row>
    <row r="24" spans="1:14" ht="13.5">
      <c r="A24" s="48" t="s">
        <v>280</v>
      </c>
      <c r="B24" s="48"/>
      <c r="C24" s="33"/>
      <c r="D24" s="16">
        <v>0</v>
      </c>
      <c r="E24" s="16">
        <v>2</v>
      </c>
      <c r="F24" s="16">
        <v>2</v>
      </c>
      <c r="G24" s="16">
        <f t="shared" si="1"/>
        <v>4</v>
      </c>
      <c r="H24" s="16">
        <v>4</v>
      </c>
      <c r="I24" s="16">
        <v>0</v>
      </c>
      <c r="J24" s="16">
        <v>0</v>
      </c>
      <c r="K24" s="16">
        <v>0</v>
      </c>
      <c r="L24" s="16">
        <v>0</v>
      </c>
      <c r="M24" s="16">
        <v>0</v>
      </c>
      <c r="N24" s="16">
        <v>0</v>
      </c>
    </row>
    <row r="25" spans="1:14" ht="13.5">
      <c r="A25" s="48" t="s">
        <v>281</v>
      </c>
      <c r="B25" s="48"/>
      <c r="C25" s="33"/>
      <c r="D25" s="16">
        <v>25</v>
      </c>
      <c r="E25" s="16">
        <v>15</v>
      </c>
      <c r="F25" s="16">
        <v>14</v>
      </c>
      <c r="G25" s="16">
        <f t="shared" si="1"/>
        <v>10</v>
      </c>
      <c r="H25" s="16">
        <v>8</v>
      </c>
      <c r="I25" s="16">
        <v>2</v>
      </c>
      <c r="J25" s="16">
        <v>0</v>
      </c>
      <c r="K25" s="16">
        <v>0</v>
      </c>
      <c r="L25" s="16">
        <v>0</v>
      </c>
      <c r="M25" s="16">
        <v>0</v>
      </c>
      <c r="N25" s="16">
        <v>0</v>
      </c>
    </row>
    <row r="26" spans="1:14" ht="18" customHeight="1">
      <c r="A26" s="48" t="s">
        <v>282</v>
      </c>
      <c r="B26" s="48"/>
      <c r="C26" s="33"/>
      <c r="D26" s="16">
        <v>0</v>
      </c>
      <c r="E26" s="16">
        <v>0</v>
      </c>
      <c r="F26" s="16">
        <v>0</v>
      </c>
      <c r="G26" s="16">
        <f t="shared" si="1"/>
        <v>0</v>
      </c>
      <c r="H26" s="16">
        <v>0</v>
      </c>
      <c r="I26" s="16">
        <v>0</v>
      </c>
      <c r="J26" s="16">
        <v>0</v>
      </c>
      <c r="K26" s="16">
        <v>0</v>
      </c>
      <c r="L26" s="16">
        <v>0</v>
      </c>
      <c r="M26" s="16">
        <v>0</v>
      </c>
      <c r="N26" s="16">
        <v>0</v>
      </c>
    </row>
    <row r="27" spans="1:14" ht="13.5" customHeight="1">
      <c r="A27" s="48" t="s">
        <v>283</v>
      </c>
      <c r="B27" s="48"/>
      <c r="C27" s="33"/>
      <c r="D27" s="16">
        <v>0</v>
      </c>
      <c r="E27" s="16">
        <v>0</v>
      </c>
      <c r="F27" s="16">
        <v>0</v>
      </c>
      <c r="G27" s="16">
        <f t="shared" si="1"/>
        <v>2</v>
      </c>
      <c r="H27" s="16">
        <v>2</v>
      </c>
      <c r="I27" s="16">
        <v>0</v>
      </c>
      <c r="J27" s="16">
        <v>0</v>
      </c>
      <c r="K27" s="16">
        <v>0</v>
      </c>
      <c r="L27" s="16">
        <v>0</v>
      </c>
      <c r="M27" s="16">
        <v>0</v>
      </c>
      <c r="N27" s="16">
        <v>0</v>
      </c>
    </row>
    <row r="28" spans="1:14" ht="13.5">
      <c r="A28" s="48" t="s">
        <v>170</v>
      </c>
      <c r="B28" s="48"/>
      <c r="C28" s="33"/>
      <c r="D28" s="16">
        <v>0</v>
      </c>
      <c r="E28" s="16">
        <v>0</v>
      </c>
      <c r="F28" s="16">
        <v>0</v>
      </c>
      <c r="G28" s="16">
        <f t="shared" si="1"/>
        <v>0</v>
      </c>
      <c r="H28" s="16">
        <v>0</v>
      </c>
      <c r="I28" s="16">
        <v>0</v>
      </c>
      <c r="J28" s="16">
        <v>0</v>
      </c>
      <c r="K28" s="16">
        <v>0</v>
      </c>
      <c r="L28" s="16">
        <v>0</v>
      </c>
      <c r="M28" s="16">
        <v>0</v>
      </c>
      <c r="N28" s="16">
        <v>0</v>
      </c>
    </row>
    <row r="29" spans="1:14" ht="13.5">
      <c r="A29" s="48" t="s">
        <v>162</v>
      </c>
      <c r="B29" s="48"/>
      <c r="C29" s="33"/>
      <c r="D29" s="16">
        <v>0</v>
      </c>
      <c r="E29" s="16">
        <v>2</v>
      </c>
      <c r="F29" s="16">
        <v>0</v>
      </c>
      <c r="G29" s="16">
        <f t="shared" si="1"/>
        <v>0</v>
      </c>
      <c r="H29" s="16">
        <v>0</v>
      </c>
      <c r="I29" s="16">
        <v>0</v>
      </c>
      <c r="J29" s="16">
        <v>0</v>
      </c>
      <c r="K29" s="16">
        <v>0</v>
      </c>
      <c r="L29" s="16">
        <v>0</v>
      </c>
      <c r="M29" s="16">
        <v>0</v>
      </c>
      <c r="N29" s="16">
        <v>0</v>
      </c>
    </row>
    <row r="30" spans="1:14" ht="13.5">
      <c r="A30" s="48" t="s">
        <v>171</v>
      </c>
      <c r="B30" s="48"/>
      <c r="C30" s="33"/>
      <c r="D30" s="16">
        <v>4</v>
      </c>
      <c r="E30" s="16">
        <v>3</v>
      </c>
      <c r="F30" s="16">
        <v>1</v>
      </c>
      <c r="G30" s="16">
        <f t="shared" si="1"/>
        <v>2</v>
      </c>
      <c r="H30" s="16">
        <v>2</v>
      </c>
      <c r="I30" s="16">
        <v>0</v>
      </c>
      <c r="J30" s="16">
        <v>0</v>
      </c>
      <c r="K30" s="16">
        <v>0</v>
      </c>
      <c r="L30" s="16">
        <v>0</v>
      </c>
      <c r="M30" s="16">
        <v>0</v>
      </c>
      <c r="N30" s="16">
        <v>0</v>
      </c>
    </row>
    <row r="31" spans="1:14" ht="18" customHeight="1">
      <c r="A31" s="48" t="s">
        <v>172</v>
      </c>
      <c r="B31" s="48"/>
      <c r="C31" s="33"/>
      <c r="D31" s="16">
        <v>36</v>
      </c>
      <c r="E31" s="16">
        <v>23</v>
      </c>
      <c r="F31" s="16">
        <v>22</v>
      </c>
      <c r="G31" s="16">
        <f t="shared" si="1"/>
        <v>31</v>
      </c>
      <c r="H31" s="16">
        <v>28</v>
      </c>
      <c r="I31" s="16">
        <v>1</v>
      </c>
      <c r="J31" s="16">
        <v>0</v>
      </c>
      <c r="K31" s="16">
        <v>2</v>
      </c>
      <c r="L31" s="16">
        <v>0</v>
      </c>
      <c r="M31" s="16">
        <v>0</v>
      </c>
      <c r="N31" s="16">
        <v>0</v>
      </c>
    </row>
    <row r="32" spans="1:14" ht="13.5" customHeight="1">
      <c r="A32" s="48" t="s">
        <v>173</v>
      </c>
      <c r="B32" s="48"/>
      <c r="C32" s="33"/>
      <c r="D32" s="16">
        <v>7</v>
      </c>
      <c r="E32" s="16">
        <v>5</v>
      </c>
      <c r="F32" s="16">
        <v>3</v>
      </c>
      <c r="G32" s="16">
        <f t="shared" si="1"/>
        <v>17</v>
      </c>
      <c r="H32" s="16">
        <v>17</v>
      </c>
      <c r="I32" s="16">
        <v>0</v>
      </c>
      <c r="J32" s="16">
        <v>0</v>
      </c>
      <c r="K32" s="16">
        <v>0</v>
      </c>
      <c r="L32" s="16">
        <v>0</v>
      </c>
      <c r="M32" s="16">
        <v>0</v>
      </c>
      <c r="N32" s="16">
        <v>0</v>
      </c>
    </row>
    <row r="33" spans="1:14" ht="13.5" customHeight="1">
      <c r="A33" s="48" t="s">
        <v>174</v>
      </c>
      <c r="B33" s="48"/>
      <c r="C33" s="33"/>
      <c r="D33" s="16">
        <v>42</v>
      </c>
      <c r="E33" s="16">
        <v>32</v>
      </c>
      <c r="F33" s="16">
        <v>31</v>
      </c>
      <c r="G33" s="16">
        <f t="shared" si="1"/>
        <v>88</v>
      </c>
      <c r="H33" s="16">
        <v>85</v>
      </c>
      <c r="I33" s="16">
        <v>3</v>
      </c>
      <c r="J33" s="16">
        <v>0</v>
      </c>
      <c r="K33" s="16">
        <v>0</v>
      </c>
      <c r="L33" s="16">
        <v>0</v>
      </c>
      <c r="M33" s="16">
        <v>0</v>
      </c>
      <c r="N33" s="16">
        <v>0</v>
      </c>
    </row>
    <row r="34" spans="1:14" ht="13.5" customHeight="1">
      <c r="A34" s="48" t="s">
        <v>310</v>
      </c>
      <c r="B34" s="48"/>
      <c r="C34" s="33"/>
      <c r="D34" s="47">
        <v>180</v>
      </c>
      <c r="E34" s="47">
        <v>277</v>
      </c>
      <c r="F34" s="47">
        <v>39</v>
      </c>
      <c r="G34" s="16">
        <f t="shared" si="1"/>
        <v>322</v>
      </c>
      <c r="H34" s="16">
        <v>317</v>
      </c>
      <c r="I34" s="16">
        <v>0</v>
      </c>
      <c r="J34" s="16">
        <v>2</v>
      </c>
      <c r="K34" s="16">
        <v>0</v>
      </c>
      <c r="L34" s="16">
        <v>3</v>
      </c>
      <c r="M34" s="16">
        <v>0</v>
      </c>
      <c r="N34" s="16">
        <v>0</v>
      </c>
    </row>
    <row r="35" spans="1:14" ht="13.5" customHeight="1">
      <c r="A35" s="48" t="s">
        <v>284</v>
      </c>
      <c r="B35" s="48"/>
      <c r="C35" s="33"/>
      <c r="D35" s="16">
        <v>15</v>
      </c>
      <c r="E35" s="16">
        <v>8</v>
      </c>
      <c r="F35" s="16">
        <v>18</v>
      </c>
      <c r="G35" s="16">
        <f t="shared" si="1"/>
        <v>20</v>
      </c>
      <c r="H35" s="16">
        <v>16</v>
      </c>
      <c r="I35" s="16">
        <v>1</v>
      </c>
      <c r="J35" s="16">
        <v>0</v>
      </c>
      <c r="K35" s="16">
        <v>3</v>
      </c>
      <c r="L35" s="16">
        <v>0</v>
      </c>
      <c r="M35" s="16">
        <v>0</v>
      </c>
      <c r="N35" s="16">
        <v>0</v>
      </c>
    </row>
    <row r="36" spans="1:14" ht="18" customHeight="1">
      <c r="A36" s="48" t="s">
        <v>175</v>
      </c>
      <c r="B36" s="48"/>
      <c r="C36" s="33"/>
      <c r="D36" s="16">
        <v>3</v>
      </c>
      <c r="E36" s="16">
        <v>7</v>
      </c>
      <c r="F36" s="16">
        <v>4</v>
      </c>
      <c r="G36" s="16">
        <f t="shared" si="1"/>
        <v>5</v>
      </c>
      <c r="H36" s="16">
        <v>2</v>
      </c>
      <c r="I36" s="16">
        <v>3</v>
      </c>
      <c r="J36" s="16">
        <v>0</v>
      </c>
      <c r="K36" s="16">
        <v>0</v>
      </c>
      <c r="L36" s="16">
        <v>0</v>
      </c>
      <c r="M36" s="16">
        <v>0</v>
      </c>
      <c r="N36" s="16">
        <v>0</v>
      </c>
    </row>
    <row r="37" spans="1:14" ht="13.5" customHeight="1">
      <c r="A37" s="48" t="s">
        <v>285</v>
      </c>
      <c r="B37" s="48"/>
      <c r="C37" s="33"/>
      <c r="D37" s="16">
        <v>0</v>
      </c>
      <c r="E37" s="16">
        <v>0</v>
      </c>
      <c r="F37" s="16">
        <v>0</v>
      </c>
      <c r="G37" s="16">
        <f t="shared" si="1"/>
        <v>0</v>
      </c>
      <c r="H37" s="16">
        <v>0</v>
      </c>
      <c r="I37" s="16">
        <v>0</v>
      </c>
      <c r="J37" s="16">
        <v>0</v>
      </c>
      <c r="K37" s="16">
        <v>0</v>
      </c>
      <c r="L37" s="16">
        <v>0</v>
      </c>
      <c r="M37" s="16">
        <v>0</v>
      </c>
      <c r="N37" s="16">
        <v>0</v>
      </c>
    </row>
    <row r="38" spans="1:14" ht="13.5">
      <c r="A38" s="48" t="s">
        <v>286</v>
      </c>
      <c r="B38" s="48"/>
      <c r="C38" s="33"/>
      <c r="D38" s="16">
        <v>0</v>
      </c>
      <c r="E38" s="16">
        <v>0</v>
      </c>
      <c r="F38" s="16">
        <v>0</v>
      </c>
      <c r="G38" s="16">
        <f t="shared" si="1"/>
        <v>0</v>
      </c>
      <c r="H38" s="16">
        <v>0</v>
      </c>
      <c r="I38" s="16">
        <v>0</v>
      </c>
      <c r="J38" s="16">
        <v>0</v>
      </c>
      <c r="K38" s="16">
        <v>0</v>
      </c>
      <c r="L38" s="16">
        <v>0</v>
      </c>
      <c r="M38" s="16">
        <v>0</v>
      </c>
      <c r="N38" s="16">
        <v>0</v>
      </c>
    </row>
    <row r="39" spans="1:14" ht="13.5">
      <c r="A39" s="48" t="s">
        <v>176</v>
      </c>
      <c r="B39" s="48"/>
      <c r="C39" s="33"/>
      <c r="D39" s="16">
        <v>1090</v>
      </c>
      <c r="E39" s="16">
        <v>1240</v>
      </c>
      <c r="F39" s="16">
        <v>1276</v>
      </c>
      <c r="G39" s="16">
        <f t="shared" si="1"/>
        <v>1331</v>
      </c>
      <c r="H39" s="16">
        <v>1331</v>
      </c>
      <c r="I39" s="16">
        <v>0</v>
      </c>
      <c r="J39" s="16">
        <v>0</v>
      </c>
      <c r="K39" s="16">
        <v>0</v>
      </c>
      <c r="L39" s="16">
        <v>0</v>
      </c>
      <c r="M39" s="16">
        <v>0</v>
      </c>
      <c r="N39" s="16">
        <v>0</v>
      </c>
    </row>
    <row r="40" spans="1:14" ht="4.5" customHeight="1">
      <c r="A40" s="10"/>
      <c r="B40" s="10"/>
      <c r="C40" s="9"/>
      <c r="D40" s="10"/>
      <c r="E40" s="10"/>
      <c r="F40" s="10"/>
      <c r="G40" s="10"/>
      <c r="H40" s="10"/>
      <c r="I40" s="10"/>
      <c r="J40" s="10"/>
      <c r="K40" s="10"/>
      <c r="L40" s="10"/>
      <c r="M40" s="10"/>
      <c r="N40" s="10"/>
    </row>
    <row r="41" spans="1:14" ht="13.5">
      <c r="A41" s="1" t="s">
        <v>257</v>
      </c>
      <c r="B41" s="1"/>
      <c r="C41" s="1"/>
      <c r="D41" s="1"/>
      <c r="E41" s="1"/>
      <c r="F41" s="1"/>
      <c r="G41" s="1"/>
      <c r="H41" s="1"/>
      <c r="I41" s="1"/>
      <c r="J41" s="1"/>
      <c r="K41" s="1"/>
      <c r="L41" s="1"/>
      <c r="M41" s="1"/>
      <c r="N41" s="1"/>
    </row>
    <row r="42" spans="1:14" ht="13.5">
      <c r="A42" s="1"/>
      <c r="B42" s="1"/>
      <c r="C42" s="1"/>
      <c r="D42" s="1"/>
      <c r="E42" s="1"/>
      <c r="F42" s="1"/>
      <c r="G42" s="1"/>
      <c r="H42" s="1"/>
      <c r="I42" s="1"/>
      <c r="J42" s="1"/>
      <c r="K42" s="1"/>
      <c r="L42" s="1"/>
      <c r="M42" s="1"/>
      <c r="N42" s="1"/>
    </row>
    <row r="43" spans="1:14" ht="13.5">
      <c r="A43" s="1"/>
      <c r="B43" s="1"/>
      <c r="C43" s="1"/>
      <c r="D43" s="1"/>
      <c r="E43" s="1"/>
      <c r="F43" s="1"/>
      <c r="G43" s="1"/>
      <c r="H43" s="1"/>
      <c r="I43" s="1"/>
      <c r="J43" s="1"/>
      <c r="K43" s="1"/>
      <c r="L43" s="1"/>
      <c r="M43" s="1"/>
      <c r="N43" s="1"/>
    </row>
    <row r="44" spans="1:14" ht="14.25">
      <c r="A44" s="3" t="s">
        <v>265</v>
      </c>
      <c r="B44" s="1"/>
      <c r="C44" s="1"/>
      <c r="D44" s="1"/>
      <c r="E44" s="1"/>
      <c r="F44" s="1"/>
      <c r="G44" s="1"/>
      <c r="H44" s="1"/>
      <c r="I44" s="1"/>
      <c r="J44" s="1"/>
      <c r="K44" s="1"/>
      <c r="L44" s="1"/>
      <c r="M44" s="1"/>
      <c r="N44" s="1"/>
    </row>
    <row r="45" spans="1:14" ht="13.5">
      <c r="A45" s="1"/>
      <c r="B45" s="1"/>
      <c r="C45" s="1"/>
      <c r="D45" s="1"/>
      <c r="E45" s="1" t="s">
        <v>18</v>
      </c>
      <c r="G45" s="1"/>
      <c r="H45" s="2" t="s">
        <v>35</v>
      </c>
      <c r="I45" s="1"/>
      <c r="J45" s="1"/>
      <c r="K45" s="1"/>
      <c r="L45" s="1"/>
      <c r="M45" s="1"/>
      <c r="N45" s="1"/>
    </row>
    <row r="46" spans="1:14" ht="13.5">
      <c r="A46" s="91" t="s">
        <v>177</v>
      </c>
      <c r="B46" s="90"/>
      <c r="C46" s="90" t="s">
        <v>178</v>
      </c>
      <c r="D46" s="90"/>
      <c r="E46" s="90" t="s">
        <v>179</v>
      </c>
      <c r="F46" s="90"/>
      <c r="G46" s="90" t="s">
        <v>163</v>
      </c>
      <c r="H46" s="93"/>
      <c r="I46" s="1"/>
      <c r="J46" s="1"/>
      <c r="K46" s="1"/>
      <c r="L46" s="1"/>
      <c r="M46" s="1"/>
      <c r="N46" s="1"/>
    </row>
    <row r="47" spans="1:14" ht="4.5" customHeight="1">
      <c r="A47" s="21"/>
      <c r="B47" s="7"/>
      <c r="C47" s="1"/>
      <c r="D47" s="1"/>
      <c r="E47" s="1"/>
      <c r="F47" s="1"/>
      <c r="G47" s="1"/>
      <c r="H47" s="1"/>
      <c r="I47" s="1"/>
      <c r="J47" s="1"/>
      <c r="K47" s="1"/>
      <c r="L47" s="1"/>
      <c r="M47" s="1"/>
      <c r="N47" s="1"/>
    </row>
    <row r="48" spans="1:14" ht="13.5">
      <c r="A48" s="101" t="s">
        <v>342</v>
      </c>
      <c r="B48" s="67"/>
      <c r="C48" s="24">
        <v>3932</v>
      </c>
      <c r="D48" s="25"/>
      <c r="E48" s="26">
        <v>3882</v>
      </c>
      <c r="F48" s="26"/>
      <c r="G48" s="12">
        <v>50</v>
      </c>
      <c r="H48" s="12"/>
      <c r="I48" s="1"/>
      <c r="J48" s="1"/>
      <c r="K48" s="53"/>
      <c r="L48" s="53"/>
      <c r="M48" s="1"/>
      <c r="N48" s="1"/>
    </row>
    <row r="49" spans="1:14" ht="13.5">
      <c r="A49" s="102" t="s">
        <v>424</v>
      </c>
      <c r="B49" s="103"/>
      <c r="C49" s="24">
        <v>3962</v>
      </c>
      <c r="D49" s="25"/>
      <c r="E49" s="26">
        <v>3912</v>
      </c>
      <c r="F49" s="26"/>
      <c r="G49" s="12">
        <v>50</v>
      </c>
      <c r="H49" s="12"/>
      <c r="I49" s="1"/>
      <c r="J49" s="51"/>
      <c r="K49" s="54"/>
      <c r="L49" s="54"/>
      <c r="M49" s="1"/>
      <c r="N49" s="52"/>
    </row>
    <row r="50" spans="1:14" ht="13.5">
      <c r="A50" s="102" t="s">
        <v>425</v>
      </c>
      <c r="B50" s="103"/>
      <c r="C50" s="24">
        <v>3994</v>
      </c>
      <c r="D50" s="25"/>
      <c r="E50" s="26">
        <v>3944</v>
      </c>
      <c r="F50" s="26"/>
      <c r="G50" s="12">
        <v>50</v>
      </c>
      <c r="H50" s="12"/>
      <c r="I50" s="1"/>
      <c r="J50" s="1"/>
      <c r="K50" s="54"/>
      <c r="L50" s="54"/>
      <c r="M50" s="1"/>
      <c r="N50" s="1"/>
    </row>
    <row r="51" spans="1:14" ht="13.5">
      <c r="A51" s="102" t="s">
        <v>426</v>
      </c>
      <c r="B51" s="103"/>
      <c r="C51" s="25">
        <v>3994</v>
      </c>
      <c r="D51" s="25"/>
      <c r="E51" s="25">
        <v>3944</v>
      </c>
      <c r="F51" s="26"/>
      <c r="G51" s="12">
        <v>50</v>
      </c>
      <c r="H51" s="12"/>
      <c r="I51" s="1"/>
      <c r="J51" s="1"/>
      <c r="K51" s="54"/>
      <c r="L51" s="54"/>
      <c r="M51" s="1"/>
      <c r="N51" s="1"/>
    </row>
    <row r="52" spans="1:14" ht="13.5">
      <c r="A52" s="102" t="s">
        <v>427</v>
      </c>
      <c r="B52" s="103"/>
      <c r="C52" s="25">
        <v>3991</v>
      </c>
      <c r="D52" s="25"/>
      <c r="E52" s="25">
        <v>3941</v>
      </c>
      <c r="F52" s="25"/>
      <c r="G52" s="41">
        <v>50</v>
      </c>
      <c r="H52" s="41"/>
      <c r="I52" s="1"/>
      <c r="J52" s="1"/>
      <c r="K52" s="54"/>
      <c r="L52" s="54"/>
      <c r="M52" s="1"/>
      <c r="N52" s="1"/>
    </row>
    <row r="53" spans="1:14" ht="4.5" customHeight="1">
      <c r="A53" s="10"/>
      <c r="B53" s="9"/>
      <c r="C53" s="10"/>
      <c r="D53" s="10"/>
      <c r="E53" s="10"/>
      <c r="F53" s="10"/>
      <c r="G53" s="10"/>
      <c r="H53" s="10"/>
      <c r="I53" s="1"/>
      <c r="J53" s="1"/>
      <c r="K53" s="1"/>
      <c r="L53" s="1"/>
      <c r="M53" s="1"/>
      <c r="N53" s="1"/>
    </row>
    <row r="54" spans="1:14" ht="13.5">
      <c r="A54" s="1" t="s">
        <v>313</v>
      </c>
      <c r="B54" s="1"/>
      <c r="C54" s="1"/>
      <c r="D54" s="1"/>
      <c r="E54" s="1"/>
      <c r="F54" s="1"/>
      <c r="G54" s="1"/>
      <c r="H54" s="1"/>
      <c r="I54" s="1"/>
      <c r="J54" s="1"/>
      <c r="K54" s="1"/>
      <c r="L54" s="1"/>
      <c r="M54" s="1"/>
      <c r="N54" s="1"/>
    </row>
  </sheetData>
  <mergeCells count="15">
    <mergeCell ref="A6:C7"/>
    <mergeCell ref="A9:C9"/>
    <mergeCell ref="G46:H46"/>
    <mergeCell ref="E46:F46"/>
    <mergeCell ref="C46:D46"/>
    <mergeCell ref="A46:B46"/>
    <mergeCell ref="D6:D7"/>
    <mergeCell ref="E6:E7"/>
    <mergeCell ref="F6:F7"/>
    <mergeCell ref="G6:N6"/>
    <mergeCell ref="A48:B48"/>
    <mergeCell ref="A52:B52"/>
    <mergeCell ref="A51:B51"/>
    <mergeCell ref="A50:B50"/>
    <mergeCell ref="A49:B49"/>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8"/>
  <sheetViews>
    <sheetView workbookViewId="0" topLeftCell="A1">
      <selection activeCell="A1" sqref="A1"/>
    </sheetView>
  </sheetViews>
  <sheetFormatPr defaultColWidth="9.00390625" defaultRowHeight="13.5"/>
  <cols>
    <col min="1" max="2" width="8.50390625" style="59" customWidth="1"/>
    <col min="3" max="3" width="7.875" style="59" customWidth="1"/>
    <col min="4" max="4" width="9.125" style="59" customWidth="1"/>
    <col min="5" max="5" width="8.50390625" style="59" customWidth="1"/>
    <col min="6" max="6" width="9.75390625" style="59" customWidth="1"/>
    <col min="7" max="11" width="8.50390625" style="59" customWidth="1"/>
    <col min="12" max="16384" width="9.00390625" style="59" customWidth="1"/>
  </cols>
  <sheetData>
    <row r="1" spans="1:11" ht="13.5">
      <c r="A1" s="1" t="s">
        <v>372</v>
      </c>
      <c r="B1" s="1"/>
      <c r="C1" s="1"/>
      <c r="D1" s="1"/>
      <c r="E1" s="1"/>
      <c r="F1" s="1"/>
      <c r="G1" s="1"/>
      <c r="H1" s="1"/>
      <c r="I1" s="1"/>
      <c r="J1" s="1"/>
      <c r="K1" s="1"/>
    </row>
    <row r="2" spans="1:11" ht="13.5">
      <c r="A2" s="1"/>
      <c r="B2" s="1"/>
      <c r="C2" s="1"/>
      <c r="D2" s="1"/>
      <c r="E2" s="1"/>
      <c r="F2" s="1"/>
      <c r="G2" s="1"/>
      <c r="H2" s="1"/>
      <c r="I2" s="1"/>
      <c r="J2" s="1"/>
      <c r="K2" s="1"/>
    </row>
    <row r="3" spans="1:11" ht="14.25">
      <c r="A3" s="3" t="s">
        <v>373</v>
      </c>
      <c r="B3" s="1"/>
      <c r="C3" s="1"/>
      <c r="D3" s="1"/>
      <c r="E3" s="1"/>
      <c r="F3" s="1"/>
      <c r="G3" s="1"/>
      <c r="H3" s="1"/>
      <c r="I3" s="1"/>
      <c r="J3" s="1"/>
      <c r="K3" s="1"/>
    </row>
    <row r="4" spans="1:11" ht="9.75" customHeight="1">
      <c r="A4" s="1"/>
      <c r="B4" s="1"/>
      <c r="C4" s="1"/>
      <c r="D4" s="1"/>
      <c r="E4" s="1"/>
      <c r="F4" s="1"/>
      <c r="G4" s="1"/>
      <c r="H4" s="1"/>
      <c r="I4" s="1"/>
      <c r="J4" s="1"/>
      <c r="K4" s="1"/>
    </row>
    <row r="5" spans="1:11" ht="13.5">
      <c r="A5" s="11" t="s">
        <v>374</v>
      </c>
      <c r="B5" s="1"/>
      <c r="C5" s="1"/>
      <c r="D5" s="1"/>
      <c r="E5" s="1"/>
      <c r="F5" s="1"/>
      <c r="G5" s="1"/>
      <c r="H5" s="1"/>
      <c r="I5" s="1"/>
      <c r="J5" s="1"/>
      <c r="K5" s="1"/>
    </row>
    <row r="6" spans="1:11" ht="13.5">
      <c r="A6" s="1" t="s">
        <v>375</v>
      </c>
      <c r="B6" s="1"/>
      <c r="C6" s="1"/>
      <c r="D6" s="1"/>
      <c r="E6" s="1"/>
      <c r="F6" s="1"/>
      <c r="G6" s="1"/>
      <c r="H6" s="1"/>
      <c r="I6" s="1"/>
      <c r="J6" s="1"/>
      <c r="K6" s="1"/>
    </row>
    <row r="7" spans="1:11" ht="13.5">
      <c r="A7" s="91" t="s">
        <v>181</v>
      </c>
      <c r="B7" s="90" t="s">
        <v>376</v>
      </c>
      <c r="C7" s="90"/>
      <c r="D7" s="90" t="s">
        <v>377</v>
      </c>
      <c r="E7" s="90"/>
      <c r="F7" s="90" t="s">
        <v>378</v>
      </c>
      <c r="G7" s="90"/>
      <c r="H7" s="90" t="s">
        <v>379</v>
      </c>
      <c r="I7" s="90"/>
      <c r="J7" s="90" t="s">
        <v>380</v>
      </c>
      <c r="K7" s="93"/>
    </row>
    <row r="8" spans="1:11" ht="27" customHeight="1">
      <c r="A8" s="91"/>
      <c r="B8" s="5" t="s">
        <v>381</v>
      </c>
      <c r="C8" s="42" t="s">
        <v>382</v>
      </c>
      <c r="D8" s="5" t="s">
        <v>381</v>
      </c>
      <c r="E8" s="42" t="s">
        <v>382</v>
      </c>
      <c r="F8" s="5" t="s">
        <v>381</v>
      </c>
      <c r="G8" s="42" t="s">
        <v>382</v>
      </c>
      <c r="H8" s="5" t="s">
        <v>381</v>
      </c>
      <c r="I8" s="42" t="s">
        <v>382</v>
      </c>
      <c r="J8" s="5" t="s">
        <v>381</v>
      </c>
      <c r="K8" s="45" t="s">
        <v>382</v>
      </c>
    </row>
    <row r="9" spans="1:11" ht="4.5" customHeight="1">
      <c r="A9" s="46"/>
      <c r="B9" s="1"/>
      <c r="C9" s="1"/>
      <c r="D9" s="1"/>
      <c r="E9" s="1"/>
      <c r="F9" s="1"/>
      <c r="G9" s="1"/>
      <c r="H9" s="1"/>
      <c r="I9" s="1"/>
      <c r="J9" s="1"/>
      <c r="K9" s="1"/>
    </row>
    <row r="10" spans="1:11" ht="13.5">
      <c r="A10" s="55" t="s">
        <v>383</v>
      </c>
      <c r="B10" s="13">
        <v>3360</v>
      </c>
      <c r="C10" s="13">
        <v>257148</v>
      </c>
      <c r="D10" s="13">
        <v>337</v>
      </c>
      <c r="E10" s="13">
        <v>42418</v>
      </c>
      <c r="F10" s="13">
        <v>1392</v>
      </c>
      <c r="G10" s="13">
        <v>66104</v>
      </c>
      <c r="H10" s="13">
        <v>1</v>
      </c>
      <c r="I10" s="13">
        <v>108</v>
      </c>
      <c r="J10" s="13">
        <v>1630</v>
      </c>
      <c r="K10" s="13">
        <v>148518</v>
      </c>
    </row>
    <row r="11" spans="1:11" ht="13.5">
      <c r="A11" s="56" t="s">
        <v>365</v>
      </c>
      <c r="B11" s="13">
        <v>3649</v>
      </c>
      <c r="C11" s="13">
        <v>272628</v>
      </c>
      <c r="D11" s="13">
        <v>402</v>
      </c>
      <c r="E11" s="13">
        <v>49272</v>
      </c>
      <c r="F11" s="13">
        <v>1590</v>
      </c>
      <c r="G11" s="13">
        <v>72238</v>
      </c>
      <c r="H11" s="13">
        <v>53</v>
      </c>
      <c r="I11" s="13">
        <v>1816</v>
      </c>
      <c r="J11" s="13">
        <v>1604</v>
      </c>
      <c r="K11" s="13">
        <v>149302</v>
      </c>
    </row>
    <row r="12" spans="1:11" ht="13.5">
      <c r="A12" s="56" t="s">
        <v>366</v>
      </c>
      <c r="B12" s="13">
        <v>2121</v>
      </c>
      <c r="C12" s="13">
        <v>172478</v>
      </c>
      <c r="D12" s="13">
        <v>379</v>
      </c>
      <c r="E12" s="13">
        <v>47339</v>
      </c>
      <c r="F12" s="13">
        <v>943</v>
      </c>
      <c r="G12" s="13">
        <v>44097</v>
      </c>
      <c r="H12" s="13">
        <v>0</v>
      </c>
      <c r="I12" s="13">
        <v>0</v>
      </c>
      <c r="J12" s="13">
        <v>799</v>
      </c>
      <c r="K12" s="13">
        <v>81042</v>
      </c>
    </row>
    <row r="13" spans="1:11" ht="13.5">
      <c r="A13" s="56" t="s">
        <v>367</v>
      </c>
      <c r="B13" s="13">
        <v>3206</v>
      </c>
      <c r="C13" s="13">
        <v>244545</v>
      </c>
      <c r="D13" s="13">
        <v>431</v>
      </c>
      <c r="E13" s="13">
        <v>51408</v>
      </c>
      <c r="F13" s="13">
        <v>1272</v>
      </c>
      <c r="G13" s="13">
        <v>57089</v>
      </c>
      <c r="H13" s="13">
        <v>0</v>
      </c>
      <c r="I13" s="13">
        <v>0</v>
      </c>
      <c r="J13" s="13">
        <v>1503</v>
      </c>
      <c r="K13" s="13">
        <v>136048</v>
      </c>
    </row>
    <row r="14" spans="1:11" ht="13.5">
      <c r="A14" s="56" t="s">
        <v>368</v>
      </c>
      <c r="B14" s="13">
        <v>2994</v>
      </c>
      <c r="C14" s="13">
        <v>237009</v>
      </c>
      <c r="D14" s="13">
        <v>423</v>
      </c>
      <c r="E14" s="13">
        <v>50308</v>
      </c>
      <c r="F14" s="13">
        <v>1136</v>
      </c>
      <c r="G14" s="13">
        <v>57130</v>
      </c>
      <c r="H14" s="13">
        <v>0</v>
      </c>
      <c r="I14" s="13">
        <v>0</v>
      </c>
      <c r="J14" s="13">
        <v>1435</v>
      </c>
      <c r="K14" s="13">
        <v>129571</v>
      </c>
    </row>
    <row r="15" spans="1:11" ht="4.5" customHeight="1">
      <c r="A15" s="9"/>
      <c r="B15" s="10"/>
      <c r="C15" s="10"/>
      <c r="D15" s="10"/>
      <c r="E15" s="10"/>
      <c r="F15" s="10"/>
      <c r="G15" s="10"/>
      <c r="H15" s="10"/>
      <c r="I15" s="10"/>
      <c r="J15" s="10"/>
      <c r="K15" s="10"/>
    </row>
    <row r="16" spans="1:11" ht="13.5">
      <c r="A16" s="1"/>
      <c r="B16" s="1"/>
      <c r="C16" s="1"/>
      <c r="D16" s="1"/>
      <c r="E16" s="1"/>
      <c r="F16" s="1"/>
      <c r="G16" s="1"/>
      <c r="H16" s="1"/>
      <c r="I16" s="1"/>
      <c r="J16" s="1"/>
      <c r="K16" s="1"/>
    </row>
    <row r="17" spans="1:11" ht="13.5">
      <c r="A17" s="11" t="s">
        <v>384</v>
      </c>
      <c r="B17" s="1"/>
      <c r="C17" s="1"/>
      <c r="D17" s="1"/>
      <c r="E17" s="1"/>
      <c r="F17" s="1"/>
      <c r="G17" s="1"/>
      <c r="H17" s="1"/>
      <c r="I17" s="1"/>
      <c r="J17" s="1"/>
      <c r="K17" s="1"/>
    </row>
    <row r="18" spans="1:11" ht="13.5">
      <c r="A18" s="1" t="s">
        <v>251</v>
      </c>
      <c r="B18" s="1"/>
      <c r="C18" s="1"/>
      <c r="D18" s="1"/>
      <c r="E18" s="1"/>
      <c r="F18" s="1"/>
      <c r="G18" s="1"/>
      <c r="H18" s="1"/>
      <c r="I18" s="1"/>
      <c r="J18" s="1"/>
      <c r="K18" s="1"/>
    </row>
    <row r="19" spans="1:11" ht="13.5">
      <c r="A19" s="91" t="s">
        <v>385</v>
      </c>
      <c r="B19" s="90"/>
      <c r="C19" s="90"/>
      <c r="D19" s="5" t="s">
        <v>369</v>
      </c>
      <c r="E19" s="5" t="s">
        <v>370</v>
      </c>
      <c r="F19" s="5" t="s">
        <v>321</v>
      </c>
      <c r="G19" s="5" t="s">
        <v>322</v>
      </c>
      <c r="H19" s="5" t="s">
        <v>323</v>
      </c>
      <c r="I19" s="5" t="s">
        <v>324</v>
      </c>
      <c r="J19" s="5" t="s">
        <v>325</v>
      </c>
      <c r="K19" s="5" t="s">
        <v>326</v>
      </c>
    </row>
    <row r="20" spans="1:11" ht="4.5" customHeight="1">
      <c r="A20" s="1"/>
      <c r="B20" s="1"/>
      <c r="C20" s="7"/>
      <c r="D20" s="1"/>
      <c r="E20" s="1"/>
      <c r="F20" s="1"/>
      <c r="G20" s="1"/>
      <c r="H20" s="1"/>
      <c r="I20" s="1"/>
      <c r="J20" s="1"/>
      <c r="K20" s="1"/>
    </row>
    <row r="21" spans="1:11" ht="13.5">
      <c r="A21" s="1" t="s">
        <v>386</v>
      </c>
      <c r="B21" s="1"/>
      <c r="C21" s="7"/>
      <c r="D21" s="13">
        <v>780169</v>
      </c>
      <c r="E21" s="13">
        <v>836891</v>
      </c>
      <c r="F21" s="13">
        <v>779815</v>
      </c>
      <c r="G21" s="13">
        <v>893208</v>
      </c>
      <c r="H21" s="13">
        <v>527535</v>
      </c>
      <c r="I21" s="13">
        <v>280629</v>
      </c>
      <c r="J21" s="13">
        <v>357804</v>
      </c>
      <c r="K21" s="13">
        <v>316583</v>
      </c>
    </row>
    <row r="22" spans="1:11" ht="13.5">
      <c r="A22" s="1" t="s">
        <v>387</v>
      </c>
      <c r="B22" s="1"/>
      <c r="C22" s="7"/>
      <c r="D22" s="13">
        <v>356122</v>
      </c>
      <c r="E22" s="13">
        <v>336300</v>
      </c>
      <c r="F22" s="13">
        <v>360219</v>
      </c>
      <c r="G22" s="13">
        <v>256154</v>
      </c>
      <c r="H22" s="13">
        <v>253645</v>
      </c>
      <c r="I22" s="13">
        <v>169061</v>
      </c>
      <c r="J22" s="13">
        <v>242801</v>
      </c>
      <c r="K22" s="13">
        <v>230490</v>
      </c>
    </row>
    <row r="23" spans="1:11" ht="13.5">
      <c r="A23" s="1" t="s">
        <v>388</v>
      </c>
      <c r="B23" s="1"/>
      <c r="C23" s="7"/>
      <c r="D23" s="20">
        <v>0</v>
      </c>
      <c r="E23" s="20">
        <v>578</v>
      </c>
      <c r="F23" s="20">
        <v>355</v>
      </c>
      <c r="G23" s="13">
        <v>11</v>
      </c>
      <c r="H23" s="13">
        <v>4947</v>
      </c>
      <c r="I23" s="13">
        <v>467</v>
      </c>
      <c r="J23" s="13">
        <v>3077</v>
      </c>
      <c r="K23" s="13">
        <v>3515</v>
      </c>
    </row>
    <row r="24" spans="1:11" ht="13.5">
      <c r="A24" s="1" t="s">
        <v>389</v>
      </c>
      <c r="B24" s="1"/>
      <c r="C24" s="7"/>
      <c r="D24" s="13">
        <v>9338</v>
      </c>
      <c r="E24" s="13">
        <v>8866</v>
      </c>
      <c r="F24" s="13">
        <v>37792</v>
      </c>
      <c r="G24" s="13">
        <v>3551</v>
      </c>
      <c r="H24" s="13">
        <v>34087</v>
      </c>
      <c r="I24" s="13">
        <v>4904</v>
      </c>
      <c r="J24" s="13">
        <v>9556</v>
      </c>
      <c r="K24" s="13">
        <v>8549</v>
      </c>
    </row>
    <row r="25" spans="1:11" ht="13.5">
      <c r="A25" s="1" t="s">
        <v>390</v>
      </c>
      <c r="B25" s="1"/>
      <c r="C25" s="7"/>
      <c r="D25" s="13">
        <v>610</v>
      </c>
      <c r="E25" s="13">
        <v>0</v>
      </c>
      <c r="F25" s="13">
        <v>61</v>
      </c>
      <c r="G25" s="13">
        <v>0</v>
      </c>
      <c r="H25" s="13">
        <v>436</v>
      </c>
      <c r="I25" s="13">
        <v>39</v>
      </c>
      <c r="J25" s="13">
        <v>0</v>
      </c>
      <c r="K25" s="13">
        <v>53</v>
      </c>
    </row>
    <row r="26" spans="1:11" ht="13.5">
      <c r="A26" s="1" t="s">
        <v>391</v>
      </c>
      <c r="B26" s="1"/>
      <c r="C26" s="7"/>
      <c r="D26" s="20">
        <v>1531</v>
      </c>
      <c r="E26" s="20">
        <v>3302</v>
      </c>
      <c r="F26" s="20">
        <v>2590</v>
      </c>
      <c r="G26" s="13">
        <v>3481</v>
      </c>
      <c r="H26" s="13">
        <v>1143</v>
      </c>
      <c r="I26" s="13">
        <v>2469</v>
      </c>
      <c r="J26" s="13">
        <v>812</v>
      </c>
      <c r="K26" s="13">
        <v>1632</v>
      </c>
    </row>
    <row r="27" spans="1:11" ht="13.5">
      <c r="A27" s="1" t="s">
        <v>392</v>
      </c>
      <c r="B27" s="1"/>
      <c r="C27" s="7"/>
      <c r="D27" s="13">
        <v>177269</v>
      </c>
      <c r="E27" s="13">
        <v>187231</v>
      </c>
      <c r="F27" s="13">
        <v>47465</v>
      </c>
      <c r="G27" s="13">
        <v>363220</v>
      </c>
      <c r="H27" s="13">
        <v>78957</v>
      </c>
      <c r="I27" s="13">
        <v>29015</v>
      </c>
      <c r="J27" s="13">
        <v>58046</v>
      </c>
      <c r="K27" s="13">
        <v>20685</v>
      </c>
    </row>
    <row r="28" spans="1:11" ht="13.5">
      <c r="A28" s="1" t="s">
        <v>393</v>
      </c>
      <c r="B28" s="1"/>
      <c r="C28" s="7"/>
      <c r="D28" s="13">
        <v>143</v>
      </c>
      <c r="E28" s="13">
        <v>3275</v>
      </c>
      <c r="F28" s="13">
        <v>828</v>
      </c>
      <c r="G28" s="13">
        <v>6644</v>
      </c>
      <c r="H28" s="13">
        <v>209</v>
      </c>
      <c r="I28" s="13">
        <v>770</v>
      </c>
      <c r="J28" s="13">
        <v>371</v>
      </c>
      <c r="K28" s="13">
        <v>364</v>
      </c>
    </row>
    <row r="29" spans="1:11" ht="13.5">
      <c r="A29" s="1" t="s">
        <v>394</v>
      </c>
      <c r="B29" s="1"/>
      <c r="C29" s="7"/>
      <c r="D29" s="20">
        <v>0</v>
      </c>
      <c r="E29" s="20">
        <v>0</v>
      </c>
      <c r="F29" s="20">
        <v>335</v>
      </c>
      <c r="G29" s="13">
        <v>68</v>
      </c>
      <c r="H29" s="13">
        <v>643</v>
      </c>
      <c r="I29" s="13">
        <v>0</v>
      </c>
      <c r="J29" s="13">
        <v>0</v>
      </c>
      <c r="K29" s="13">
        <v>0</v>
      </c>
    </row>
    <row r="30" spans="1:11" ht="13.5">
      <c r="A30" s="1" t="s">
        <v>395</v>
      </c>
      <c r="B30" s="1"/>
      <c r="C30" s="7"/>
      <c r="D30" s="20">
        <v>147569</v>
      </c>
      <c r="E30" s="20">
        <v>20409</v>
      </c>
      <c r="F30" s="20">
        <v>7499</v>
      </c>
      <c r="G30" s="13">
        <v>2748</v>
      </c>
      <c r="H30" s="13">
        <v>29627</v>
      </c>
      <c r="I30" s="13">
        <v>16719</v>
      </c>
      <c r="J30" s="13">
        <v>1636</v>
      </c>
      <c r="K30" s="13">
        <v>4407</v>
      </c>
    </row>
    <row r="31" spans="1:11" ht="13.5">
      <c r="A31" s="1" t="s">
        <v>396</v>
      </c>
      <c r="B31" s="1"/>
      <c r="C31" s="7"/>
      <c r="D31" s="13">
        <v>18813</v>
      </c>
      <c r="E31" s="13">
        <v>80460</v>
      </c>
      <c r="F31" s="13">
        <v>22485</v>
      </c>
      <c r="G31" s="13">
        <v>172909</v>
      </c>
      <c r="H31" s="13">
        <v>5325</v>
      </c>
      <c r="I31" s="13">
        <v>7572</v>
      </c>
      <c r="J31" s="13">
        <v>4096</v>
      </c>
      <c r="K31" s="13">
        <v>7841</v>
      </c>
    </row>
    <row r="32" spans="1:11" ht="13.5">
      <c r="A32" s="1" t="s">
        <v>397</v>
      </c>
      <c r="B32" s="1"/>
      <c r="C32" s="7"/>
      <c r="D32" s="20">
        <v>1122</v>
      </c>
      <c r="E32" s="20">
        <v>0</v>
      </c>
      <c r="F32" s="20">
        <v>422</v>
      </c>
      <c r="G32" s="13">
        <v>575</v>
      </c>
      <c r="H32" s="13">
        <v>496</v>
      </c>
      <c r="I32" s="13">
        <v>0</v>
      </c>
      <c r="J32" s="13">
        <v>1964</v>
      </c>
      <c r="K32" s="13">
        <v>1741</v>
      </c>
    </row>
    <row r="33" spans="1:11" ht="13.5">
      <c r="A33" s="1" t="s">
        <v>398</v>
      </c>
      <c r="B33" s="1"/>
      <c r="C33" s="7"/>
      <c r="D33" s="20">
        <v>7132</v>
      </c>
      <c r="E33" s="20">
        <v>139947</v>
      </c>
      <c r="F33" s="20">
        <v>251031</v>
      </c>
      <c r="G33" s="13">
        <v>2741</v>
      </c>
      <c r="H33" s="13">
        <v>4988</v>
      </c>
      <c r="I33" s="13">
        <v>1002</v>
      </c>
      <c r="J33" s="13">
        <v>3007</v>
      </c>
      <c r="K33" s="13">
        <v>3977</v>
      </c>
    </row>
    <row r="34" spans="1:11" ht="13.5">
      <c r="A34" s="1" t="s">
        <v>399</v>
      </c>
      <c r="B34" s="1"/>
      <c r="C34" s="7"/>
      <c r="D34" s="20">
        <v>5668</v>
      </c>
      <c r="E34" s="20">
        <v>2297</v>
      </c>
      <c r="F34" s="20">
        <v>1624</v>
      </c>
      <c r="G34" s="13">
        <v>527</v>
      </c>
      <c r="H34" s="13">
        <v>1058</v>
      </c>
      <c r="I34" s="13">
        <v>550</v>
      </c>
      <c r="J34" s="13">
        <v>6539</v>
      </c>
      <c r="K34" s="13">
        <v>970</v>
      </c>
    </row>
    <row r="35" spans="1:11" ht="13.5">
      <c r="A35" s="1" t="s">
        <v>400</v>
      </c>
      <c r="B35" s="1"/>
      <c r="C35" s="7"/>
      <c r="D35" s="20">
        <v>18307</v>
      </c>
      <c r="E35" s="20">
        <v>24520</v>
      </c>
      <c r="F35" s="20">
        <v>18014</v>
      </c>
      <c r="G35" s="13">
        <v>21435</v>
      </c>
      <c r="H35" s="13">
        <v>31939</v>
      </c>
      <c r="I35" s="13">
        <v>0</v>
      </c>
      <c r="J35" s="13">
        <v>5099</v>
      </c>
      <c r="K35" s="13">
        <v>18694</v>
      </c>
    </row>
    <row r="36" spans="1:11" ht="13.5">
      <c r="A36" s="1" t="s">
        <v>401</v>
      </c>
      <c r="B36" s="1"/>
      <c r="C36" s="7"/>
      <c r="D36" s="20">
        <v>5959</v>
      </c>
      <c r="E36" s="20">
        <v>8028</v>
      </c>
      <c r="F36" s="20">
        <v>11221</v>
      </c>
      <c r="G36" s="13">
        <v>37434</v>
      </c>
      <c r="H36" s="13">
        <v>42922</v>
      </c>
      <c r="I36" s="13">
        <v>41963</v>
      </c>
      <c r="J36" s="13">
        <v>16163</v>
      </c>
      <c r="K36" s="13">
        <v>8936</v>
      </c>
    </row>
    <row r="37" spans="1:11" ht="13.5">
      <c r="A37" s="1" t="s">
        <v>402</v>
      </c>
      <c r="B37" s="1"/>
      <c r="C37" s="7"/>
      <c r="D37" s="13">
        <v>27311</v>
      </c>
      <c r="E37" s="13">
        <v>19786</v>
      </c>
      <c r="F37" s="13">
        <v>10438</v>
      </c>
      <c r="G37" s="13">
        <v>10008</v>
      </c>
      <c r="H37" s="13">
        <v>11467</v>
      </c>
      <c r="I37" s="13">
        <v>5640</v>
      </c>
      <c r="J37" s="13">
        <v>3317</v>
      </c>
      <c r="K37" s="13">
        <v>4260</v>
      </c>
    </row>
    <row r="38" spans="1:11" ht="13.5">
      <c r="A38" s="1" t="s">
        <v>403</v>
      </c>
      <c r="B38" s="1"/>
      <c r="C38" s="7"/>
      <c r="D38" s="13">
        <v>368</v>
      </c>
      <c r="E38" s="13">
        <v>215</v>
      </c>
      <c r="F38" s="13">
        <v>3272</v>
      </c>
      <c r="G38" s="13">
        <v>1943</v>
      </c>
      <c r="H38" s="13">
        <v>83</v>
      </c>
      <c r="I38" s="13">
        <v>206</v>
      </c>
      <c r="J38" s="13">
        <v>487</v>
      </c>
      <c r="K38" s="13">
        <v>97</v>
      </c>
    </row>
    <row r="39" spans="1:11" ht="13.5">
      <c r="A39" s="1" t="s">
        <v>404</v>
      </c>
      <c r="B39" s="1"/>
      <c r="C39" s="7"/>
      <c r="D39" s="13">
        <v>2907</v>
      </c>
      <c r="E39" s="13">
        <v>1677</v>
      </c>
      <c r="F39" s="13">
        <v>4164</v>
      </c>
      <c r="G39" s="13">
        <v>9759</v>
      </c>
      <c r="H39" s="13">
        <v>25563</v>
      </c>
      <c r="I39" s="13">
        <v>252</v>
      </c>
      <c r="J39" s="13">
        <v>833</v>
      </c>
      <c r="K39" s="13">
        <v>372</v>
      </c>
    </row>
    <row r="40" spans="1:11" ht="4.5" customHeight="1">
      <c r="A40" s="10"/>
      <c r="B40" s="10"/>
      <c r="C40" s="9"/>
      <c r="D40" s="10"/>
      <c r="E40" s="10"/>
      <c r="F40" s="10"/>
      <c r="G40" s="10"/>
      <c r="H40" s="10"/>
      <c r="I40" s="10"/>
      <c r="J40" s="10"/>
      <c r="K40" s="10"/>
    </row>
    <row r="41" spans="1:11" ht="12" customHeight="1">
      <c r="A41" s="44"/>
      <c r="B41" s="1"/>
      <c r="C41" s="1"/>
      <c r="D41" s="1"/>
      <c r="E41" s="1"/>
      <c r="F41" s="1"/>
      <c r="G41" s="1"/>
      <c r="H41" s="1"/>
      <c r="I41" s="1"/>
      <c r="J41" s="1"/>
      <c r="K41" s="1"/>
    </row>
    <row r="42" spans="1:11" ht="13.5">
      <c r="A42" s="44"/>
      <c r="B42" s="1"/>
      <c r="C42" s="1"/>
      <c r="D42" s="1"/>
      <c r="E42" s="1"/>
      <c r="F42" s="1"/>
      <c r="G42" s="1"/>
      <c r="H42" s="1"/>
      <c r="I42" s="1"/>
      <c r="J42" s="1"/>
      <c r="K42" s="1"/>
    </row>
    <row r="43" spans="1:11" ht="13.5">
      <c r="A43" s="11" t="s">
        <v>405</v>
      </c>
      <c r="B43" s="1"/>
      <c r="C43" s="1"/>
      <c r="D43" s="1"/>
      <c r="E43" s="1"/>
      <c r="F43" s="1"/>
      <c r="G43" s="1"/>
      <c r="H43" s="1"/>
      <c r="I43" s="1"/>
      <c r="J43" s="1"/>
      <c r="K43" s="1"/>
    </row>
    <row r="44" spans="1:11" ht="13.5">
      <c r="A44" s="1" t="s">
        <v>406</v>
      </c>
      <c r="B44" s="1"/>
      <c r="C44" s="1"/>
      <c r="D44" s="1"/>
      <c r="E44" s="1"/>
      <c r="F44" s="1"/>
      <c r="G44" s="1"/>
      <c r="H44" s="1"/>
      <c r="I44" s="1"/>
      <c r="J44" s="1"/>
      <c r="K44" s="1"/>
    </row>
    <row r="45" spans="1:11" ht="22.5">
      <c r="A45" s="98" t="s">
        <v>407</v>
      </c>
      <c r="B45" s="91"/>
      <c r="C45" s="93" t="s">
        <v>376</v>
      </c>
      <c r="D45" s="91"/>
      <c r="E45" s="5" t="s">
        <v>408</v>
      </c>
      <c r="F45" s="42" t="s">
        <v>409</v>
      </c>
      <c r="G45" s="42" t="s">
        <v>410</v>
      </c>
      <c r="H45" s="5" t="s">
        <v>411</v>
      </c>
      <c r="I45" s="42" t="s">
        <v>412</v>
      </c>
      <c r="J45" s="6" t="s">
        <v>96</v>
      </c>
      <c r="K45" s="1"/>
    </row>
    <row r="46" spans="1:11" ht="4.5" customHeight="1">
      <c r="A46" s="1"/>
      <c r="B46" s="7"/>
      <c r="C46" s="1"/>
      <c r="D46" s="1"/>
      <c r="E46" s="1"/>
      <c r="F46" s="1"/>
      <c r="G46" s="1"/>
      <c r="H46" s="1"/>
      <c r="I46" s="1"/>
      <c r="J46" s="1"/>
      <c r="K46" s="1"/>
    </row>
    <row r="47" spans="1:11" ht="12" customHeight="1">
      <c r="A47" s="1"/>
      <c r="B47" s="7"/>
      <c r="C47" s="12" t="s">
        <v>413</v>
      </c>
      <c r="D47" s="12"/>
      <c r="E47" s="12"/>
      <c r="F47" s="12"/>
      <c r="G47" s="12"/>
      <c r="H47" s="12"/>
      <c r="I47" s="12"/>
      <c r="J47" s="12"/>
      <c r="K47" s="1"/>
    </row>
    <row r="48" spans="1:11" ht="13.5">
      <c r="A48" s="2" t="s">
        <v>414</v>
      </c>
      <c r="B48" s="7" t="s">
        <v>415</v>
      </c>
      <c r="C48" s="1"/>
      <c r="D48" s="13">
        <v>1447</v>
      </c>
      <c r="E48" s="13">
        <v>967</v>
      </c>
      <c r="F48" s="13">
        <v>4</v>
      </c>
      <c r="G48" s="13">
        <v>67</v>
      </c>
      <c r="H48" s="13">
        <v>393</v>
      </c>
      <c r="I48" s="13">
        <v>7</v>
      </c>
      <c r="J48" s="13">
        <v>9</v>
      </c>
      <c r="K48" s="1"/>
    </row>
    <row r="49" spans="1:11" ht="13.5">
      <c r="A49" s="36" t="s">
        <v>293</v>
      </c>
      <c r="B49" s="15" t="s">
        <v>371</v>
      </c>
      <c r="C49" s="1"/>
      <c r="D49" s="13">
        <v>1694</v>
      </c>
      <c r="E49" s="13">
        <v>1172</v>
      </c>
      <c r="F49" s="13">
        <v>4</v>
      </c>
      <c r="G49" s="13">
        <v>64</v>
      </c>
      <c r="H49" s="13">
        <v>434</v>
      </c>
      <c r="I49" s="13">
        <v>5</v>
      </c>
      <c r="J49" s="13">
        <v>15</v>
      </c>
      <c r="K49" s="1"/>
    </row>
    <row r="50" spans="1:11" ht="13.5">
      <c r="A50" s="36" t="s">
        <v>293</v>
      </c>
      <c r="B50" s="15" t="s">
        <v>290</v>
      </c>
      <c r="C50" s="1"/>
      <c r="D50" s="13">
        <v>1371</v>
      </c>
      <c r="E50" s="13">
        <v>1005</v>
      </c>
      <c r="F50" s="13">
        <v>0</v>
      </c>
      <c r="G50" s="13">
        <v>43</v>
      </c>
      <c r="H50" s="13">
        <v>308</v>
      </c>
      <c r="I50" s="13">
        <v>4</v>
      </c>
      <c r="J50" s="13">
        <v>11</v>
      </c>
      <c r="K50" s="1"/>
    </row>
    <row r="51" spans="1:11" ht="13.5">
      <c r="A51" s="36" t="s">
        <v>293</v>
      </c>
      <c r="B51" s="15" t="s">
        <v>293</v>
      </c>
      <c r="C51" s="1"/>
      <c r="D51" s="13">
        <v>1533</v>
      </c>
      <c r="E51" s="13">
        <v>1142</v>
      </c>
      <c r="F51" s="13">
        <v>1</v>
      </c>
      <c r="G51" s="13">
        <v>53</v>
      </c>
      <c r="H51" s="13">
        <v>324</v>
      </c>
      <c r="I51" s="13">
        <v>4</v>
      </c>
      <c r="J51" s="13">
        <v>9</v>
      </c>
      <c r="K51" s="1"/>
    </row>
    <row r="52" spans="1:11" ht="13.5">
      <c r="A52" s="36" t="s">
        <v>293</v>
      </c>
      <c r="B52" s="15" t="s">
        <v>295</v>
      </c>
      <c r="C52" s="1"/>
      <c r="D52" s="13">
        <v>1570</v>
      </c>
      <c r="E52" s="13">
        <v>1187</v>
      </c>
      <c r="F52" s="13">
        <v>0</v>
      </c>
      <c r="G52" s="13">
        <v>45</v>
      </c>
      <c r="H52" s="13">
        <v>321</v>
      </c>
      <c r="I52" s="13">
        <v>1</v>
      </c>
      <c r="J52" s="13">
        <v>16</v>
      </c>
      <c r="K52" s="1"/>
    </row>
    <row r="53" spans="1:11" ht="4.5" customHeight="1">
      <c r="A53" s="1"/>
      <c r="B53" s="7"/>
      <c r="C53" s="1"/>
      <c r="D53" s="1"/>
      <c r="E53" s="1"/>
      <c r="F53" s="1"/>
      <c r="G53" s="1"/>
      <c r="H53" s="1"/>
      <c r="I53" s="1"/>
      <c r="J53" s="1"/>
      <c r="K53" s="1"/>
    </row>
    <row r="54" spans="1:11" ht="12" customHeight="1">
      <c r="A54" s="1"/>
      <c r="B54" s="7"/>
      <c r="C54" s="12" t="s">
        <v>416</v>
      </c>
      <c r="D54" s="12"/>
      <c r="E54" s="12"/>
      <c r="F54" s="12"/>
      <c r="G54" s="12"/>
      <c r="H54" s="12"/>
      <c r="I54" s="12"/>
      <c r="J54" s="12"/>
      <c r="K54" s="1"/>
    </row>
    <row r="55" spans="1:11" ht="13.5">
      <c r="A55" s="2" t="s">
        <v>414</v>
      </c>
      <c r="B55" s="7" t="s">
        <v>415</v>
      </c>
      <c r="C55" s="1"/>
      <c r="D55" s="13">
        <v>893208</v>
      </c>
      <c r="E55" s="13">
        <v>104229</v>
      </c>
      <c r="F55" s="13">
        <v>1071</v>
      </c>
      <c r="G55" s="13">
        <v>155785</v>
      </c>
      <c r="H55" s="13">
        <v>631589</v>
      </c>
      <c r="I55" s="13">
        <v>223</v>
      </c>
      <c r="J55" s="13">
        <v>311</v>
      </c>
      <c r="K55" s="1"/>
    </row>
    <row r="56" spans="1:11" ht="13.5">
      <c r="A56" s="36" t="s">
        <v>293</v>
      </c>
      <c r="B56" s="15" t="s">
        <v>371</v>
      </c>
      <c r="C56" s="1"/>
      <c r="D56" s="13">
        <v>527535</v>
      </c>
      <c r="E56" s="13">
        <v>126820</v>
      </c>
      <c r="F56" s="13">
        <v>27444</v>
      </c>
      <c r="G56" s="13">
        <v>166670</v>
      </c>
      <c r="H56" s="13">
        <v>205735</v>
      </c>
      <c r="I56" s="13">
        <v>186</v>
      </c>
      <c r="J56" s="13">
        <v>680</v>
      </c>
      <c r="K56" s="1"/>
    </row>
    <row r="57" spans="1:11" ht="13.5">
      <c r="A57" s="36" t="s">
        <v>293</v>
      </c>
      <c r="B57" s="15" t="s">
        <v>290</v>
      </c>
      <c r="C57" s="1"/>
      <c r="D57" s="13">
        <v>280629</v>
      </c>
      <c r="E57" s="13">
        <v>108952</v>
      </c>
      <c r="F57" s="13">
        <v>0</v>
      </c>
      <c r="G57" s="13">
        <v>64223</v>
      </c>
      <c r="H57" s="13">
        <v>106864</v>
      </c>
      <c r="I57" s="13">
        <v>138</v>
      </c>
      <c r="J57" s="13">
        <v>452</v>
      </c>
      <c r="K57" s="1"/>
    </row>
    <row r="58" spans="1:11" ht="13.5">
      <c r="A58" s="36" t="s">
        <v>293</v>
      </c>
      <c r="B58" s="15" t="s">
        <v>293</v>
      </c>
      <c r="C58" s="1"/>
      <c r="D58" s="13">
        <v>357804</v>
      </c>
      <c r="E58" s="13">
        <v>127201</v>
      </c>
      <c r="F58" s="13">
        <v>24</v>
      </c>
      <c r="G58" s="13">
        <v>110098</v>
      </c>
      <c r="H58" s="13">
        <v>119922</v>
      </c>
      <c r="I58" s="13">
        <v>176</v>
      </c>
      <c r="J58" s="13">
        <v>383</v>
      </c>
      <c r="K58" s="1" t="s">
        <v>61</v>
      </c>
    </row>
    <row r="59" spans="1:11" ht="13.5">
      <c r="A59" s="36" t="s">
        <v>293</v>
      </c>
      <c r="B59" s="15" t="s">
        <v>295</v>
      </c>
      <c r="C59" s="1"/>
      <c r="D59" s="13">
        <v>316583</v>
      </c>
      <c r="E59" s="13">
        <v>129150</v>
      </c>
      <c r="F59" s="13">
        <v>0</v>
      </c>
      <c r="G59" s="13">
        <v>90166</v>
      </c>
      <c r="H59" s="13">
        <v>96424</v>
      </c>
      <c r="I59" s="13">
        <v>16</v>
      </c>
      <c r="J59" s="13">
        <v>827</v>
      </c>
      <c r="K59" s="1"/>
    </row>
    <row r="60" spans="1:11" ht="4.5" customHeight="1">
      <c r="A60" s="1"/>
      <c r="B60" s="7"/>
      <c r="C60" s="1"/>
      <c r="D60" s="1"/>
      <c r="E60" s="1"/>
      <c r="F60" s="1"/>
      <c r="G60" s="1"/>
      <c r="H60" s="1"/>
      <c r="I60" s="1"/>
      <c r="J60" s="1"/>
      <c r="K60" s="1"/>
    </row>
    <row r="61" spans="1:11" ht="12" customHeight="1">
      <c r="A61" s="1"/>
      <c r="B61" s="7"/>
      <c r="C61" s="12" t="s">
        <v>417</v>
      </c>
      <c r="D61" s="12"/>
      <c r="E61" s="12"/>
      <c r="F61" s="12"/>
      <c r="G61" s="12"/>
      <c r="H61" s="12"/>
      <c r="I61" s="12"/>
      <c r="J61" s="12"/>
      <c r="K61" s="1"/>
    </row>
    <row r="62" spans="1:11" ht="13.5">
      <c r="A62" s="2" t="s">
        <v>414</v>
      </c>
      <c r="B62" s="7" t="s">
        <v>415</v>
      </c>
      <c r="C62" s="1"/>
      <c r="D62" s="13">
        <v>11228250</v>
      </c>
      <c r="E62" s="13">
        <v>1531356</v>
      </c>
      <c r="F62" s="20">
        <v>37600</v>
      </c>
      <c r="G62" s="13">
        <v>2137006</v>
      </c>
      <c r="H62" s="13">
        <v>7515884</v>
      </c>
      <c r="I62" s="20">
        <v>3792</v>
      </c>
      <c r="J62" s="13">
        <v>2612</v>
      </c>
      <c r="K62" s="1"/>
    </row>
    <row r="63" spans="1:11" ht="13.5">
      <c r="A63" s="36" t="s">
        <v>293</v>
      </c>
      <c r="B63" s="15" t="s">
        <v>371</v>
      </c>
      <c r="C63" s="1"/>
      <c r="D63" s="13">
        <v>9076660</v>
      </c>
      <c r="E63" s="13">
        <v>1859673</v>
      </c>
      <c r="F63" s="20">
        <v>396700</v>
      </c>
      <c r="G63" s="13">
        <v>3337910</v>
      </c>
      <c r="H63" s="13">
        <v>3471621</v>
      </c>
      <c r="I63" s="20">
        <v>1886</v>
      </c>
      <c r="J63" s="13">
        <v>8870</v>
      </c>
      <c r="K63" s="1"/>
    </row>
    <row r="64" spans="1:11" ht="13.5">
      <c r="A64" s="36" t="s">
        <v>293</v>
      </c>
      <c r="B64" s="15" t="s">
        <v>290</v>
      </c>
      <c r="C64" s="1"/>
      <c r="D64" s="13">
        <v>4549808</v>
      </c>
      <c r="E64" s="13">
        <v>1617454</v>
      </c>
      <c r="F64" s="13">
        <v>0</v>
      </c>
      <c r="G64" s="13">
        <v>1381889</v>
      </c>
      <c r="H64" s="13">
        <v>1543391</v>
      </c>
      <c r="I64" s="13">
        <v>1798</v>
      </c>
      <c r="J64" s="13">
        <v>5276</v>
      </c>
      <c r="K64" s="1"/>
    </row>
    <row r="65" spans="1:11" ht="13.5">
      <c r="A65" s="36" t="s">
        <v>293</v>
      </c>
      <c r="B65" s="15" t="s">
        <v>293</v>
      </c>
      <c r="C65" s="1"/>
      <c r="D65" s="13">
        <v>5800357</v>
      </c>
      <c r="E65" s="13">
        <v>1851926</v>
      </c>
      <c r="F65" s="13">
        <v>700</v>
      </c>
      <c r="G65" s="13">
        <v>1940487</v>
      </c>
      <c r="H65" s="13">
        <v>2002568</v>
      </c>
      <c r="I65" s="13">
        <v>1896</v>
      </c>
      <c r="J65" s="13">
        <v>2780</v>
      </c>
      <c r="K65" s="1"/>
    </row>
    <row r="66" spans="1:11" ht="13.5">
      <c r="A66" s="36" t="s">
        <v>293</v>
      </c>
      <c r="B66" s="15" t="s">
        <v>295</v>
      </c>
      <c r="C66" s="1"/>
      <c r="D66" s="13">
        <v>4987379</v>
      </c>
      <c r="E66" s="13">
        <v>1874109</v>
      </c>
      <c r="F66" s="13">
        <v>0</v>
      </c>
      <c r="G66" s="13">
        <v>1728757</v>
      </c>
      <c r="H66" s="13">
        <v>1371781</v>
      </c>
      <c r="I66" s="13">
        <v>500</v>
      </c>
      <c r="J66" s="13">
        <v>12232</v>
      </c>
      <c r="K66" s="1"/>
    </row>
    <row r="67" spans="1:11" ht="4.5" customHeight="1">
      <c r="A67" s="10"/>
      <c r="B67" s="9"/>
      <c r="C67" s="10"/>
      <c r="D67" s="10"/>
      <c r="E67" s="10"/>
      <c r="F67" s="10"/>
      <c r="G67" s="10"/>
      <c r="H67" s="10"/>
      <c r="I67" s="10"/>
      <c r="J67" s="10"/>
      <c r="K67" s="1"/>
    </row>
    <row r="68" spans="1:11" ht="13.5">
      <c r="A68" s="1" t="s">
        <v>418</v>
      </c>
      <c r="B68" s="1"/>
      <c r="C68" s="1"/>
      <c r="D68" s="1"/>
      <c r="E68" s="1"/>
      <c r="F68" s="1"/>
      <c r="G68" s="1"/>
      <c r="H68" s="1"/>
      <c r="I68" s="1"/>
      <c r="J68" s="1"/>
      <c r="K68" s="1"/>
    </row>
  </sheetData>
  <mergeCells count="9">
    <mergeCell ref="J7:K7"/>
    <mergeCell ref="H7:I7"/>
    <mergeCell ref="F7:G7"/>
    <mergeCell ref="D7:E7"/>
    <mergeCell ref="A19:C19"/>
    <mergeCell ref="A45:B45"/>
    <mergeCell ref="C45:D45"/>
    <mergeCell ref="A7:A8"/>
    <mergeCell ref="B7:C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2.875" style="59" customWidth="1"/>
    <col min="2" max="11" width="8.125" style="59" customWidth="1"/>
    <col min="12" max="16384" width="9.00390625" style="59" customWidth="1"/>
  </cols>
  <sheetData>
    <row r="1" spans="1:11" ht="13.5">
      <c r="A1" s="1"/>
      <c r="B1" s="1"/>
      <c r="C1" s="1"/>
      <c r="D1" s="1"/>
      <c r="E1" s="1"/>
      <c r="F1" s="1"/>
      <c r="G1" s="1"/>
      <c r="H1" s="1"/>
      <c r="I1" s="1"/>
      <c r="J1" s="1"/>
      <c r="K1" s="2" t="s">
        <v>182</v>
      </c>
    </row>
    <row r="2" spans="1:11" ht="13.5">
      <c r="A2" s="1"/>
      <c r="B2" s="1"/>
      <c r="C2" s="1"/>
      <c r="D2" s="1"/>
      <c r="E2" s="1"/>
      <c r="F2" s="1"/>
      <c r="G2" s="1"/>
      <c r="H2" s="1"/>
      <c r="I2" s="1"/>
      <c r="J2" s="1"/>
      <c r="K2" s="1"/>
    </row>
    <row r="3" spans="1:11" ht="14.25">
      <c r="A3" s="3" t="s">
        <v>266</v>
      </c>
      <c r="B3" s="1"/>
      <c r="C3" s="1"/>
      <c r="D3" s="1"/>
      <c r="E3" s="1"/>
      <c r="F3" s="1"/>
      <c r="G3" s="1"/>
      <c r="H3" s="1"/>
      <c r="I3" s="1"/>
      <c r="J3" s="1"/>
      <c r="K3" s="1"/>
    </row>
    <row r="4" spans="1:11" ht="13.5">
      <c r="A4" s="1" t="s">
        <v>252</v>
      </c>
      <c r="B4" s="1"/>
      <c r="C4" s="1"/>
      <c r="D4" s="1"/>
      <c r="E4" s="1"/>
      <c r="F4" s="1"/>
      <c r="G4" s="1"/>
      <c r="H4" s="1"/>
      <c r="I4" s="1"/>
      <c r="J4" s="1"/>
      <c r="K4" s="1"/>
    </row>
    <row r="5" spans="1:11" ht="13.5">
      <c r="A5" s="4" t="s">
        <v>183</v>
      </c>
      <c r="B5" s="90" t="s">
        <v>343</v>
      </c>
      <c r="C5" s="90"/>
      <c r="D5" s="90" t="s">
        <v>301</v>
      </c>
      <c r="E5" s="90"/>
      <c r="F5" s="90" t="s">
        <v>302</v>
      </c>
      <c r="G5" s="90"/>
      <c r="H5" s="90" t="s">
        <v>306</v>
      </c>
      <c r="I5" s="93"/>
      <c r="J5" s="90" t="s">
        <v>344</v>
      </c>
      <c r="K5" s="93"/>
    </row>
    <row r="6" spans="1:11" ht="13.5">
      <c r="A6" s="7"/>
      <c r="B6" s="1"/>
      <c r="C6" s="1"/>
      <c r="D6" s="1"/>
      <c r="E6" s="1"/>
      <c r="F6" s="1"/>
      <c r="G6" s="1"/>
      <c r="H6" s="1"/>
      <c r="I6" s="1"/>
      <c r="J6" s="1"/>
      <c r="K6" s="1"/>
    </row>
    <row r="7" spans="1:11" ht="13.5">
      <c r="A7" s="7" t="s">
        <v>184</v>
      </c>
      <c r="B7" s="1"/>
      <c r="C7" s="8">
        <v>704</v>
      </c>
      <c r="D7" s="1"/>
      <c r="E7" s="8">
        <v>594</v>
      </c>
      <c r="F7" s="21"/>
      <c r="G7" s="27">
        <v>390</v>
      </c>
      <c r="H7" s="21"/>
      <c r="I7" s="27">
        <v>635</v>
      </c>
      <c r="J7" s="21"/>
      <c r="K7" s="27">
        <v>804</v>
      </c>
    </row>
    <row r="8" spans="1:11" ht="13.5">
      <c r="A8" s="9"/>
      <c r="B8" s="10"/>
      <c r="C8" s="10"/>
      <c r="D8" s="10"/>
      <c r="E8" s="10"/>
      <c r="F8" s="10"/>
      <c r="G8" s="10"/>
      <c r="H8" s="10"/>
      <c r="I8" s="10"/>
      <c r="J8" s="10"/>
      <c r="K8" s="10"/>
    </row>
    <row r="9" spans="1:11" ht="13.5">
      <c r="A9" s="1" t="s">
        <v>314</v>
      </c>
      <c r="B9" s="1"/>
      <c r="C9" s="1"/>
      <c r="D9" s="1"/>
      <c r="E9" s="1"/>
      <c r="F9" s="1"/>
      <c r="G9" s="1"/>
      <c r="H9" s="1"/>
      <c r="I9" s="1"/>
      <c r="J9" s="1"/>
      <c r="K9" s="1"/>
    </row>
    <row r="10" spans="1:11" ht="13.5">
      <c r="A10" s="1"/>
      <c r="B10" s="1"/>
      <c r="C10" s="1"/>
      <c r="D10" s="1"/>
      <c r="E10" s="1"/>
      <c r="F10" s="1"/>
      <c r="G10" s="1"/>
      <c r="H10" s="1"/>
      <c r="I10" s="1"/>
      <c r="J10" s="1"/>
      <c r="K10" s="1"/>
    </row>
    <row r="11" spans="1:11" ht="13.5">
      <c r="A11" s="1"/>
      <c r="B11" s="1"/>
      <c r="C11" s="1"/>
      <c r="D11" s="1"/>
      <c r="E11" s="1"/>
      <c r="F11" s="1"/>
      <c r="G11" s="1"/>
      <c r="H11" s="1"/>
      <c r="I11" s="1"/>
      <c r="J11" s="1"/>
      <c r="K11" s="1"/>
    </row>
    <row r="12" spans="1:11" ht="13.5">
      <c r="A12" s="1"/>
      <c r="B12" s="1"/>
      <c r="C12" s="1"/>
      <c r="D12" s="1"/>
      <c r="E12" s="1"/>
      <c r="F12" s="1"/>
      <c r="G12" s="1"/>
      <c r="H12" s="1"/>
      <c r="I12" s="1"/>
      <c r="J12" s="1"/>
      <c r="K12" s="1"/>
    </row>
    <row r="13" spans="1:11" ht="14.25">
      <c r="A13" s="3" t="s">
        <v>267</v>
      </c>
      <c r="B13" s="1"/>
      <c r="C13" s="1"/>
      <c r="D13" s="1"/>
      <c r="E13" s="1"/>
      <c r="F13" s="1"/>
      <c r="G13" s="1"/>
      <c r="H13" s="1"/>
      <c r="I13" s="1"/>
      <c r="J13" s="1"/>
      <c r="K13" s="1"/>
    </row>
    <row r="14" spans="1:11" ht="14.25">
      <c r="A14" s="3" t="s">
        <v>200</v>
      </c>
      <c r="B14" s="1"/>
      <c r="C14" s="1"/>
      <c r="D14" s="1"/>
      <c r="E14" s="1"/>
      <c r="F14" s="1"/>
      <c r="G14" s="1"/>
      <c r="H14" s="1"/>
      <c r="I14" s="1"/>
      <c r="J14" s="1"/>
      <c r="K14" s="1"/>
    </row>
    <row r="15" spans="1:11" ht="13.5">
      <c r="A15" s="1" t="s">
        <v>253</v>
      </c>
      <c r="B15" s="1"/>
      <c r="C15" s="1"/>
      <c r="D15" s="1"/>
      <c r="E15" s="1"/>
      <c r="F15" s="1"/>
      <c r="G15" s="1"/>
      <c r="H15" s="1"/>
      <c r="I15" s="1"/>
      <c r="J15" s="1"/>
      <c r="K15" s="1"/>
    </row>
    <row r="16" spans="1:11" ht="13.5">
      <c r="A16" s="4" t="s">
        <v>185</v>
      </c>
      <c r="B16" s="5" t="s">
        <v>186</v>
      </c>
      <c r="C16" s="5" t="s">
        <v>187</v>
      </c>
      <c r="D16" s="5" t="s">
        <v>188</v>
      </c>
      <c r="E16" s="5" t="s">
        <v>189</v>
      </c>
      <c r="F16" s="5" t="s">
        <v>190</v>
      </c>
      <c r="G16" s="5" t="s">
        <v>191</v>
      </c>
      <c r="H16" s="5" t="s">
        <v>192</v>
      </c>
      <c r="I16" s="5" t="s">
        <v>193</v>
      </c>
      <c r="J16" s="5" t="s">
        <v>194</v>
      </c>
      <c r="K16" s="6" t="s">
        <v>195</v>
      </c>
    </row>
    <row r="17" spans="1:11" ht="4.5" customHeight="1">
      <c r="A17" s="7"/>
      <c r="B17" s="1"/>
      <c r="C17" s="1"/>
      <c r="D17" s="1"/>
      <c r="E17" s="1"/>
      <c r="F17" s="1"/>
      <c r="G17" s="1"/>
      <c r="H17" s="1"/>
      <c r="I17" s="1"/>
      <c r="J17" s="1"/>
      <c r="K17" s="1"/>
    </row>
    <row r="18" spans="1:11" ht="13.5">
      <c r="A18" s="7"/>
      <c r="B18" s="11"/>
      <c r="C18" s="1"/>
      <c r="D18" s="1"/>
      <c r="E18" s="1"/>
      <c r="F18" s="12" t="s">
        <v>303</v>
      </c>
      <c r="G18" s="12"/>
      <c r="H18" s="1"/>
      <c r="I18" s="1"/>
      <c r="J18" s="1"/>
      <c r="K18" s="1"/>
    </row>
    <row r="19" spans="1:11" ht="13.5">
      <c r="A19" s="7" t="s">
        <v>196</v>
      </c>
      <c r="B19" s="13">
        <v>3521</v>
      </c>
      <c r="C19" s="13">
        <v>3304</v>
      </c>
      <c r="D19" s="13">
        <v>4195</v>
      </c>
      <c r="E19" s="13">
        <v>3693</v>
      </c>
      <c r="F19" s="13">
        <v>3873</v>
      </c>
      <c r="G19" s="13">
        <v>3526</v>
      </c>
      <c r="H19" s="13">
        <v>3917</v>
      </c>
      <c r="I19" s="13">
        <v>4214</v>
      </c>
      <c r="J19" s="13">
        <v>3947</v>
      </c>
      <c r="K19" s="13">
        <v>4706</v>
      </c>
    </row>
    <row r="20" spans="1:11" ht="13.5">
      <c r="A20" s="7" t="s">
        <v>197</v>
      </c>
      <c r="B20" s="14">
        <v>73.4</v>
      </c>
      <c r="C20" s="14">
        <v>74.9</v>
      </c>
      <c r="D20" s="14">
        <v>71.7</v>
      </c>
      <c r="E20" s="14">
        <v>87.7</v>
      </c>
      <c r="F20" s="14">
        <v>76.2</v>
      </c>
      <c r="G20" s="14">
        <v>65.9</v>
      </c>
      <c r="H20" s="14">
        <v>76.7</v>
      </c>
      <c r="I20" s="14">
        <v>79.5</v>
      </c>
      <c r="J20" s="14">
        <v>85.2</v>
      </c>
      <c r="K20" s="14">
        <v>86</v>
      </c>
    </row>
    <row r="21" spans="1:11" ht="13.5">
      <c r="A21" s="7"/>
      <c r="B21" s="1"/>
      <c r="C21" s="1"/>
      <c r="D21" s="1"/>
      <c r="E21" s="1"/>
      <c r="F21" s="1"/>
      <c r="G21" s="1"/>
      <c r="H21" s="1"/>
      <c r="I21" s="1"/>
      <c r="J21" s="1"/>
      <c r="K21" s="1"/>
    </row>
    <row r="22" spans="1:11" ht="13.5">
      <c r="A22" s="7"/>
      <c r="B22" s="11"/>
      <c r="C22" s="1"/>
      <c r="D22" s="1"/>
      <c r="E22" s="1"/>
      <c r="F22" s="12" t="s">
        <v>304</v>
      </c>
      <c r="G22" s="12"/>
      <c r="H22" s="1"/>
      <c r="I22" s="1"/>
      <c r="J22" s="1"/>
      <c r="K22" s="1"/>
    </row>
    <row r="23" spans="1:11" ht="13.5">
      <c r="A23" s="7" t="s">
        <v>196</v>
      </c>
      <c r="B23" s="13">
        <v>3310</v>
      </c>
      <c r="C23" s="13">
        <v>3017</v>
      </c>
      <c r="D23" s="13">
        <v>4561</v>
      </c>
      <c r="E23" s="13">
        <v>0</v>
      </c>
      <c r="F23" s="13">
        <v>3375</v>
      </c>
      <c r="G23" s="13">
        <v>3303</v>
      </c>
      <c r="H23" s="13">
        <v>4075</v>
      </c>
      <c r="I23" s="13">
        <v>4485</v>
      </c>
      <c r="J23" s="13">
        <v>3659</v>
      </c>
      <c r="K23" s="13">
        <v>0</v>
      </c>
    </row>
    <row r="24" spans="1:11" ht="13.5">
      <c r="A24" s="7" t="s">
        <v>197</v>
      </c>
      <c r="B24" s="14">
        <v>75.1</v>
      </c>
      <c r="C24" s="14">
        <v>73.4</v>
      </c>
      <c r="D24" s="14">
        <v>82.5</v>
      </c>
      <c r="E24" s="13">
        <v>0</v>
      </c>
      <c r="F24" s="14">
        <v>66</v>
      </c>
      <c r="G24" s="14">
        <v>66.9</v>
      </c>
      <c r="H24" s="14">
        <v>78.4</v>
      </c>
      <c r="I24" s="14">
        <v>79.5</v>
      </c>
      <c r="J24" s="14">
        <v>77.5</v>
      </c>
      <c r="K24" s="13">
        <v>0</v>
      </c>
    </row>
    <row r="25" spans="1:11" ht="13.5">
      <c r="A25" s="7"/>
      <c r="B25" s="1"/>
      <c r="C25" s="1"/>
      <c r="D25" s="1"/>
      <c r="E25" s="1"/>
      <c r="F25" s="1"/>
      <c r="G25" s="1"/>
      <c r="H25" s="1"/>
      <c r="I25" s="1"/>
      <c r="J25" s="1"/>
      <c r="K25" s="1"/>
    </row>
    <row r="26" spans="1:11" ht="13.5">
      <c r="A26" s="7"/>
      <c r="B26" s="11"/>
      <c r="C26" s="1"/>
      <c r="D26" s="1"/>
      <c r="E26" s="1"/>
      <c r="F26" s="12" t="s">
        <v>305</v>
      </c>
      <c r="G26" s="12"/>
      <c r="H26" s="1"/>
      <c r="I26" s="1"/>
      <c r="J26" s="1"/>
      <c r="K26" s="1"/>
    </row>
    <row r="27" spans="1:11" ht="13.5">
      <c r="A27" s="7" t="s">
        <v>196</v>
      </c>
      <c r="B27" s="28">
        <v>2912</v>
      </c>
      <c r="C27" s="28">
        <v>3405</v>
      </c>
      <c r="D27" s="28">
        <v>4132</v>
      </c>
      <c r="E27" s="28">
        <v>6153</v>
      </c>
      <c r="F27" s="28">
        <v>3614</v>
      </c>
      <c r="G27" s="28">
        <v>3248</v>
      </c>
      <c r="H27" s="28">
        <v>3951</v>
      </c>
      <c r="I27" s="28">
        <v>4473</v>
      </c>
      <c r="J27" s="28">
        <v>3783</v>
      </c>
      <c r="K27" s="28">
        <v>2527</v>
      </c>
    </row>
    <row r="28" spans="1:11" ht="13.5">
      <c r="A28" s="7" t="s">
        <v>197</v>
      </c>
      <c r="B28" s="29">
        <v>74.01</v>
      </c>
      <c r="C28" s="29">
        <v>74.4</v>
      </c>
      <c r="D28" s="29">
        <v>76.4</v>
      </c>
      <c r="E28" s="29">
        <v>97.5</v>
      </c>
      <c r="F28" s="29">
        <v>69.5</v>
      </c>
      <c r="G28" s="29">
        <v>62.2</v>
      </c>
      <c r="H28" s="29">
        <v>79.7</v>
      </c>
      <c r="I28" s="29">
        <v>79.4</v>
      </c>
      <c r="J28" s="29">
        <v>77.6</v>
      </c>
      <c r="K28" s="29">
        <v>79.9</v>
      </c>
    </row>
    <row r="29" spans="1:11" ht="13.5">
      <c r="A29" s="7"/>
      <c r="B29" s="1"/>
      <c r="C29" s="1"/>
      <c r="D29" s="1"/>
      <c r="E29" s="1"/>
      <c r="F29" s="1"/>
      <c r="G29" s="1"/>
      <c r="H29" s="1"/>
      <c r="I29" s="1"/>
      <c r="J29" s="1"/>
      <c r="K29" s="1"/>
    </row>
    <row r="30" spans="1:11" ht="13.5">
      <c r="A30" s="7"/>
      <c r="B30" s="11"/>
      <c r="C30" s="1"/>
      <c r="D30" s="1"/>
      <c r="E30" s="1"/>
      <c r="F30" s="12" t="s">
        <v>307</v>
      </c>
      <c r="G30" s="12"/>
      <c r="H30" s="1"/>
      <c r="I30" s="1"/>
      <c r="J30" s="1"/>
      <c r="K30" s="1"/>
    </row>
    <row r="31" spans="1:11" ht="13.5">
      <c r="A31" s="7" t="s">
        <v>196</v>
      </c>
      <c r="B31" s="28">
        <v>2977</v>
      </c>
      <c r="C31" s="28">
        <v>3434</v>
      </c>
      <c r="D31" s="28">
        <v>4487</v>
      </c>
      <c r="E31" s="28">
        <v>4476</v>
      </c>
      <c r="F31" s="28">
        <v>3665</v>
      </c>
      <c r="G31" s="28">
        <v>3361</v>
      </c>
      <c r="H31" s="28">
        <v>3783</v>
      </c>
      <c r="I31" s="28">
        <v>4477</v>
      </c>
      <c r="J31" s="28">
        <v>4099</v>
      </c>
      <c r="K31" s="28">
        <v>2544</v>
      </c>
    </row>
    <row r="32" spans="1:11" ht="13.5">
      <c r="A32" s="7" t="s">
        <v>197</v>
      </c>
      <c r="B32" s="29">
        <v>71.7</v>
      </c>
      <c r="C32" s="29">
        <v>74.5</v>
      </c>
      <c r="D32" s="29">
        <v>90</v>
      </c>
      <c r="E32" s="29">
        <v>83.8</v>
      </c>
      <c r="F32" s="29">
        <v>66.3</v>
      </c>
      <c r="G32" s="29">
        <v>63.2</v>
      </c>
      <c r="H32" s="29">
        <v>77.8</v>
      </c>
      <c r="I32" s="29">
        <v>80.8</v>
      </c>
      <c r="J32" s="29">
        <v>86.1</v>
      </c>
      <c r="K32" s="29">
        <v>80.3</v>
      </c>
    </row>
    <row r="33" spans="1:11" ht="13.5">
      <c r="A33" s="7"/>
      <c r="B33" s="1"/>
      <c r="C33" s="1"/>
      <c r="D33" s="1"/>
      <c r="E33" s="1"/>
      <c r="F33" s="1"/>
      <c r="G33" s="1"/>
      <c r="H33" s="1"/>
      <c r="I33" s="1"/>
      <c r="J33" s="1"/>
      <c r="K33" s="1"/>
    </row>
    <row r="34" spans="1:11" ht="13.5">
      <c r="A34" s="7"/>
      <c r="B34" s="11"/>
      <c r="C34" s="1"/>
      <c r="D34" s="1"/>
      <c r="E34" s="1"/>
      <c r="F34" s="12" t="s">
        <v>345</v>
      </c>
      <c r="G34" s="12"/>
      <c r="H34" s="1"/>
      <c r="I34" s="1"/>
      <c r="J34" s="1"/>
      <c r="K34" s="1"/>
    </row>
    <row r="35" spans="1:11" ht="13.5">
      <c r="A35" s="7" t="s">
        <v>196</v>
      </c>
      <c r="B35" s="28">
        <v>3283</v>
      </c>
      <c r="C35" s="28">
        <v>3074</v>
      </c>
      <c r="D35" s="28">
        <v>4390</v>
      </c>
      <c r="E35" s="28">
        <v>4481</v>
      </c>
      <c r="F35" s="28">
        <v>3570</v>
      </c>
      <c r="G35" s="28">
        <v>3252</v>
      </c>
      <c r="H35" s="28">
        <v>3594</v>
      </c>
      <c r="I35" s="28">
        <v>4062</v>
      </c>
      <c r="J35" s="28">
        <v>3935</v>
      </c>
      <c r="K35" s="28">
        <v>3642</v>
      </c>
    </row>
    <row r="36" spans="1:11" ht="13.5">
      <c r="A36" s="7" t="s">
        <v>197</v>
      </c>
      <c r="B36" s="62">
        <v>75.3</v>
      </c>
      <c r="C36" s="62">
        <v>73.56</v>
      </c>
      <c r="D36" s="62">
        <v>79.07</v>
      </c>
      <c r="E36" s="62">
        <v>83.44</v>
      </c>
      <c r="F36" s="62">
        <v>68.76</v>
      </c>
      <c r="G36" s="62">
        <v>62.1</v>
      </c>
      <c r="H36" s="62">
        <v>79.21</v>
      </c>
      <c r="I36" s="62">
        <v>78.9</v>
      </c>
      <c r="J36" s="62">
        <v>74.03</v>
      </c>
      <c r="K36" s="62">
        <v>78.28</v>
      </c>
    </row>
    <row r="37" spans="1:11" ht="4.5" customHeight="1">
      <c r="A37" s="9"/>
      <c r="B37" s="10"/>
      <c r="C37" s="10"/>
      <c r="D37" s="10"/>
      <c r="E37" s="10"/>
      <c r="F37" s="10"/>
      <c r="G37" s="10"/>
      <c r="H37" s="10"/>
      <c r="I37" s="10"/>
      <c r="J37" s="10"/>
      <c r="K37" s="10"/>
    </row>
    <row r="38" spans="1:11" ht="13.5">
      <c r="A38" s="1" t="s">
        <v>314</v>
      </c>
      <c r="B38" s="1"/>
      <c r="C38" s="1"/>
      <c r="D38" s="1"/>
      <c r="E38" s="1"/>
      <c r="F38" s="1"/>
      <c r="G38" s="1"/>
      <c r="H38" s="1"/>
      <c r="I38" s="1"/>
      <c r="J38" s="1"/>
      <c r="K38" s="1"/>
    </row>
    <row r="39" spans="1:11" ht="13.5">
      <c r="A39" s="1"/>
      <c r="B39" s="1"/>
      <c r="C39" s="1"/>
      <c r="D39" s="1"/>
      <c r="E39" s="1"/>
      <c r="F39" s="1"/>
      <c r="G39" s="1"/>
      <c r="H39" s="1"/>
      <c r="I39" s="1"/>
      <c r="J39" s="1"/>
      <c r="K39" s="1"/>
    </row>
    <row r="40" spans="1:11" ht="13.5">
      <c r="A40" s="1"/>
      <c r="B40" s="1"/>
      <c r="C40" s="1"/>
      <c r="D40" s="1"/>
      <c r="E40" s="1"/>
      <c r="F40" s="1"/>
      <c r="G40" s="1"/>
      <c r="H40" s="1"/>
      <c r="I40" s="1"/>
      <c r="J40" s="1"/>
      <c r="K40" s="1"/>
    </row>
    <row r="41" spans="1:11" ht="13.5">
      <c r="A41" s="1"/>
      <c r="B41" s="1"/>
      <c r="C41" s="1"/>
      <c r="D41" s="1"/>
      <c r="E41" s="1"/>
      <c r="F41" s="1"/>
      <c r="G41" s="1"/>
      <c r="H41" s="1"/>
      <c r="I41" s="1"/>
      <c r="J41" s="1"/>
      <c r="K41" s="1"/>
    </row>
    <row r="42" spans="1:11" ht="14.25">
      <c r="A42" s="3" t="s">
        <v>268</v>
      </c>
      <c r="B42" s="1"/>
      <c r="C42" s="1"/>
      <c r="D42" s="1"/>
      <c r="E42" s="1"/>
      <c r="F42" s="1"/>
      <c r="G42" s="1"/>
      <c r="H42" s="1"/>
      <c r="I42" s="1"/>
      <c r="J42" s="1"/>
      <c r="K42" s="1"/>
    </row>
    <row r="43" spans="1:11" ht="13.5">
      <c r="A43" s="1" t="s">
        <v>254</v>
      </c>
      <c r="B43" s="1"/>
      <c r="C43" s="1"/>
      <c r="D43" s="1"/>
      <c r="E43" s="1"/>
      <c r="F43" s="1"/>
      <c r="G43" s="1"/>
      <c r="H43" s="1"/>
      <c r="I43" s="1"/>
      <c r="J43" s="1"/>
      <c r="K43" s="1"/>
    </row>
    <row r="44" spans="1:11" ht="13.5">
      <c r="A44" s="4" t="s">
        <v>181</v>
      </c>
      <c r="B44" s="5" t="s">
        <v>186</v>
      </c>
      <c r="C44" s="5" t="s">
        <v>187</v>
      </c>
      <c r="D44" s="5" t="s">
        <v>188</v>
      </c>
      <c r="E44" s="5" t="s">
        <v>189</v>
      </c>
      <c r="F44" s="5" t="s">
        <v>190</v>
      </c>
      <c r="G44" s="5" t="s">
        <v>191</v>
      </c>
      <c r="H44" s="5" t="s">
        <v>194</v>
      </c>
      <c r="I44" s="5" t="s">
        <v>198</v>
      </c>
      <c r="J44" s="6" t="s">
        <v>199</v>
      </c>
      <c r="K44" s="1"/>
    </row>
    <row r="45" spans="1:11" ht="4.5" customHeight="1">
      <c r="A45" s="7"/>
      <c r="B45" s="1"/>
      <c r="C45" s="1"/>
      <c r="D45" s="1"/>
      <c r="E45" s="1"/>
      <c r="F45" s="1"/>
      <c r="G45" s="1"/>
      <c r="H45" s="1"/>
      <c r="I45" s="1"/>
      <c r="J45" s="1"/>
      <c r="K45" s="1"/>
    </row>
    <row r="46" spans="1:11" ht="13.5">
      <c r="A46" s="7" t="s">
        <v>346</v>
      </c>
      <c r="B46" s="40">
        <v>158.7</v>
      </c>
      <c r="C46" s="40">
        <v>145.8</v>
      </c>
      <c r="D46" s="40">
        <v>193.4</v>
      </c>
      <c r="E46" s="40">
        <v>139.2</v>
      </c>
      <c r="F46" s="40">
        <v>167.9</v>
      </c>
      <c r="G46" s="40">
        <v>176.9</v>
      </c>
      <c r="H46" s="40">
        <v>153.1</v>
      </c>
      <c r="I46" s="40">
        <v>180.8</v>
      </c>
      <c r="J46" s="40">
        <v>158.7</v>
      </c>
      <c r="K46" s="1"/>
    </row>
    <row r="47" spans="1:11" ht="13.5">
      <c r="A47" s="15" t="s">
        <v>419</v>
      </c>
      <c r="B47" s="40">
        <v>145.8</v>
      </c>
      <c r="C47" s="40">
        <v>135.9</v>
      </c>
      <c r="D47" s="40">
        <v>182.8</v>
      </c>
      <c r="E47" s="39" t="s">
        <v>420</v>
      </c>
      <c r="F47" s="40">
        <v>168.9</v>
      </c>
      <c r="G47" s="40">
        <v>163.3</v>
      </c>
      <c r="H47" s="40">
        <v>156</v>
      </c>
      <c r="I47" s="39" t="s">
        <v>420</v>
      </c>
      <c r="J47" s="40">
        <v>175.2</v>
      </c>
      <c r="K47" s="1"/>
    </row>
    <row r="48" spans="1:11" ht="13.5">
      <c r="A48" s="15" t="s">
        <v>421</v>
      </c>
      <c r="B48" s="38">
        <v>130.1</v>
      </c>
      <c r="C48" s="38">
        <v>151.3</v>
      </c>
      <c r="D48" s="38">
        <v>178.7</v>
      </c>
      <c r="E48" s="38">
        <v>208.6</v>
      </c>
      <c r="F48" s="38">
        <v>171.8</v>
      </c>
      <c r="G48" s="38">
        <v>172.7</v>
      </c>
      <c r="H48" s="38">
        <v>161.2</v>
      </c>
      <c r="I48" s="38">
        <v>104.6</v>
      </c>
      <c r="J48" s="38">
        <v>180.3</v>
      </c>
      <c r="K48" s="1"/>
    </row>
    <row r="49" spans="1:11" ht="13.5">
      <c r="A49" s="15" t="s">
        <v>422</v>
      </c>
      <c r="B49" s="38">
        <v>137.2</v>
      </c>
      <c r="C49" s="38">
        <v>152.4</v>
      </c>
      <c r="D49" s="38">
        <v>183.1</v>
      </c>
      <c r="E49" s="38">
        <v>176.5</v>
      </c>
      <c r="F49" s="38">
        <v>182.8</v>
      </c>
      <c r="G49" s="38">
        <v>175.9</v>
      </c>
      <c r="H49" s="38">
        <v>157.4</v>
      </c>
      <c r="I49" s="38">
        <v>104.8</v>
      </c>
      <c r="J49" s="38">
        <v>173.6</v>
      </c>
      <c r="K49" s="1"/>
    </row>
    <row r="50" spans="1:11" ht="13.5">
      <c r="A50" s="15" t="s">
        <v>423</v>
      </c>
      <c r="B50" s="38">
        <v>144.1</v>
      </c>
      <c r="C50" s="38">
        <v>138.2</v>
      </c>
      <c r="D50" s="38">
        <v>183.5</v>
      </c>
      <c r="E50" s="38">
        <v>177.5</v>
      </c>
      <c r="F50" s="38">
        <v>171.6</v>
      </c>
      <c r="G50" s="38">
        <v>173.1</v>
      </c>
      <c r="H50" s="38">
        <v>150</v>
      </c>
      <c r="I50" s="38">
        <v>170.2</v>
      </c>
      <c r="J50" s="38">
        <v>175.7</v>
      </c>
      <c r="K50" s="21"/>
    </row>
    <row r="51" spans="1:11" ht="4.5" customHeight="1">
      <c r="A51" s="9"/>
      <c r="B51" s="10"/>
      <c r="C51" s="10"/>
      <c r="D51" s="10"/>
      <c r="E51" s="10"/>
      <c r="F51" s="10"/>
      <c r="G51" s="10"/>
      <c r="H51" s="10"/>
      <c r="I51" s="10"/>
      <c r="J51" s="10"/>
      <c r="K51" s="1"/>
    </row>
    <row r="52" spans="1:11" ht="13.5">
      <c r="A52" s="1" t="s">
        <v>314</v>
      </c>
      <c r="B52" s="1"/>
      <c r="C52" s="1"/>
      <c r="D52" s="1"/>
      <c r="E52" s="1"/>
      <c r="F52" s="1"/>
      <c r="G52" s="1"/>
      <c r="H52" s="1"/>
      <c r="I52" s="1"/>
      <c r="J52" s="1"/>
      <c r="K52" s="1"/>
    </row>
  </sheetData>
  <mergeCells count="5">
    <mergeCell ref="B5:C5"/>
    <mergeCell ref="J5:K5"/>
    <mergeCell ref="H5:I5"/>
    <mergeCell ref="F5:G5"/>
    <mergeCell ref="D5:E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00390625" defaultRowHeight="13.5"/>
  <cols>
    <col min="1" max="1" width="28.125" style="59" customWidth="1"/>
    <col min="2" max="7" width="9.50390625" style="59" customWidth="1"/>
    <col min="8" max="16384" width="9.00390625" style="59" customWidth="1"/>
  </cols>
  <sheetData>
    <row r="1" spans="1:7" ht="13.5">
      <c r="A1" s="1" t="s">
        <v>201</v>
      </c>
      <c r="B1" s="1"/>
      <c r="C1" s="1"/>
      <c r="D1" s="1"/>
      <c r="E1" s="1"/>
      <c r="F1" s="1"/>
      <c r="G1" s="1"/>
    </row>
    <row r="2" spans="1:7" ht="13.5">
      <c r="A2" s="1"/>
      <c r="B2" s="1"/>
      <c r="C2" s="1"/>
      <c r="D2" s="1"/>
      <c r="E2" s="1"/>
      <c r="F2" s="1"/>
      <c r="G2" s="1"/>
    </row>
    <row r="3" spans="1:7" ht="14.25">
      <c r="A3" s="3" t="s">
        <v>269</v>
      </c>
      <c r="B3" s="1"/>
      <c r="C3" s="1"/>
      <c r="D3" s="1"/>
      <c r="E3" s="1"/>
      <c r="F3" s="1"/>
      <c r="G3" s="1"/>
    </row>
    <row r="4" spans="1:7" ht="13.5">
      <c r="A4" s="1"/>
      <c r="B4" s="1"/>
      <c r="C4" s="1"/>
      <c r="D4" s="1"/>
      <c r="E4" s="1"/>
      <c r="F4" s="1"/>
      <c r="G4" s="1"/>
    </row>
    <row r="5" spans="1:7" ht="13.5">
      <c r="A5" s="11" t="s">
        <v>210</v>
      </c>
      <c r="B5" s="1"/>
      <c r="C5" s="1"/>
      <c r="D5" s="1"/>
      <c r="E5" s="1"/>
      <c r="F5" s="1"/>
      <c r="G5" s="1"/>
    </row>
    <row r="6" spans="1:7" ht="13.5">
      <c r="A6" s="1" t="s">
        <v>255</v>
      </c>
      <c r="B6" s="1"/>
      <c r="C6" s="1"/>
      <c r="D6" s="1"/>
      <c r="E6" s="1"/>
      <c r="F6" s="1"/>
      <c r="G6" s="2" t="s">
        <v>211</v>
      </c>
    </row>
    <row r="7" spans="1:7" ht="13.5">
      <c r="A7" s="91" t="s">
        <v>227</v>
      </c>
      <c r="B7" s="90" t="s">
        <v>347</v>
      </c>
      <c r="C7" s="90"/>
      <c r="D7" s="90" t="s">
        <v>308</v>
      </c>
      <c r="E7" s="90"/>
      <c r="F7" s="90" t="s">
        <v>348</v>
      </c>
      <c r="G7" s="93"/>
    </row>
    <row r="8" spans="1:7" ht="13.5">
      <c r="A8" s="91"/>
      <c r="B8" s="5" t="s">
        <v>212</v>
      </c>
      <c r="C8" s="5" t="s">
        <v>213</v>
      </c>
      <c r="D8" s="5" t="s">
        <v>212</v>
      </c>
      <c r="E8" s="5" t="s">
        <v>213</v>
      </c>
      <c r="F8" s="5" t="s">
        <v>212</v>
      </c>
      <c r="G8" s="6" t="s">
        <v>213</v>
      </c>
    </row>
    <row r="9" ht="4.5" customHeight="1">
      <c r="A9" s="61"/>
    </row>
    <row r="10" spans="1:7" ht="13.5">
      <c r="A10" s="33" t="s">
        <v>202</v>
      </c>
      <c r="B10" s="16">
        <v>176564</v>
      </c>
      <c r="C10" s="16">
        <v>24584993</v>
      </c>
      <c r="D10" s="16">
        <v>177932</v>
      </c>
      <c r="E10" s="16">
        <v>24711939</v>
      </c>
      <c r="F10" s="16">
        <f>SUM(F11:F12)</f>
        <v>135669</v>
      </c>
      <c r="G10" s="16">
        <f>SUM(G11:G12)</f>
        <v>24775069</v>
      </c>
    </row>
    <row r="11" spans="1:7" ht="13.5">
      <c r="A11" s="34" t="s">
        <v>226</v>
      </c>
      <c r="B11" s="16">
        <v>98688</v>
      </c>
      <c r="C11" s="16">
        <v>7674787</v>
      </c>
      <c r="D11" s="16">
        <v>98692</v>
      </c>
      <c r="E11" s="16">
        <v>7703377</v>
      </c>
      <c r="F11" s="16">
        <f>F14+F17</f>
        <v>95068</v>
      </c>
      <c r="G11" s="16">
        <f>G14+G17</f>
        <v>7737715</v>
      </c>
    </row>
    <row r="12" spans="1:7" ht="13.5">
      <c r="A12" s="34" t="s">
        <v>214</v>
      </c>
      <c r="B12" s="16">
        <v>77876</v>
      </c>
      <c r="C12" s="16">
        <v>16910206</v>
      </c>
      <c r="D12" s="16">
        <v>79240</v>
      </c>
      <c r="E12" s="16">
        <v>17008562</v>
      </c>
      <c r="F12" s="16">
        <f>F15+F18</f>
        <v>40601</v>
      </c>
      <c r="G12" s="16">
        <f>G15+G18</f>
        <v>17037354</v>
      </c>
    </row>
    <row r="13" spans="1:7" ht="18" customHeight="1">
      <c r="A13" s="34" t="s">
        <v>215</v>
      </c>
      <c r="B13" s="16">
        <v>170183</v>
      </c>
      <c r="C13" s="16">
        <v>24357180</v>
      </c>
      <c r="D13" s="16">
        <v>171694</v>
      </c>
      <c r="E13" s="16">
        <v>24489146</v>
      </c>
      <c r="F13" s="16">
        <f>SUM(F14:F15)</f>
        <v>130231</v>
      </c>
      <c r="G13" s="16">
        <f>SUM(G14:G15)</f>
        <v>24558526</v>
      </c>
    </row>
    <row r="14" spans="1:7" ht="13.5">
      <c r="A14" s="34" t="s">
        <v>226</v>
      </c>
      <c r="B14" s="16">
        <v>92396</v>
      </c>
      <c r="C14" s="16">
        <v>7448654</v>
      </c>
      <c r="D14" s="16">
        <v>92552</v>
      </c>
      <c r="E14" s="16">
        <v>7482455</v>
      </c>
      <c r="F14" s="16">
        <v>89711</v>
      </c>
      <c r="G14" s="16">
        <v>7523023</v>
      </c>
    </row>
    <row r="15" spans="1:7" ht="13.5">
      <c r="A15" s="34" t="s">
        <v>214</v>
      </c>
      <c r="B15" s="16">
        <v>77787</v>
      </c>
      <c r="C15" s="16">
        <v>16908526</v>
      </c>
      <c r="D15" s="16">
        <v>79142</v>
      </c>
      <c r="E15" s="16">
        <v>17006691</v>
      </c>
      <c r="F15" s="16">
        <v>40520</v>
      </c>
      <c r="G15" s="16">
        <v>17035503</v>
      </c>
    </row>
    <row r="16" spans="1:7" ht="18" customHeight="1">
      <c r="A16" s="34" t="s">
        <v>216</v>
      </c>
      <c r="B16" s="16">
        <v>6381</v>
      </c>
      <c r="C16" s="16">
        <v>227813</v>
      </c>
      <c r="D16" s="16">
        <v>6238</v>
      </c>
      <c r="E16" s="16">
        <v>222793</v>
      </c>
      <c r="F16" s="16">
        <f>SUM(F17:F18)</f>
        <v>5438</v>
      </c>
      <c r="G16" s="16">
        <f>SUM(G17:G18)</f>
        <v>216543</v>
      </c>
    </row>
    <row r="17" spans="1:7" ht="13.5">
      <c r="A17" s="34" t="s">
        <v>226</v>
      </c>
      <c r="B17" s="16">
        <v>6292</v>
      </c>
      <c r="C17" s="16">
        <v>226133</v>
      </c>
      <c r="D17" s="16">
        <v>6140</v>
      </c>
      <c r="E17" s="16">
        <v>220922</v>
      </c>
      <c r="F17" s="16">
        <v>5357</v>
      </c>
      <c r="G17" s="16">
        <v>214692</v>
      </c>
    </row>
    <row r="18" spans="1:7" ht="13.5">
      <c r="A18" s="34" t="s">
        <v>214</v>
      </c>
      <c r="B18" s="16">
        <v>89</v>
      </c>
      <c r="C18" s="16">
        <v>1680</v>
      </c>
      <c r="D18" s="16">
        <v>98</v>
      </c>
      <c r="E18" s="16">
        <v>1871</v>
      </c>
      <c r="F18" s="16">
        <v>81</v>
      </c>
      <c r="G18" s="16">
        <v>1851</v>
      </c>
    </row>
    <row r="19" spans="1:7" ht="4.5" customHeight="1">
      <c r="A19" s="9"/>
      <c r="B19" s="10"/>
      <c r="C19" s="10"/>
      <c r="D19" s="10"/>
      <c r="E19" s="10"/>
      <c r="F19" s="10"/>
      <c r="G19" s="10"/>
    </row>
    <row r="20" spans="1:7" ht="13.5">
      <c r="A20" s="1"/>
      <c r="B20" s="1"/>
      <c r="C20" s="1"/>
      <c r="D20" s="1"/>
      <c r="E20" s="1"/>
      <c r="F20" s="1"/>
      <c r="G20" s="1"/>
    </row>
    <row r="21" spans="1:7" ht="13.5">
      <c r="A21" s="1"/>
      <c r="B21" s="1"/>
      <c r="C21" s="1"/>
      <c r="D21" s="1"/>
      <c r="E21" s="1"/>
      <c r="F21" s="1"/>
      <c r="G21" s="1"/>
    </row>
    <row r="22" spans="1:7" ht="13.5">
      <c r="A22" s="1"/>
      <c r="B22" s="1"/>
      <c r="C22" s="1"/>
      <c r="D22" s="1"/>
      <c r="E22" s="1"/>
      <c r="F22" s="1"/>
      <c r="G22" s="1"/>
    </row>
    <row r="23" spans="1:7" ht="13.5">
      <c r="A23" s="11" t="s">
        <v>203</v>
      </c>
      <c r="B23" s="1"/>
      <c r="C23" s="1"/>
      <c r="D23" s="1"/>
      <c r="E23" s="1"/>
      <c r="F23" s="1"/>
      <c r="G23" s="1"/>
    </row>
    <row r="24" spans="1:7" ht="13.5">
      <c r="A24" s="1" t="s">
        <v>251</v>
      </c>
      <c r="B24" s="1"/>
      <c r="C24" s="1"/>
      <c r="D24" s="1"/>
      <c r="E24" s="1"/>
      <c r="F24" s="1"/>
      <c r="G24" s="2" t="s">
        <v>211</v>
      </c>
    </row>
    <row r="25" spans="1:7" ht="13.5">
      <c r="A25" s="91" t="s">
        <v>227</v>
      </c>
      <c r="B25" s="90" t="s">
        <v>347</v>
      </c>
      <c r="C25" s="90"/>
      <c r="D25" s="90" t="s">
        <v>308</v>
      </c>
      <c r="E25" s="93"/>
      <c r="F25" s="90" t="s">
        <v>348</v>
      </c>
      <c r="G25" s="93"/>
    </row>
    <row r="26" spans="1:7" ht="13.5">
      <c r="A26" s="91"/>
      <c r="B26" s="5" t="s">
        <v>217</v>
      </c>
      <c r="C26" s="5" t="s">
        <v>218</v>
      </c>
      <c r="D26" s="5" t="s">
        <v>217</v>
      </c>
      <c r="E26" s="5" t="s">
        <v>218</v>
      </c>
      <c r="F26" s="5" t="s">
        <v>217</v>
      </c>
      <c r="G26" s="6" t="s">
        <v>218</v>
      </c>
    </row>
    <row r="27" spans="1:7" ht="4.5" customHeight="1">
      <c r="A27" s="46"/>
      <c r="B27" s="1"/>
      <c r="C27" s="1"/>
      <c r="D27" s="1"/>
      <c r="E27" s="1"/>
      <c r="F27" s="1"/>
      <c r="G27" s="1"/>
    </row>
    <row r="28" spans="1:7" ht="13.5">
      <c r="A28" s="57" t="s">
        <v>219</v>
      </c>
      <c r="B28" s="16">
        <v>98688</v>
      </c>
      <c r="C28" s="16">
        <v>7674787</v>
      </c>
      <c r="D28" s="16">
        <v>98692</v>
      </c>
      <c r="E28" s="16">
        <v>7703377</v>
      </c>
      <c r="F28" s="16">
        <f>SUM(F29:F43)</f>
        <v>95068</v>
      </c>
      <c r="G28" s="16">
        <f>SUM(G29:G43)</f>
        <v>7737715</v>
      </c>
    </row>
    <row r="29" spans="1:7" ht="18" customHeight="1">
      <c r="A29" s="33" t="s">
        <v>176</v>
      </c>
      <c r="B29" s="16">
        <v>84160</v>
      </c>
      <c r="C29" s="16">
        <v>6534494</v>
      </c>
      <c r="D29" s="16">
        <v>84387</v>
      </c>
      <c r="E29" s="16">
        <v>6564123</v>
      </c>
      <c r="F29" s="16">
        <v>81483</v>
      </c>
      <c r="G29" s="16">
        <v>6609781</v>
      </c>
    </row>
    <row r="30" spans="1:7" ht="13.5">
      <c r="A30" s="33" t="s">
        <v>220</v>
      </c>
      <c r="B30" s="16">
        <v>936</v>
      </c>
      <c r="C30" s="16">
        <v>194946</v>
      </c>
      <c r="D30" s="16">
        <v>990</v>
      </c>
      <c r="E30" s="16">
        <v>209639</v>
      </c>
      <c r="F30" s="16">
        <v>1006</v>
      </c>
      <c r="G30" s="16">
        <v>217805</v>
      </c>
    </row>
    <row r="31" spans="1:7" ht="13.5">
      <c r="A31" s="33" t="s">
        <v>221</v>
      </c>
      <c r="B31" s="16">
        <v>8075</v>
      </c>
      <c r="C31" s="16">
        <v>591559</v>
      </c>
      <c r="D31" s="16">
        <v>7843</v>
      </c>
      <c r="E31" s="16">
        <v>575567</v>
      </c>
      <c r="F31" s="16">
        <v>7269</v>
      </c>
      <c r="G31" s="16">
        <v>564796</v>
      </c>
    </row>
    <row r="32" spans="1:7" ht="13.5">
      <c r="A32" s="33" t="s">
        <v>222</v>
      </c>
      <c r="B32" s="16">
        <v>300</v>
      </c>
      <c r="C32" s="16">
        <v>29078</v>
      </c>
      <c r="D32" s="16">
        <v>298</v>
      </c>
      <c r="E32" s="16">
        <v>28807</v>
      </c>
      <c r="F32" s="16">
        <v>295</v>
      </c>
      <c r="G32" s="16">
        <v>28540</v>
      </c>
    </row>
    <row r="33" spans="1:7" ht="13.5">
      <c r="A33" s="33" t="s">
        <v>204</v>
      </c>
      <c r="B33" s="16">
        <v>12</v>
      </c>
      <c r="C33" s="16">
        <v>1632</v>
      </c>
      <c r="D33" s="16">
        <v>12</v>
      </c>
      <c r="E33" s="16">
        <v>1632</v>
      </c>
      <c r="F33" s="16">
        <v>11</v>
      </c>
      <c r="G33" s="16">
        <v>1632</v>
      </c>
    </row>
    <row r="34" spans="1:7" ht="18" customHeight="1">
      <c r="A34" s="33" t="s">
        <v>205</v>
      </c>
      <c r="B34" s="16">
        <v>14</v>
      </c>
      <c r="C34" s="16">
        <v>1986</v>
      </c>
      <c r="D34" s="16">
        <v>14</v>
      </c>
      <c r="E34" s="16">
        <v>1986</v>
      </c>
      <c r="F34" s="16">
        <v>10</v>
      </c>
      <c r="G34" s="16">
        <v>1986</v>
      </c>
    </row>
    <row r="35" spans="1:7" ht="13.5">
      <c r="A35" s="33" t="s">
        <v>206</v>
      </c>
      <c r="B35" s="16">
        <v>507</v>
      </c>
      <c r="C35" s="16">
        <v>44735</v>
      </c>
      <c r="D35" s="16">
        <v>502</v>
      </c>
      <c r="E35" s="16">
        <v>44469</v>
      </c>
      <c r="F35" s="16">
        <v>496</v>
      </c>
      <c r="G35" s="16">
        <v>44700</v>
      </c>
    </row>
    <row r="36" spans="1:7" ht="13.5">
      <c r="A36" s="33" t="s">
        <v>207</v>
      </c>
      <c r="B36" s="16">
        <v>512</v>
      </c>
      <c r="C36" s="16">
        <v>28564</v>
      </c>
      <c r="D36" s="16">
        <v>500</v>
      </c>
      <c r="E36" s="16">
        <v>27672</v>
      </c>
      <c r="F36" s="16">
        <v>481</v>
      </c>
      <c r="G36" s="16">
        <v>27195</v>
      </c>
    </row>
    <row r="37" spans="1:7" ht="13.5">
      <c r="A37" s="33" t="s">
        <v>208</v>
      </c>
      <c r="B37" s="16">
        <v>0</v>
      </c>
      <c r="C37" s="16">
        <v>0</v>
      </c>
      <c r="D37" s="16">
        <v>0</v>
      </c>
      <c r="E37" s="16">
        <v>0</v>
      </c>
      <c r="F37" s="47">
        <v>0</v>
      </c>
      <c r="G37" s="47">
        <v>0</v>
      </c>
    </row>
    <row r="38" spans="1:7" ht="13.5">
      <c r="A38" s="33" t="s">
        <v>170</v>
      </c>
      <c r="B38" s="16">
        <v>35</v>
      </c>
      <c r="C38" s="16">
        <v>3794</v>
      </c>
      <c r="D38" s="16">
        <v>71</v>
      </c>
      <c r="E38" s="16">
        <v>8828</v>
      </c>
      <c r="F38" s="16">
        <v>71</v>
      </c>
      <c r="G38" s="16">
        <v>8828</v>
      </c>
    </row>
    <row r="39" spans="1:7" ht="18" customHeight="1">
      <c r="A39" s="33" t="s">
        <v>209</v>
      </c>
      <c r="B39" s="16">
        <v>54</v>
      </c>
      <c r="C39" s="16">
        <v>6922</v>
      </c>
      <c r="D39" s="16">
        <v>58</v>
      </c>
      <c r="E39" s="16">
        <v>7239</v>
      </c>
      <c r="F39" s="16">
        <v>59</v>
      </c>
      <c r="G39" s="16">
        <v>7239</v>
      </c>
    </row>
    <row r="40" spans="1:7" ht="13.5">
      <c r="A40" s="33" t="s">
        <v>223</v>
      </c>
      <c r="B40" s="16">
        <v>542</v>
      </c>
      <c r="C40" s="16">
        <v>93439</v>
      </c>
      <c r="D40" s="16">
        <v>529</v>
      </c>
      <c r="E40" s="16">
        <v>91733</v>
      </c>
      <c r="F40" s="16">
        <v>508</v>
      </c>
      <c r="G40" s="16">
        <v>88134</v>
      </c>
    </row>
    <row r="41" spans="1:7" ht="13.5">
      <c r="A41" s="33" t="s">
        <v>174</v>
      </c>
      <c r="B41" s="16">
        <v>1146</v>
      </c>
      <c r="C41" s="16">
        <v>82884</v>
      </c>
      <c r="D41" s="16">
        <v>1143</v>
      </c>
      <c r="E41" s="16">
        <v>82505</v>
      </c>
      <c r="F41" s="16">
        <v>1110</v>
      </c>
      <c r="G41" s="16">
        <v>78756</v>
      </c>
    </row>
    <row r="42" spans="1:7" ht="13.5">
      <c r="A42" s="33" t="s">
        <v>224</v>
      </c>
      <c r="B42" s="16">
        <v>378</v>
      </c>
      <c r="C42" s="16">
        <v>10191</v>
      </c>
      <c r="D42" s="16">
        <v>371</v>
      </c>
      <c r="E42" s="16">
        <v>9938</v>
      </c>
      <c r="F42" s="16">
        <v>368</v>
      </c>
      <c r="G42" s="16">
        <v>9898</v>
      </c>
    </row>
    <row r="43" spans="1:7" ht="13.5">
      <c r="A43" s="33" t="s">
        <v>225</v>
      </c>
      <c r="B43" s="16">
        <v>2017</v>
      </c>
      <c r="C43" s="16">
        <v>50563</v>
      </c>
      <c r="D43" s="16">
        <v>1974</v>
      </c>
      <c r="E43" s="16">
        <v>49239</v>
      </c>
      <c r="F43" s="16">
        <v>1901</v>
      </c>
      <c r="G43" s="16">
        <v>48425</v>
      </c>
    </row>
    <row r="44" spans="1:7" ht="4.5" customHeight="1">
      <c r="A44" s="9"/>
      <c r="B44" s="10"/>
      <c r="C44" s="10"/>
      <c r="D44" s="10"/>
      <c r="E44" s="10"/>
      <c r="F44" s="10"/>
      <c r="G44" s="10"/>
    </row>
    <row r="45" spans="1:7" ht="13.5">
      <c r="A45" s="1" t="s">
        <v>315</v>
      </c>
      <c r="B45" s="1"/>
      <c r="C45" s="1"/>
      <c r="D45" s="1"/>
      <c r="E45" s="1"/>
      <c r="F45" s="1"/>
      <c r="G45" s="1"/>
    </row>
  </sheetData>
  <mergeCells count="8">
    <mergeCell ref="A7:A8"/>
    <mergeCell ref="F7:G7"/>
    <mergeCell ref="D7:E7"/>
    <mergeCell ref="B7:C7"/>
    <mergeCell ref="A25:A26"/>
    <mergeCell ref="F25:G25"/>
    <mergeCell ref="D25:E25"/>
    <mergeCell ref="B25:C25"/>
  </mergeCells>
  <printOptions/>
  <pageMargins left="0.3937007874015748" right="0.5905511811023623"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63"/>
  <sheetViews>
    <sheetView workbookViewId="0" topLeftCell="A1">
      <selection activeCell="A1" sqref="A1"/>
    </sheetView>
  </sheetViews>
  <sheetFormatPr defaultColWidth="9.00390625" defaultRowHeight="13.5"/>
  <cols>
    <col min="1" max="1" width="28.00390625" style="59" customWidth="1"/>
    <col min="2" max="7" width="11.125" style="59" customWidth="1"/>
    <col min="8" max="16384" width="9.00390625" style="59" customWidth="1"/>
  </cols>
  <sheetData>
    <row r="1" spans="1:7" ht="13.5">
      <c r="A1" s="1"/>
      <c r="B1" s="1"/>
      <c r="C1" s="1"/>
      <c r="D1" s="1"/>
      <c r="E1" s="1"/>
      <c r="F1" s="1"/>
      <c r="G1" s="2" t="s">
        <v>228</v>
      </c>
    </row>
    <row r="2" spans="1:7" ht="13.5">
      <c r="A2" s="1"/>
      <c r="B2" s="1"/>
      <c r="C2" s="1"/>
      <c r="D2" s="1"/>
      <c r="E2" s="1"/>
      <c r="F2" s="1"/>
      <c r="G2" s="1"/>
    </row>
    <row r="3" spans="1:7" ht="14.25">
      <c r="A3" s="3" t="s">
        <v>229</v>
      </c>
      <c r="B3" s="1"/>
      <c r="C3" s="1"/>
      <c r="D3" s="1"/>
      <c r="E3" s="1"/>
      <c r="F3" s="1"/>
      <c r="G3" s="1"/>
    </row>
    <row r="4" spans="1:7" ht="13.5">
      <c r="A4" s="1" t="s">
        <v>255</v>
      </c>
      <c r="B4" s="1"/>
      <c r="C4" s="1"/>
      <c r="D4" s="1"/>
      <c r="E4" s="1"/>
      <c r="G4" s="2" t="s">
        <v>211</v>
      </c>
    </row>
    <row r="5" spans="1:7" ht="13.5">
      <c r="A5" s="91" t="s">
        <v>236</v>
      </c>
      <c r="B5" s="90" t="s">
        <v>347</v>
      </c>
      <c r="C5" s="90"/>
      <c r="D5" s="90" t="s">
        <v>308</v>
      </c>
      <c r="E5" s="90"/>
      <c r="F5" s="90" t="s">
        <v>348</v>
      </c>
      <c r="G5" s="93"/>
    </row>
    <row r="6" spans="1:7" ht="13.5">
      <c r="A6" s="91"/>
      <c r="B6" s="5" t="s">
        <v>237</v>
      </c>
      <c r="C6" s="5" t="s">
        <v>256</v>
      </c>
      <c r="D6" s="5" t="s">
        <v>237</v>
      </c>
      <c r="E6" s="5" t="s">
        <v>256</v>
      </c>
      <c r="F6" s="5" t="s">
        <v>237</v>
      </c>
      <c r="G6" s="6" t="s">
        <v>256</v>
      </c>
    </row>
    <row r="7" ht="4.5" customHeight="1">
      <c r="A7" s="60"/>
    </row>
    <row r="8" spans="1:7" ht="12" customHeight="1">
      <c r="A8" s="33" t="s">
        <v>238</v>
      </c>
      <c r="B8" s="16">
        <v>77876</v>
      </c>
      <c r="C8" s="16">
        <v>16910207</v>
      </c>
      <c r="D8" s="16">
        <v>79240</v>
      </c>
      <c r="E8" s="16">
        <v>17008562</v>
      </c>
      <c r="F8" s="16">
        <f>SUM(F9:F13)</f>
        <v>40601</v>
      </c>
      <c r="G8" s="16">
        <f>SUM(G9:G13)</f>
        <v>17037354</v>
      </c>
    </row>
    <row r="9" spans="1:7" ht="12" customHeight="1">
      <c r="A9" s="33" t="s">
        <v>239</v>
      </c>
      <c r="B9" s="16">
        <v>8505</v>
      </c>
      <c r="C9" s="16">
        <v>1684129</v>
      </c>
      <c r="D9" s="16">
        <v>8349</v>
      </c>
      <c r="E9" s="16">
        <v>1550417</v>
      </c>
      <c r="F9" s="16">
        <f aca="true" t="shared" si="0" ref="F9:G13">SUM(F15,F21,F27,F33,F39,F45,F51,F57)</f>
        <v>722</v>
      </c>
      <c r="G9" s="16">
        <f t="shared" si="0"/>
        <v>1529792</v>
      </c>
    </row>
    <row r="10" spans="1:7" ht="12" customHeight="1">
      <c r="A10" s="33" t="s">
        <v>240</v>
      </c>
      <c r="B10" s="16">
        <v>40912</v>
      </c>
      <c r="C10" s="16">
        <v>6471039</v>
      </c>
      <c r="D10" s="16">
        <v>42387</v>
      </c>
      <c r="E10" s="16">
        <v>6640991</v>
      </c>
      <c r="F10" s="16">
        <f t="shared" si="0"/>
        <v>12680</v>
      </c>
      <c r="G10" s="16">
        <f t="shared" si="0"/>
        <v>6683078</v>
      </c>
    </row>
    <row r="11" spans="1:7" ht="12" customHeight="1">
      <c r="A11" s="33" t="s">
        <v>241</v>
      </c>
      <c r="B11" s="16">
        <v>19057</v>
      </c>
      <c r="C11" s="16">
        <v>7564242</v>
      </c>
      <c r="D11" s="16">
        <v>19084</v>
      </c>
      <c r="E11" s="16">
        <v>7613608</v>
      </c>
      <c r="F11" s="16">
        <f t="shared" si="0"/>
        <v>17886</v>
      </c>
      <c r="G11" s="16">
        <f t="shared" si="0"/>
        <v>7610962</v>
      </c>
    </row>
    <row r="12" spans="1:7" ht="12" customHeight="1">
      <c r="A12" s="33" t="s">
        <v>242</v>
      </c>
      <c r="B12" s="16">
        <v>7716</v>
      </c>
      <c r="C12" s="16">
        <v>1133956</v>
      </c>
      <c r="D12" s="16">
        <v>7768</v>
      </c>
      <c r="E12" s="16">
        <v>1148140</v>
      </c>
      <c r="F12" s="16">
        <f t="shared" si="0"/>
        <v>7720</v>
      </c>
      <c r="G12" s="16">
        <f t="shared" si="0"/>
        <v>1159006</v>
      </c>
    </row>
    <row r="13" spans="1:7" ht="12" customHeight="1">
      <c r="A13" s="33" t="s">
        <v>243</v>
      </c>
      <c r="B13" s="16">
        <v>1686</v>
      </c>
      <c r="C13" s="16">
        <v>56841</v>
      </c>
      <c r="D13" s="16">
        <v>1652</v>
      </c>
      <c r="E13" s="16">
        <v>55406</v>
      </c>
      <c r="F13" s="16">
        <f t="shared" si="0"/>
        <v>1593</v>
      </c>
      <c r="G13" s="16">
        <f t="shared" si="0"/>
        <v>54516</v>
      </c>
    </row>
    <row r="14" spans="1:7" ht="18" customHeight="1">
      <c r="A14" s="33" t="s">
        <v>230</v>
      </c>
      <c r="B14" s="16">
        <v>4619</v>
      </c>
      <c r="C14" s="16">
        <v>2536684</v>
      </c>
      <c r="D14" s="16">
        <v>4581</v>
      </c>
      <c r="E14" s="16">
        <v>2554346</v>
      </c>
      <c r="F14" s="16">
        <f>SUM(F15:F19)</f>
        <v>3743</v>
      </c>
      <c r="G14" s="16">
        <f>SUM(G15:G19)</f>
        <v>2550077</v>
      </c>
    </row>
    <row r="15" spans="1:7" ht="12" customHeight="1">
      <c r="A15" s="33" t="s">
        <v>239</v>
      </c>
      <c r="B15" s="16">
        <v>662</v>
      </c>
      <c r="C15" s="16">
        <v>552492</v>
      </c>
      <c r="D15" s="16">
        <v>627</v>
      </c>
      <c r="E15" s="16">
        <v>503564</v>
      </c>
      <c r="F15" s="16">
        <v>141</v>
      </c>
      <c r="G15" s="16">
        <v>499717</v>
      </c>
    </row>
    <row r="16" spans="1:7" ht="12" customHeight="1">
      <c r="A16" s="33" t="s">
        <v>240</v>
      </c>
      <c r="B16" s="16">
        <v>849</v>
      </c>
      <c r="C16" s="16">
        <v>534820</v>
      </c>
      <c r="D16" s="16">
        <v>838</v>
      </c>
      <c r="E16" s="16">
        <v>552963</v>
      </c>
      <c r="F16" s="16">
        <v>543</v>
      </c>
      <c r="G16" s="16">
        <v>548748</v>
      </c>
    </row>
    <row r="17" spans="1:7" ht="12" customHeight="1">
      <c r="A17" s="33" t="s">
        <v>241</v>
      </c>
      <c r="B17" s="16">
        <v>2471</v>
      </c>
      <c r="C17" s="16">
        <v>1376836</v>
      </c>
      <c r="D17" s="16">
        <v>2480</v>
      </c>
      <c r="E17" s="16">
        <v>1423704</v>
      </c>
      <c r="F17" s="16">
        <v>2436</v>
      </c>
      <c r="G17" s="16">
        <v>1428093</v>
      </c>
    </row>
    <row r="18" spans="1:7" ht="12" customHeight="1">
      <c r="A18" s="33" t="s">
        <v>242</v>
      </c>
      <c r="B18" s="16">
        <v>596</v>
      </c>
      <c r="C18" s="16">
        <v>69511</v>
      </c>
      <c r="D18" s="16">
        <v>595</v>
      </c>
      <c r="E18" s="16">
        <v>71091</v>
      </c>
      <c r="F18" s="16">
        <v>582</v>
      </c>
      <c r="G18" s="16">
        <v>70495</v>
      </c>
    </row>
    <row r="19" spans="1:7" ht="12" customHeight="1">
      <c r="A19" s="33" t="s">
        <v>243</v>
      </c>
      <c r="B19" s="16">
        <v>41</v>
      </c>
      <c r="C19" s="16">
        <v>3025</v>
      </c>
      <c r="D19" s="16">
        <v>41</v>
      </c>
      <c r="E19" s="16">
        <v>3024</v>
      </c>
      <c r="F19" s="16">
        <v>41</v>
      </c>
      <c r="G19" s="16">
        <v>3024</v>
      </c>
    </row>
    <row r="20" spans="1:7" ht="18" customHeight="1">
      <c r="A20" s="33" t="s">
        <v>231</v>
      </c>
      <c r="B20" s="16">
        <v>62565</v>
      </c>
      <c r="C20" s="16">
        <v>8580642</v>
      </c>
      <c r="D20" s="16">
        <v>64120</v>
      </c>
      <c r="E20" s="16">
        <v>8690875</v>
      </c>
      <c r="F20" s="16">
        <f>SUM(F21:F25)</f>
        <v>26758</v>
      </c>
      <c r="G20" s="16">
        <f>SUM(G21:G25)</f>
        <v>8777660</v>
      </c>
    </row>
    <row r="21" spans="1:7" ht="12" customHeight="1">
      <c r="A21" s="33" t="s">
        <v>239</v>
      </c>
      <c r="B21" s="16">
        <v>7699</v>
      </c>
      <c r="C21" s="16">
        <v>769962</v>
      </c>
      <c r="D21" s="16">
        <v>7629</v>
      </c>
      <c r="E21" s="16">
        <v>730690</v>
      </c>
      <c r="F21" s="16">
        <v>502</v>
      </c>
      <c r="G21" s="16">
        <v>722600</v>
      </c>
    </row>
    <row r="22" spans="1:7" ht="12" customHeight="1">
      <c r="A22" s="33" t="s">
        <v>240</v>
      </c>
      <c r="B22" s="16">
        <v>38604</v>
      </c>
      <c r="C22" s="16">
        <v>5193038</v>
      </c>
      <c r="D22" s="16">
        <v>40130</v>
      </c>
      <c r="E22" s="16">
        <v>5318560</v>
      </c>
      <c r="F22" s="16">
        <v>10967</v>
      </c>
      <c r="G22" s="16">
        <v>5376598</v>
      </c>
    </row>
    <row r="23" spans="1:7" ht="12" customHeight="1">
      <c r="A23" s="33" t="s">
        <v>241</v>
      </c>
      <c r="B23" s="16">
        <v>10590</v>
      </c>
      <c r="C23" s="16">
        <v>1776926</v>
      </c>
      <c r="D23" s="16">
        <v>10627</v>
      </c>
      <c r="E23" s="16">
        <v>1786043</v>
      </c>
      <c r="F23" s="16">
        <v>9597</v>
      </c>
      <c r="G23" s="16">
        <v>1806658</v>
      </c>
    </row>
    <row r="24" spans="1:7" ht="12" customHeight="1">
      <c r="A24" s="33" t="s">
        <v>242</v>
      </c>
      <c r="B24" s="16">
        <v>5451</v>
      </c>
      <c r="C24" s="16">
        <v>828211</v>
      </c>
      <c r="D24" s="16">
        <v>5520</v>
      </c>
      <c r="E24" s="16">
        <v>843678</v>
      </c>
      <c r="F24" s="16">
        <v>5505</v>
      </c>
      <c r="G24" s="16">
        <v>859908</v>
      </c>
    </row>
    <row r="25" spans="1:7" ht="12" customHeight="1">
      <c r="A25" s="33" t="s">
        <v>243</v>
      </c>
      <c r="B25" s="16">
        <v>221</v>
      </c>
      <c r="C25" s="16">
        <v>12505</v>
      </c>
      <c r="D25" s="16">
        <v>214</v>
      </c>
      <c r="E25" s="16">
        <v>11904</v>
      </c>
      <c r="F25" s="16">
        <v>187</v>
      </c>
      <c r="G25" s="16">
        <v>11896</v>
      </c>
    </row>
    <row r="26" spans="1:7" ht="18" customHeight="1">
      <c r="A26" s="33" t="s">
        <v>232</v>
      </c>
      <c r="B26" s="16">
        <v>290</v>
      </c>
      <c r="C26" s="16">
        <v>266935</v>
      </c>
      <c r="D26" s="16">
        <v>290</v>
      </c>
      <c r="E26" s="16">
        <v>268555</v>
      </c>
      <c r="F26" s="16">
        <f>SUM(F27:F31)</f>
        <v>274</v>
      </c>
      <c r="G26" s="16">
        <f>SUM(G27:G31)</f>
        <v>272241</v>
      </c>
    </row>
    <row r="27" spans="1:7" ht="12" customHeight="1">
      <c r="A27" s="33" t="s">
        <v>239</v>
      </c>
      <c r="B27" s="16">
        <v>18</v>
      </c>
      <c r="C27" s="16">
        <v>61558</v>
      </c>
      <c r="D27" s="16">
        <v>16</v>
      </c>
      <c r="E27" s="16">
        <v>61073</v>
      </c>
      <c r="F27" s="16">
        <v>11</v>
      </c>
      <c r="G27" s="16">
        <v>61073</v>
      </c>
    </row>
    <row r="28" spans="1:7" ht="12" customHeight="1">
      <c r="A28" s="33" t="s">
        <v>240</v>
      </c>
      <c r="B28" s="16">
        <v>133</v>
      </c>
      <c r="C28" s="16">
        <v>120792</v>
      </c>
      <c r="D28" s="16">
        <v>135</v>
      </c>
      <c r="E28" s="16">
        <v>123209</v>
      </c>
      <c r="F28" s="16">
        <v>128</v>
      </c>
      <c r="G28" s="16">
        <v>126566</v>
      </c>
    </row>
    <row r="29" spans="1:7" ht="12" customHeight="1">
      <c r="A29" s="33" t="s">
        <v>241</v>
      </c>
      <c r="B29" s="16">
        <v>120</v>
      </c>
      <c r="C29" s="16">
        <v>81404</v>
      </c>
      <c r="D29" s="16">
        <v>119</v>
      </c>
      <c r="E29" s="16">
        <v>80831</v>
      </c>
      <c r="F29" s="16">
        <v>115</v>
      </c>
      <c r="G29" s="16">
        <v>81160</v>
      </c>
    </row>
    <row r="30" spans="1:7" ht="12" customHeight="1">
      <c r="A30" s="33" t="s">
        <v>242</v>
      </c>
      <c r="B30" s="16">
        <v>16</v>
      </c>
      <c r="C30" s="16">
        <v>2464</v>
      </c>
      <c r="D30" s="16">
        <v>17</v>
      </c>
      <c r="E30" s="16">
        <v>2725</v>
      </c>
      <c r="F30" s="16">
        <v>17</v>
      </c>
      <c r="G30" s="16">
        <v>2725</v>
      </c>
    </row>
    <row r="31" spans="1:7" ht="12" customHeight="1">
      <c r="A31" s="33" t="s">
        <v>243</v>
      </c>
      <c r="B31" s="16">
        <v>3</v>
      </c>
      <c r="C31" s="16">
        <v>717</v>
      </c>
      <c r="D31" s="16">
        <v>3</v>
      </c>
      <c r="E31" s="16">
        <v>717</v>
      </c>
      <c r="F31" s="16">
        <v>3</v>
      </c>
      <c r="G31" s="16">
        <v>717</v>
      </c>
    </row>
    <row r="32" spans="1:7" ht="18" customHeight="1">
      <c r="A32" s="33" t="s">
        <v>244</v>
      </c>
      <c r="B32" s="16">
        <v>73</v>
      </c>
      <c r="C32" s="16">
        <v>60440</v>
      </c>
      <c r="D32" s="16">
        <v>95</v>
      </c>
      <c r="E32" s="16">
        <v>62916</v>
      </c>
      <c r="F32" s="16">
        <f>SUM(F33:F37)</f>
        <v>97</v>
      </c>
      <c r="G32" s="16">
        <f>SUM(G33:G37)</f>
        <v>64057</v>
      </c>
    </row>
    <row r="33" spans="1:7" ht="12" customHeight="1">
      <c r="A33" s="33" t="s">
        <v>239</v>
      </c>
      <c r="B33" s="16">
        <v>7</v>
      </c>
      <c r="C33" s="16">
        <v>6983</v>
      </c>
      <c r="D33" s="16">
        <v>6</v>
      </c>
      <c r="E33" s="16">
        <v>6643</v>
      </c>
      <c r="F33" s="16">
        <v>6</v>
      </c>
      <c r="G33" s="16">
        <v>6643</v>
      </c>
    </row>
    <row r="34" spans="1:7" ht="12" customHeight="1">
      <c r="A34" s="33" t="s">
        <v>240</v>
      </c>
      <c r="B34" s="16">
        <v>28</v>
      </c>
      <c r="C34" s="16">
        <v>25482</v>
      </c>
      <c r="D34" s="16">
        <v>42</v>
      </c>
      <c r="E34" s="16">
        <v>26873</v>
      </c>
      <c r="F34" s="16">
        <v>42</v>
      </c>
      <c r="G34" s="16">
        <v>26873</v>
      </c>
    </row>
    <row r="35" spans="1:7" ht="12" customHeight="1">
      <c r="A35" s="33" t="s">
        <v>241</v>
      </c>
      <c r="B35" s="16">
        <v>32</v>
      </c>
      <c r="C35" s="16">
        <v>25876</v>
      </c>
      <c r="D35" s="16">
        <v>38</v>
      </c>
      <c r="E35" s="16">
        <v>27008</v>
      </c>
      <c r="F35" s="16">
        <v>40</v>
      </c>
      <c r="G35" s="16">
        <v>28149</v>
      </c>
    </row>
    <row r="36" spans="1:7" ht="12" customHeight="1">
      <c r="A36" s="33" t="s">
        <v>242</v>
      </c>
      <c r="B36" s="16">
        <v>5</v>
      </c>
      <c r="C36" s="16">
        <v>1986</v>
      </c>
      <c r="D36" s="16">
        <v>5</v>
      </c>
      <c r="E36" s="16">
        <v>1986</v>
      </c>
      <c r="F36" s="16">
        <v>5</v>
      </c>
      <c r="G36" s="16">
        <v>1986</v>
      </c>
    </row>
    <row r="37" spans="1:7" ht="12" customHeight="1">
      <c r="A37" s="33" t="s">
        <v>243</v>
      </c>
      <c r="B37" s="16">
        <v>1</v>
      </c>
      <c r="C37" s="16">
        <v>113</v>
      </c>
      <c r="D37" s="16">
        <v>4</v>
      </c>
      <c r="E37" s="16">
        <v>406</v>
      </c>
      <c r="F37" s="16">
        <v>4</v>
      </c>
      <c r="G37" s="16">
        <v>406</v>
      </c>
    </row>
    <row r="38" spans="1:7" ht="18" customHeight="1">
      <c r="A38" s="33" t="s">
        <v>233</v>
      </c>
      <c r="B38" s="16">
        <v>77</v>
      </c>
      <c r="C38" s="16">
        <v>61875</v>
      </c>
      <c r="D38" s="16">
        <v>75</v>
      </c>
      <c r="E38" s="16">
        <v>62575</v>
      </c>
      <c r="F38" s="16">
        <f>SUM(F39:F43)</f>
        <v>69</v>
      </c>
      <c r="G38" s="16">
        <f>SUM(G39:G43)</f>
        <v>60990</v>
      </c>
    </row>
    <row r="39" spans="1:7" ht="12" customHeight="1">
      <c r="A39" s="33" t="s">
        <v>239</v>
      </c>
      <c r="B39" s="16">
        <v>19</v>
      </c>
      <c r="C39" s="16">
        <v>21155</v>
      </c>
      <c r="D39" s="16">
        <v>15</v>
      </c>
      <c r="E39" s="16">
        <v>15763</v>
      </c>
      <c r="F39" s="16">
        <v>10</v>
      </c>
      <c r="G39" s="16">
        <v>15763</v>
      </c>
    </row>
    <row r="40" spans="1:7" ht="12" customHeight="1">
      <c r="A40" s="33" t="s">
        <v>240</v>
      </c>
      <c r="B40" s="16">
        <v>35</v>
      </c>
      <c r="C40" s="16">
        <v>28039</v>
      </c>
      <c r="D40" s="16">
        <v>37</v>
      </c>
      <c r="E40" s="16">
        <v>33332</v>
      </c>
      <c r="F40" s="16">
        <v>35</v>
      </c>
      <c r="G40" s="16">
        <v>30757</v>
      </c>
    </row>
    <row r="41" spans="1:7" ht="12" customHeight="1">
      <c r="A41" s="33" t="s">
        <v>241</v>
      </c>
      <c r="B41" s="16">
        <v>23</v>
      </c>
      <c r="C41" s="16">
        <v>12681</v>
      </c>
      <c r="D41" s="16">
        <v>23</v>
      </c>
      <c r="E41" s="16">
        <v>13480</v>
      </c>
      <c r="F41" s="16">
        <v>24</v>
      </c>
      <c r="G41" s="16">
        <v>14470</v>
      </c>
    </row>
    <row r="42" spans="1:7" ht="12" customHeight="1">
      <c r="A42" s="33" t="s">
        <v>242</v>
      </c>
      <c r="B42" s="16">
        <v>0</v>
      </c>
      <c r="C42" s="16">
        <v>0</v>
      </c>
      <c r="D42" s="16">
        <v>0</v>
      </c>
      <c r="E42" s="16">
        <v>0</v>
      </c>
      <c r="F42" s="16">
        <v>0</v>
      </c>
      <c r="G42" s="16">
        <v>0</v>
      </c>
    </row>
    <row r="43" spans="1:7" ht="12" customHeight="1">
      <c r="A43" s="33" t="s">
        <v>243</v>
      </c>
      <c r="B43" s="16">
        <v>0</v>
      </c>
      <c r="C43" s="16">
        <v>0</v>
      </c>
      <c r="D43" s="16">
        <v>0</v>
      </c>
      <c r="E43" s="16">
        <v>0</v>
      </c>
      <c r="F43" s="16">
        <v>0</v>
      </c>
      <c r="G43" s="16">
        <v>0</v>
      </c>
    </row>
    <row r="44" spans="1:7" ht="18" customHeight="1">
      <c r="A44" s="33" t="s">
        <v>234</v>
      </c>
      <c r="B44" s="16">
        <v>8417</v>
      </c>
      <c r="C44" s="16">
        <v>5310361</v>
      </c>
      <c r="D44" s="16">
        <v>8329</v>
      </c>
      <c r="E44" s="16">
        <v>5278933</v>
      </c>
      <c r="F44" s="16">
        <f>SUM(F45:F49)</f>
        <v>8102</v>
      </c>
      <c r="G44" s="16">
        <f>SUM(G45:G49)</f>
        <v>5223131</v>
      </c>
    </row>
    <row r="45" spans="1:7" ht="12" customHeight="1">
      <c r="A45" s="33" t="s">
        <v>239</v>
      </c>
      <c r="B45" s="16">
        <v>89</v>
      </c>
      <c r="C45" s="16">
        <v>271055</v>
      </c>
      <c r="D45" s="16">
        <v>52</v>
      </c>
      <c r="E45" s="16">
        <v>232097</v>
      </c>
      <c r="F45" s="16">
        <v>48</v>
      </c>
      <c r="G45" s="16">
        <v>223409</v>
      </c>
    </row>
    <row r="46" spans="1:7" ht="12" customHeight="1">
      <c r="A46" s="33" t="s">
        <v>240</v>
      </c>
      <c r="B46" s="16">
        <v>805</v>
      </c>
      <c r="C46" s="16">
        <v>559048</v>
      </c>
      <c r="D46" s="16">
        <v>800</v>
      </c>
      <c r="E46" s="16">
        <v>577343</v>
      </c>
      <c r="F46" s="16">
        <v>665</v>
      </c>
      <c r="G46" s="16">
        <v>564838</v>
      </c>
    </row>
    <row r="47" spans="1:7" ht="12" customHeight="1">
      <c r="A47" s="33" t="s">
        <v>241</v>
      </c>
      <c r="B47" s="16">
        <v>5466</v>
      </c>
      <c r="C47" s="16">
        <v>4237740</v>
      </c>
      <c r="D47" s="16">
        <v>5446</v>
      </c>
      <c r="E47" s="16">
        <v>4229862</v>
      </c>
      <c r="F47" s="16">
        <v>5380</v>
      </c>
      <c r="G47" s="16">
        <v>4199828</v>
      </c>
    </row>
    <row r="48" spans="1:7" ht="12" customHeight="1">
      <c r="A48" s="33" t="s">
        <v>242</v>
      </c>
      <c r="B48" s="16">
        <v>1229</v>
      </c>
      <c r="C48" s="16">
        <v>212554</v>
      </c>
      <c r="D48" s="16">
        <v>1216</v>
      </c>
      <c r="E48" s="16">
        <v>210339</v>
      </c>
      <c r="F48" s="16">
        <v>1205</v>
      </c>
      <c r="G48" s="16">
        <v>206109</v>
      </c>
    </row>
    <row r="49" spans="1:7" ht="12" customHeight="1">
      <c r="A49" s="33" t="s">
        <v>243</v>
      </c>
      <c r="B49" s="16">
        <v>828</v>
      </c>
      <c r="C49" s="16">
        <v>29964</v>
      </c>
      <c r="D49" s="16">
        <v>815</v>
      </c>
      <c r="E49" s="16">
        <v>29292</v>
      </c>
      <c r="F49" s="16">
        <v>804</v>
      </c>
      <c r="G49" s="16">
        <v>28947</v>
      </c>
    </row>
    <row r="50" spans="1:7" ht="18" customHeight="1">
      <c r="A50" s="33" t="s">
        <v>235</v>
      </c>
      <c r="B50" s="16">
        <v>12</v>
      </c>
      <c r="C50" s="16">
        <v>1607</v>
      </c>
      <c r="D50" s="16">
        <v>12</v>
      </c>
      <c r="E50" s="16">
        <v>1607</v>
      </c>
      <c r="F50" s="16">
        <f>SUM(F51:F55)</f>
        <v>6</v>
      </c>
      <c r="G50" s="16">
        <f>SUM(G51:G55)</f>
        <v>1607</v>
      </c>
    </row>
    <row r="51" spans="1:7" ht="12" customHeight="1">
      <c r="A51" s="33" t="s">
        <v>239</v>
      </c>
      <c r="B51" s="16">
        <v>0</v>
      </c>
      <c r="C51" s="16">
        <v>0</v>
      </c>
      <c r="D51" s="16">
        <v>0</v>
      </c>
      <c r="E51" s="16">
        <v>0</v>
      </c>
      <c r="F51" s="16">
        <v>0</v>
      </c>
      <c r="G51" s="16">
        <v>0</v>
      </c>
    </row>
    <row r="52" spans="1:7" ht="12" customHeight="1">
      <c r="A52" s="33" t="s">
        <v>240</v>
      </c>
      <c r="B52" s="16">
        <v>0</v>
      </c>
      <c r="C52" s="16">
        <v>0</v>
      </c>
      <c r="D52" s="16">
        <v>0</v>
      </c>
      <c r="E52" s="16">
        <v>0</v>
      </c>
      <c r="F52" s="16">
        <v>0</v>
      </c>
      <c r="G52" s="16">
        <v>0</v>
      </c>
    </row>
    <row r="53" spans="1:7" ht="12" customHeight="1">
      <c r="A53" s="33" t="s">
        <v>241</v>
      </c>
      <c r="B53" s="16">
        <v>4</v>
      </c>
      <c r="C53" s="16">
        <v>1107</v>
      </c>
      <c r="D53" s="16">
        <v>4</v>
      </c>
      <c r="E53" s="16">
        <v>1107</v>
      </c>
      <c r="F53" s="16">
        <v>4</v>
      </c>
      <c r="G53" s="16">
        <v>1107</v>
      </c>
    </row>
    <row r="54" spans="1:7" ht="12" customHeight="1">
      <c r="A54" s="33" t="s">
        <v>242</v>
      </c>
      <c r="B54" s="16">
        <v>8</v>
      </c>
      <c r="C54" s="16">
        <v>500</v>
      </c>
      <c r="D54" s="16">
        <v>8</v>
      </c>
      <c r="E54" s="16">
        <v>500</v>
      </c>
      <c r="F54" s="16">
        <v>2</v>
      </c>
      <c r="G54" s="16">
        <v>500</v>
      </c>
    </row>
    <row r="55" spans="1:7" ht="12" customHeight="1">
      <c r="A55" s="33" t="s">
        <v>243</v>
      </c>
      <c r="B55" s="16">
        <v>0</v>
      </c>
      <c r="C55" s="16">
        <v>0</v>
      </c>
      <c r="D55" s="16">
        <v>0</v>
      </c>
      <c r="E55" s="16">
        <v>0</v>
      </c>
      <c r="F55" s="16">
        <v>0</v>
      </c>
      <c r="G55" s="16">
        <v>0</v>
      </c>
    </row>
    <row r="56" spans="1:7" ht="18" customHeight="1">
      <c r="A56" s="33" t="s">
        <v>245</v>
      </c>
      <c r="B56" s="16">
        <v>1823</v>
      </c>
      <c r="C56" s="16">
        <v>91663</v>
      </c>
      <c r="D56" s="16">
        <v>1738</v>
      </c>
      <c r="E56" s="16">
        <v>88755</v>
      </c>
      <c r="F56" s="16">
        <f>SUM(F57:F61)</f>
        <v>1552</v>
      </c>
      <c r="G56" s="16">
        <f>SUM(G57:G61)</f>
        <v>87591</v>
      </c>
    </row>
    <row r="57" spans="1:7" ht="12" customHeight="1">
      <c r="A57" s="33" t="s">
        <v>239</v>
      </c>
      <c r="B57" s="16">
        <v>11</v>
      </c>
      <c r="C57" s="16">
        <v>924</v>
      </c>
      <c r="D57" s="16">
        <v>4</v>
      </c>
      <c r="E57" s="16">
        <v>587</v>
      </c>
      <c r="F57" s="16">
        <v>4</v>
      </c>
      <c r="G57" s="16">
        <v>587</v>
      </c>
    </row>
    <row r="58" spans="1:7" ht="12" customHeight="1">
      <c r="A58" s="33" t="s">
        <v>240</v>
      </c>
      <c r="B58" s="16">
        <v>458</v>
      </c>
      <c r="C58" s="16">
        <v>9820</v>
      </c>
      <c r="D58" s="16">
        <v>405</v>
      </c>
      <c r="E58" s="16">
        <v>8711</v>
      </c>
      <c r="F58" s="16">
        <v>300</v>
      </c>
      <c r="G58" s="16">
        <v>8698</v>
      </c>
    </row>
    <row r="59" spans="1:7" ht="12" customHeight="1">
      <c r="A59" s="33" t="s">
        <v>241</v>
      </c>
      <c r="B59" s="16">
        <v>351</v>
      </c>
      <c r="C59" s="16">
        <v>51672</v>
      </c>
      <c r="D59" s="16">
        <v>347</v>
      </c>
      <c r="E59" s="16">
        <v>51573</v>
      </c>
      <c r="F59" s="16">
        <v>290</v>
      </c>
      <c r="G59" s="16">
        <v>51497</v>
      </c>
    </row>
    <row r="60" spans="1:7" ht="12" customHeight="1">
      <c r="A60" s="33" t="s">
        <v>242</v>
      </c>
      <c r="B60" s="16">
        <v>411</v>
      </c>
      <c r="C60" s="16">
        <v>18730</v>
      </c>
      <c r="D60" s="16">
        <v>407</v>
      </c>
      <c r="E60" s="16">
        <v>17821</v>
      </c>
      <c r="F60" s="16">
        <v>404</v>
      </c>
      <c r="G60" s="16">
        <v>17283</v>
      </c>
    </row>
    <row r="61" spans="1:7" ht="12" customHeight="1">
      <c r="A61" s="33" t="s">
        <v>243</v>
      </c>
      <c r="B61" s="16">
        <v>592</v>
      </c>
      <c r="C61" s="16">
        <v>10517</v>
      </c>
      <c r="D61" s="16">
        <v>575</v>
      </c>
      <c r="E61" s="16">
        <v>10063</v>
      </c>
      <c r="F61" s="16">
        <v>554</v>
      </c>
      <c r="G61" s="16">
        <v>9526</v>
      </c>
    </row>
    <row r="62" spans="1:7" ht="4.5" customHeight="1">
      <c r="A62" s="9"/>
      <c r="B62" s="10"/>
      <c r="C62" s="10"/>
      <c r="D62" s="10"/>
      <c r="E62" s="10"/>
      <c r="F62" s="10"/>
      <c r="G62" s="10"/>
    </row>
    <row r="63" spans="1:7" ht="13.5">
      <c r="A63" s="1" t="s">
        <v>315</v>
      </c>
      <c r="B63" s="1"/>
      <c r="C63" s="1"/>
      <c r="D63" s="1"/>
      <c r="E63" s="1"/>
      <c r="F63" s="1"/>
      <c r="G63" s="1"/>
    </row>
  </sheetData>
  <mergeCells count="4">
    <mergeCell ref="A5:A6"/>
    <mergeCell ref="F5:G5"/>
    <mergeCell ref="D5:E5"/>
    <mergeCell ref="B5:C5"/>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2013-10-24T02:54:16Z</cp:lastPrinted>
  <dcterms:created xsi:type="dcterms:W3CDTF">2008-05-13T05:47:43Z</dcterms:created>
  <dcterms:modified xsi:type="dcterms:W3CDTF">2014-02-26T02:15:10Z</dcterms:modified>
  <cp:category/>
  <cp:version/>
  <cp:contentType/>
  <cp:contentStatus/>
</cp:coreProperties>
</file>