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601" activeTab="7"/>
  </bookViews>
  <sheets>
    <sheet name="93ページ" sheetId="1" r:id="rId1"/>
    <sheet name="94ページ" sheetId="2" r:id="rId2"/>
    <sheet name="95ページ" sheetId="3" r:id="rId3"/>
    <sheet name="96-97ページ" sheetId="4" r:id="rId4"/>
    <sheet name="98ページ" sheetId="5" r:id="rId5"/>
    <sheet name="99ページ" sheetId="6" r:id="rId6"/>
    <sheet name="100ページ" sheetId="7" r:id="rId7"/>
    <sheet name="101ページ" sheetId="8" r:id="rId8"/>
  </sheets>
  <definedNames>
    <definedName name="_xlnm.Print_Area" localSheetId="6">'100ページ'!$A$1:$J$88</definedName>
  </definedNames>
  <calcPr fullCalcOnLoad="1"/>
</workbook>
</file>

<file path=xl/sharedStrings.xml><?xml version="1.0" encoding="utf-8"?>
<sst xmlns="http://schemas.openxmlformats.org/spreadsheetml/2006/main" count="889" uniqueCount="323">
  <si>
    <t xml:space="preserve"> 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</si>
  <si>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</si>
  <si>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</si>
  <si>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</si>
  <si>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</si>
  <si>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</si>
  <si>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</si>
  <si>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</si>
  <si>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</si>
  <si>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</si>
  <si>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</si>
  <si>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</si>
  <si>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（１）　他に分類されないもの</t>
  </si>
  <si>
    <t>賃　　　金　　・　　労　　　働　</t>
  </si>
  <si>
    <t>年　次　・　月</t>
  </si>
  <si>
    <t>規     模     ５     人     以     上</t>
  </si>
  <si>
    <t>平    均</t>
  </si>
  <si>
    <t>建 設 業</t>
  </si>
  <si>
    <t>製 造 業</t>
  </si>
  <si>
    <t>　１　月</t>
  </si>
  <si>
    <t>男</t>
  </si>
  <si>
    <t>女</t>
  </si>
  <si>
    <t>サービス業
（１）</t>
  </si>
  <si>
    <t>規     模     ３０     人     以     上</t>
  </si>
  <si>
    <t>鉄 鋼 業</t>
  </si>
  <si>
    <t>金属製品製造業</t>
  </si>
  <si>
    <t>輸送用機械器具製造業</t>
  </si>
  <si>
    <t>（兵庫県下・規模３０人以上）</t>
  </si>
  <si>
    <t>年　　次　　・　　月</t>
  </si>
  <si>
    <t>製造業平均</t>
  </si>
  <si>
    <t>※　年別は、１～１２月の単純平均を示す。　すべて短期間労働被保険者を含む。</t>
  </si>
  <si>
    <t>求人数</t>
  </si>
  <si>
    <t>月間有効求人数  ②</t>
  </si>
  <si>
    <t>※　年別は、１～１２月の単純平均を示す。　</t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</si>
  <si>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</si>
  <si>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</si>
  <si>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</si>
  <si>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</si>
  <si>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</si>
  <si>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</si>
  <si>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</si>
  <si>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</si>
  <si>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</si>
  <si>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</si>
  <si>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</si>
  <si>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</si>
  <si>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</si>
  <si>
    <t>※　平成１６年１１月より、求職申込時における性別の記載が任意となったため、男女別の数値は全て参考値となっている。</t>
  </si>
  <si>
    <t>適　　　　　　　　用</t>
  </si>
  <si>
    <t>給　　　　　　　　　　　　　　　　　　　　　　　　　　　　付</t>
  </si>
  <si>
    <t>被保険者資格</t>
  </si>
  <si>
    <t>離　職　票　提　出　件　数</t>
  </si>
  <si>
    <t>初  回  受  給  者  数</t>
  </si>
  <si>
    <t xml:space="preserve">受   給   者   実   人   員  </t>
  </si>
  <si>
    <t>取得者数</t>
  </si>
  <si>
    <t>喪失者数</t>
  </si>
  <si>
    <t>総    数</t>
  </si>
  <si>
    <t>求　　　　　　　　　　職　　　　　　　　　　数</t>
  </si>
  <si>
    <t>紹　　　介　　　件　　　数</t>
  </si>
  <si>
    <t>就　　　職　　　件　　　数</t>
  </si>
  <si>
    <t>新 規 求 職 申 込 件 数</t>
  </si>
  <si>
    <t>月　間　有　効　求　職　者　数　①</t>
  </si>
  <si>
    <t>総　　数</t>
  </si>
  <si>
    <t>新規求人数</t>
  </si>
  <si>
    <t>充　足　数</t>
  </si>
  <si>
    <t>有効求人倍率　②／①</t>
  </si>
  <si>
    <t>区　　　　　　　分</t>
  </si>
  <si>
    <t>平　　　均</t>
  </si>
  <si>
    <t>１　　月</t>
  </si>
  <si>
    <t>新規求職申込件数</t>
  </si>
  <si>
    <t>うち　女</t>
  </si>
  <si>
    <t>月間有効求職者数</t>
  </si>
  <si>
    <t>就職件数</t>
  </si>
  <si>
    <t>新規求人数</t>
  </si>
  <si>
    <t>月間有効求人数</t>
  </si>
  <si>
    <t>離 職 票
交付枚数</t>
  </si>
  <si>
    <t xml:space="preserve">受 給 資 格 決 定 </t>
  </si>
  <si>
    <t>件 数</t>
  </si>
  <si>
    <t>年　　次　・　月　※</t>
  </si>
  <si>
    <t>紹  介  件  数</t>
  </si>
  <si>
    <t>就  職  件  数</t>
  </si>
  <si>
    <t>年　　次　・　月</t>
  </si>
  <si>
    <t>職　　業　　紹　　介</t>
  </si>
  <si>
    <t>登　　　　　録　　　　　者　　　　　数</t>
  </si>
  <si>
    <t>新規求職
申込件数</t>
  </si>
  <si>
    <t>新      規
登録者数</t>
  </si>
  <si>
    <t>年  末  （月 末）  現  在  有  効  登  録  者  数</t>
  </si>
  <si>
    <t>総　数</t>
  </si>
  <si>
    <t>有効求職者</t>
  </si>
  <si>
    <t>在職中の者</t>
  </si>
  <si>
    <t>保留中の者</t>
  </si>
  <si>
    <t>（各年６月末）</t>
  </si>
  <si>
    <t>中　　　　　　　　　　 学 　　　　　　　　　　校</t>
  </si>
  <si>
    <t>高　　　　　　　等　　　　　　　学　　　　　　　校</t>
  </si>
  <si>
    <t>地　　　　　方</t>
  </si>
  <si>
    <t>総           数</t>
  </si>
  <si>
    <t>北  海  道  ・  東  北</t>
  </si>
  <si>
    <t>関 東 ・ 北 陸 ・ 中 部</t>
  </si>
  <si>
    <t>近         畿</t>
  </si>
  <si>
    <t>兵     庫     県</t>
  </si>
  <si>
    <t xml:space="preserve">       尼   崎   市</t>
  </si>
  <si>
    <t xml:space="preserve">       そ   の   他</t>
  </si>
  <si>
    <t>大     阪     府</t>
  </si>
  <si>
    <t>そ     の     他</t>
  </si>
  <si>
    <t>中        国</t>
  </si>
  <si>
    <t>四        国</t>
  </si>
  <si>
    <t>九        州</t>
  </si>
  <si>
    <t>関        東</t>
  </si>
  <si>
    <t>北        陸</t>
  </si>
  <si>
    <t>中        部</t>
  </si>
  <si>
    <t>近        畿</t>
  </si>
  <si>
    <t>滋     賀     県</t>
  </si>
  <si>
    <t>京     都     府</t>
  </si>
  <si>
    <t>奈     良     県</t>
  </si>
  <si>
    <t>和  歌  山   県</t>
  </si>
  <si>
    <t>中       国</t>
  </si>
  <si>
    <t>鳥     取     県</t>
  </si>
  <si>
    <t>島     根     県</t>
  </si>
  <si>
    <t>岡     山     県</t>
  </si>
  <si>
    <t>広     島     県</t>
  </si>
  <si>
    <t>山     口     県</t>
  </si>
  <si>
    <t>四       国</t>
  </si>
  <si>
    <t>徳     島     県</t>
  </si>
  <si>
    <t>香     川     県</t>
  </si>
  <si>
    <t>愛     媛     県</t>
  </si>
  <si>
    <t>高     知     県</t>
  </si>
  <si>
    <t>九       州</t>
  </si>
  <si>
    <t>福     岡     県</t>
  </si>
  <si>
    <t>佐     賀     県</t>
  </si>
  <si>
    <t>長     崎     県</t>
  </si>
  <si>
    <t>熊     本     県</t>
  </si>
  <si>
    <t>大     分     県</t>
  </si>
  <si>
    <t>宮     崎     県</t>
  </si>
  <si>
    <t>鹿  児  島   県</t>
  </si>
  <si>
    <t>沖     縄     県</t>
  </si>
  <si>
    <t xml:space="preserve">・ </t>
  </si>
  <si>
    <t>（各年６月３０日）</t>
  </si>
  <si>
    <t>労　働　組　合　法</t>
  </si>
  <si>
    <t>特定独立行政法
人等労働関係法</t>
  </si>
  <si>
    <t>地方公営企業
労 働 関 係 法</t>
  </si>
  <si>
    <t>国家公務員法</t>
  </si>
  <si>
    <t>地方公務員法</t>
  </si>
  <si>
    <t>組 合
員 数</t>
  </si>
  <si>
    <t>総       数</t>
  </si>
  <si>
    <t>卸売業
小売業</t>
  </si>
  <si>
    <t>金融・
保険業</t>
  </si>
  <si>
    <t>運輸 ・ 
通信業</t>
  </si>
  <si>
    <t>電 気 ・ ガ ス ・
水道・熱供給業</t>
  </si>
  <si>
    <t>サービ
ス  業</t>
  </si>
  <si>
    <t>分  類
不  能</t>
  </si>
  <si>
    <t>組　　　　　　　　　　　合　　　　　　　　　　　数</t>
  </si>
  <si>
    <t xml:space="preserve"> 年</t>
  </si>
  <si>
    <t>年　　次</t>
  </si>
  <si>
    <t>総　　　　　　　数</t>
  </si>
  <si>
    <t>組合数</t>
  </si>
  <si>
    <t>組　合　員　数</t>
  </si>
  <si>
    <t>年        次</t>
  </si>
  <si>
    <t>鉱 業</t>
  </si>
  <si>
    <t>建設業</t>
  </si>
  <si>
    <t>製造業</t>
  </si>
  <si>
    <t>公  務</t>
  </si>
  <si>
    <t>組　　　　　　　合　　　　　　　員　　　　　　　数</t>
  </si>
  <si>
    <t>総　　　　数</t>
  </si>
  <si>
    <t>２９人以下</t>
  </si>
  <si>
    <t>３０～９９人</t>
  </si>
  <si>
    <t>１００～２９９人</t>
  </si>
  <si>
    <t>３００～４９９人</t>
  </si>
  <si>
    <t>５００～９９９人</t>
  </si>
  <si>
    <t>１０００人以上</t>
  </si>
  <si>
    <t>総　　　　　数</t>
  </si>
  <si>
    <t>連　　合</t>
  </si>
  <si>
    <t>全 労 連</t>
  </si>
  <si>
    <t>その他全国組織</t>
  </si>
  <si>
    <t>無 所 属</t>
  </si>
  <si>
    <t>組合員数</t>
  </si>
  <si>
    <t>不動
産業</t>
  </si>
  <si>
    <t>　　（単位　円）</t>
  </si>
  <si>
    <t>基本手当支給金額  （千円）</t>
  </si>
  <si>
    <t>平　成　２</t>
  </si>
  <si>
    <t>２</t>
  </si>
  <si>
    <t>２３　　　年</t>
  </si>
  <si>
    <t>資料　　尼崎公共職業安定所企画労働課</t>
  </si>
  <si>
    <t>資料　　尼崎公共職業安定所企画労働課</t>
  </si>
  <si>
    <t>三     重     県</t>
  </si>
  <si>
    <t>運輸業，
郵便業</t>
  </si>
  <si>
    <t>卸売業・
小売業</t>
  </si>
  <si>
    <t>宿泊業，飲食サービス業</t>
  </si>
  <si>
    <t>教育，
学習支援業</t>
  </si>
  <si>
    <t>医療，福祉</t>
  </si>
  <si>
    <t>化学工業等(1)</t>
  </si>
  <si>
    <t>Ｅ一括分１
(2)</t>
  </si>
  <si>
    <t>Ｅ一括分２
(3)</t>
  </si>
  <si>
    <t>Ｅ一括分３
(4)</t>
  </si>
  <si>
    <t>総                                         数</t>
  </si>
  <si>
    <t>男</t>
  </si>
  <si>
    <t>女</t>
  </si>
  <si>
    <t>　１　月</t>
  </si>
  <si>
    <t>総                                          数</t>
  </si>
  <si>
    <t>２４　　　年</t>
  </si>
  <si>
    <t>　第８３表及び第８４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</si>
  <si>
    <t>資料　  兵庫県企画県民部統計課「毎月勤労統計調査地方調査年報」</t>
  </si>
  <si>
    <t>資料　  兵庫県企画県民部統計課「毎月勤労統計調査地方調査年報」</t>
  </si>
  <si>
    <t>４</t>
  </si>
  <si>
    <t>２２　　年</t>
  </si>
  <si>
    <t>平　成　２</t>
  </si>
  <si>
    <t>２５　　　年</t>
  </si>
  <si>
    <t xml:space="preserve"> ２４</t>
  </si>
  <si>
    <t>２４</t>
  </si>
  <si>
    <t>３</t>
  </si>
  <si>
    <t>(1) 化学工業、石油製品・石炭製品製造業</t>
  </si>
  <si>
    <t>(2) 木材・木製品製造業（家具を除く），家具・装備品製造業</t>
  </si>
  <si>
    <t>(3) はん用機械器具製造業，生産用機械器具製造業，業務用機械器具製造業</t>
  </si>
  <si>
    <t>(4) 電子部品・デバイス・電子回路製造業，電気機械器具製造業，情報通信機械器具製造業</t>
  </si>
  <si>
    <t>資　　　　格　　　　決　　　　定</t>
  </si>
  <si>
    <t>２</t>
  </si>
  <si>
    <t>２３　　年</t>
  </si>
  <si>
    <t>x</t>
  </si>
  <si>
    <t>１　年</t>
  </si>
  <si>
    <t>５</t>
  </si>
  <si>
    <t>平 成 ２１ 年</t>
  </si>
  <si>
    <t>２　５　　　　　　　　　　　　　　　　　年</t>
  </si>
  <si>
    <t>１　　年</t>
  </si>
  <si>
    <t>平　成　２２　年</t>
  </si>
  <si>
    <t>２６　　　年</t>
  </si>
  <si>
    <t>平成２１年</t>
  </si>
  <si>
    <t xml:space="preserve"> ２２</t>
  </si>
  <si>
    <t xml:space="preserve"> ２３</t>
  </si>
  <si>
    <t xml:space="preserve"> ２５</t>
  </si>
  <si>
    <t>平 成 ２１</t>
  </si>
  <si>
    <t>２２</t>
  </si>
  <si>
    <t>２３</t>
  </si>
  <si>
    <t>２５</t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</si>
  <si>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</si>
  <si>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</si>
  <si>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</si>
  <si>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</si>
  <si>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</si>
  <si>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</si>
  <si>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</si>
  <si>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</si>
  <si>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</si>
  <si>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</si>
  <si>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</si>
  <si>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>０　年　度</t>
  </si>
  <si>
    <t>（　短　期　課　程　）</t>
  </si>
  <si>
    <t>CAD/CAM技術科（橋渡し訓練）※</t>
  </si>
  <si>
    <t>（２５年　９月）</t>
  </si>
  <si>
    <t>１　か月</t>
  </si>
  <si>
    <t xml:space="preserve"> - </t>
  </si>
  <si>
    <t>（２６年　３月）</t>
  </si>
  <si>
    <t>CAD/CAM技術科</t>
  </si>
  <si>
    <t>（２５年　４月）</t>
  </si>
  <si>
    <t>６　か月</t>
  </si>
  <si>
    <t>CAD/CAM技術科（橋渡し後本訓練）※</t>
  </si>
  <si>
    <t>（　　　 １０月）</t>
  </si>
  <si>
    <t>機械加工技術科</t>
  </si>
  <si>
    <t>（２５年　１月）</t>
  </si>
  <si>
    <t>（　　　 　７月）</t>
  </si>
  <si>
    <t>（２６年　１月）</t>
  </si>
  <si>
    <t>テクニカルメタルワーク科</t>
  </si>
  <si>
    <t>（　　 　　４月）</t>
  </si>
  <si>
    <t>（　 　　　７月）</t>
  </si>
  <si>
    <t>（　 　　１０月）</t>
  </si>
  <si>
    <t>金属加工科</t>
  </si>
  <si>
    <t>（２５年　３月）</t>
  </si>
  <si>
    <t>（　　　 　９月）</t>
  </si>
  <si>
    <t>電気設備工事科</t>
  </si>
  <si>
    <t>（２４年　８月）</t>
  </si>
  <si>
    <t>１０　か月</t>
  </si>
  <si>
    <t>（２５年　２月）</t>
  </si>
  <si>
    <t>（　　　 　８月）</t>
  </si>
  <si>
    <t>（２６年　２月）</t>
  </si>
  <si>
    <t>電気・通信施工技術科</t>
  </si>
  <si>
    <t>（　　　 　４月）</t>
  </si>
  <si>
    <t>組込みマイコン技術科</t>
  </si>
  <si>
    <t>（      　１０月）</t>
  </si>
  <si>
    <t>製造システム技術科</t>
  </si>
  <si>
    <t>（２５年 1月）</t>
  </si>
  <si>
    <t>電子回路エンジニア科</t>
  </si>
  <si>
    <t>（２５年　８月）</t>
  </si>
  <si>
    <t>（      　１１月）</t>
  </si>
  <si>
    <t>住宅リフォーム技術科</t>
  </si>
  <si>
    <t>ビル設備サービス科</t>
  </si>
  <si>
    <t>（　 　　　４月）</t>
  </si>
  <si>
    <t>制御技術科（橋渡し訓練）※</t>
  </si>
  <si>
    <t>（２５年　６月）</t>
  </si>
  <si>
    <t>（　　　　９月）</t>
  </si>
  <si>
    <t>（　 　　１２月）</t>
  </si>
  <si>
    <t>制御技術科（橋渡し後本訓練）※</t>
  </si>
  <si>
    <t>（２６年  １月）</t>
  </si>
  <si>
    <t>マンション建築技術科（橋渡し訓練）※</t>
  </si>
  <si>
    <t>（２５年　５月）</t>
  </si>
  <si>
    <t>（　　　 １１月）</t>
  </si>
  <si>
    <t>マンション建築技術科（橋渡し後本訓練）※</t>
  </si>
  <si>
    <t>（２４年　１２月）</t>
  </si>
  <si>
    <t>（　　　 １２月）</t>
  </si>
  <si>
    <t>※制御技術科、マンション建築技術科は、橋渡し訓練１か月と６か月の本訓練を組み合わせ７か月の訓練として実施しているが、定員計上は別としている。</t>
  </si>
  <si>
    <t>資料　　高齢・障害・求職者雇用支援機構　兵庫職業訓練支援センター</t>
  </si>
  <si>
    <t>x</t>
  </si>
  <si>
    <t>x</t>
  </si>
  <si>
    <t>資料　　兵庫県阪神南県民センター産業振興課</t>
  </si>
  <si>
    <t>計</t>
  </si>
  <si>
    <t>-</t>
  </si>
  <si>
    <t>５　年</t>
  </si>
  <si>
    <t>２４　　年</t>
  </si>
  <si>
    <t>賃金・労働</t>
  </si>
  <si>
    <t>　賃金・労働</t>
  </si>
  <si>
    <t>８０．　　産業別常用労働者一人平均月間現金給与総額　（兵庫県下）</t>
  </si>
  <si>
    <t>８０．　  産業別常用労働者一人平均月間現金給与総額　（兵庫県下）　（続き）</t>
  </si>
  <si>
    <t>８１．  　製造業業種別常用労働者一人平均月間現金給与総額</t>
  </si>
  <si>
    <t>８２．　  一　般　雇　用　保　険　業　務　状　況</t>
  </si>
  <si>
    <t>８３．　　一　般　職　業　紹　介　状　況</t>
  </si>
  <si>
    <t>８４．　　パ　ー　ト　タ　イ　ム　職　業　紹　介　状　況</t>
  </si>
  <si>
    <t>８５．　　中 高 年 齢 者 （４５歳以上） 職 業 紹 介 状 況 （パートタイムを含む）</t>
  </si>
  <si>
    <t>２</t>
  </si>
  <si>
    <t>８６．　  障  害  者  の  職  業  紹  介  状  況</t>
  </si>
  <si>
    <t>８７．  　新規学校卒業者職業紹介地方 ・ 府県別受入状況</t>
  </si>
  <si>
    <t>賃金・労働</t>
  </si>
  <si>
    <t>８８．　　職　　業　　訓　　練　　状　　況</t>
  </si>
  <si>
    <t>８９．　　適 用 法 規 別 労 働 組 合 数 及 び 組 合 員 数</t>
  </si>
  <si>
    <t>９０．    産 業 （ 大 分 類 ） 別 組 合 数 及 び 組 合 員 数</t>
  </si>
  <si>
    <t>９１．　  規　模　別　組　合　数　及　び　組　合　員　数</t>
  </si>
  <si>
    <t>９２．　　上 部 団 体 別 組 合 数 及 び 組 合 員 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</si>
</sst>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indent="1"/>
    </xf>
    <xf numFmtId="176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4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1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 horizontal="left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41" fontId="3" fillId="0" borderId="0" xfId="0" applyNumberFormat="1" applyFont="1" applyFill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Continuous"/>
    </xf>
    <xf numFmtId="0" fontId="3" fillId="0" borderId="1" xfId="0" applyFont="1" applyFill="1" applyBorder="1" applyAlignment="1" quotePrefix="1">
      <alignment horizontal="center"/>
    </xf>
    <xf numFmtId="176" fontId="3" fillId="0" borderId="0" xfId="0" applyNumberFormat="1" applyFont="1" applyFill="1" applyBorder="1" applyAlignment="1">
      <alignment horizontal="centerContinuous"/>
    </xf>
    <xf numFmtId="41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Continuous"/>
    </xf>
    <xf numFmtId="41" fontId="3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right" indent="1"/>
    </xf>
    <xf numFmtId="178" fontId="3" fillId="0" borderId="8" xfId="0" applyNumberFormat="1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8" xfId="0" applyNumberFormat="1" applyFont="1" applyFill="1" applyBorder="1" applyAlignment="1">
      <alignment horizontal="right" indent="2"/>
    </xf>
    <xf numFmtId="3" fontId="3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8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56</xdr:row>
      <xdr:rowOff>95250</xdr:rowOff>
    </xdr:from>
    <xdr:to>
      <xdr:col>9</xdr:col>
      <xdr:colOff>666750</xdr:colOff>
      <xdr:row>70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00025" y="9477375"/>
          <a:ext cx="6276975" cy="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1">
      <selection activeCell="K1" sqref="K1"/>
    </sheetView>
  </sheetViews>
  <sheetFormatPr defaultColWidth="9.00390625" defaultRowHeight="13.5"/>
  <cols>
    <col min="1" max="1" width="7.875" style="56" customWidth="1"/>
    <col min="2" max="2" width="5.875" style="56" bestFit="1" customWidth="1"/>
    <col min="3" max="11" width="8.875" style="56" customWidth="1"/>
    <col min="12" max="16384" width="9.00390625" style="56" customWidth="1"/>
  </cols>
  <sheetData>
    <row r="1" spans="1:11" ht="13.5">
      <c r="A1" s="4"/>
      <c r="B1" s="4"/>
      <c r="C1" s="4"/>
      <c r="D1" s="4"/>
      <c r="E1" s="4"/>
      <c r="F1" s="4"/>
      <c r="G1" s="4"/>
      <c r="H1" s="4"/>
      <c r="I1" s="4"/>
      <c r="J1" s="4"/>
      <c r="K1" s="21" t="s">
        <v>305</v>
      </c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>
      <c r="A3" s="63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3.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109" t="s">
        <v>199</v>
      </c>
      <c r="B5" s="110"/>
      <c r="C5" s="110"/>
      <c r="D5" s="110"/>
      <c r="E5" s="110"/>
      <c r="F5" s="110"/>
      <c r="G5" s="110"/>
      <c r="H5" s="110"/>
      <c r="I5" s="110"/>
      <c r="J5" s="110"/>
      <c r="K5" s="4"/>
    </row>
    <row r="6" spans="1:11" ht="14.25">
      <c r="A6" s="1" t="s">
        <v>307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3.5">
      <c r="A7" s="4" t="s">
        <v>176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3.5">
      <c r="A8" s="111" t="s">
        <v>14</v>
      </c>
      <c r="B8" s="112"/>
      <c r="C8" s="57"/>
      <c r="D8" s="53"/>
      <c r="E8" s="53"/>
      <c r="F8" s="53"/>
      <c r="G8" s="53" t="s">
        <v>15</v>
      </c>
      <c r="H8" s="53"/>
      <c r="I8" s="53"/>
      <c r="J8" s="53"/>
      <c r="K8" s="53"/>
    </row>
    <row r="9" spans="1:11" ht="27" customHeight="1">
      <c r="A9" s="111"/>
      <c r="B9" s="112"/>
      <c r="C9" s="55" t="s">
        <v>16</v>
      </c>
      <c r="D9" s="55" t="s">
        <v>17</v>
      </c>
      <c r="E9" s="55" t="s">
        <v>18</v>
      </c>
      <c r="F9" s="55" t="s">
        <v>184</v>
      </c>
      <c r="G9" s="55" t="s">
        <v>185</v>
      </c>
      <c r="H9" s="65" t="s">
        <v>186</v>
      </c>
      <c r="I9" s="55" t="s">
        <v>187</v>
      </c>
      <c r="J9" s="55" t="s">
        <v>188</v>
      </c>
      <c r="K9" s="66" t="s">
        <v>22</v>
      </c>
    </row>
    <row r="10" spans="1:11" ht="18" customHeight="1">
      <c r="A10" s="31"/>
      <c r="B10" s="67"/>
      <c r="C10" s="58"/>
      <c r="D10" s="31"/>
      <c r="E10" s="31"/>
      <c r="F10" s="31"/>
      <c r="G10" s="68" t="s">
        <v>193</v>
      </c>
      <c r="H10" s="31"/>
      <c r="I10" s="31"/>
      <c r="J10" s="31"/>
      <c r="K10" s="31"/>
    </row>
    <row r="11" spans="1:11" ht="13.5">
      <c r="A11" s="26" t="s">
        <v>178</v>
      </c>
      <c r="B11" s="27" t="s">
        <v>303</v>
      </c>
      <c r="C11" s="28">
        <v>299061</v>
      </c>
      <c r="D11" s="28">
        <v>373527</v>
      </c>
      <c r="E11" s="28">
        <v>372618</v>
      </c>
      <c r="F11" s="28">
        <v>346950</v>
      </c>
      <c r="G11" s="28">
        <v>242026</v>
      </c>
      <c r="H11" s="28">
        <v>117907</v>
      </c>
      <c r="I11" s="28">
        <v>359698</v>
      </c>
      <c r="J11" s="28">
        <v>281648</v>
      </c>
      <c r="K11" s="28">
        <v>253632</v>
      </c>
    </row>
    <row r="12" spans="1:11" ht="18" customHeight="1">
      <c r="A12" s="31"/>
      <c r="B12" s="27" t="s">
        <v>196</v>
      </c>
      <c r="C12" s="28">
        <v>253521</v>
      </c>
      <c r="D12" s="28">
        <v>314287</v>
      </c>
      <c r="E12" s="28">
        <v>298254</v>
      </c>
      <c r="F12" s="28">
        <v>292509</v>
      </c>
      <c r="G12" s="28">
        <v>212075</v>
      </c>
      <c r="H12" s="28">
        <v>114548</v>
      </c>
      <c r="I12" s="28">
        <v>275268</v>
      </c>
      <c r="J12" s="28">
        <v>255761</v>
      </c>
      <c r="K12" s="28">
        <v>246207</v>
      </c>
    </row>
    <row r="13" spans="1:11" ht="13.5">
      <c r="A13" s="31"/>
      <c r="B13" s="27" t="s">
        <v>1</v>
      </c>
      <c r="C13" s="28">
        <v>249794</v>
      </c>
      <c r="D13" s="28">
        <v>335993</v>
      </c>
      <c r="E13" s="28">
        <v>302042</v>
      </c>
      <c r="F13" s="28">
        <v>289035</v>
      </c>
      <c r="G13" s="28">
        <v>207754</v>
      </c>
      <c r="H13" s="28">
        <v>110129</v>
      </c>
      <c r="I13" s="28">
        <v>280486</v>
      </c>
      <c r="J13" s="28">
        <v>236640</v>
      </c>
      <c r="K13" s="28">
        <v>222253</v>
      </c>
    </row>
    <row r="14" spans="1:11" ht="13.5">
      <c r="A14" s="31"/>
      <c r="B14" s="27" t="s">
        <v>2</v>
      </c>
      <c r="C14" s="28">
        <v>263199</v>
      </c>
      <c r="D14" s="28">
        <v>328206</v>
      </c>
      <c r="E14" s="28">
        <v>303613</v>
      </c>
      <c r="F14" s="28">
        <v>288369</v>
      </c>
      <c r="G14" s="28">
        <v>255887</v>
      </c>
      <c r="H14" s="28">
        <v>115839</v>
      </c>
      <c r="I14" s="28">
        <v>299757</v>
      </c>
      <c r="J14" s="28">
        <v>237607</v>
      </c>
      <c r="K14" s="28">
        <v>228016</v>
      </c>
    </row>
    <row r="15" spans="1:11" ht="13.5">
      <c r="A15" s="31"/>
      <c r="B15" s="27" t="s">
        <v>3</v>
      </c>
      <c r="C15" s="28">
        <v>266725</v>
      </c>
      <c r="D15" s="28">
        <v>331659</v>
      </c>
      <c r="E15" s="28">
        <v>314163</v>
      </c>
      <c r="F15" s="28">
        <v>318135</v>
      </c>
      <c r="G15" s="28">
        <v>219605</v>
      </c>
      <c r="H15" s="28">
        <v>114441</v>
      </c>
      <c r="I15" s="28">
        <v>300511</v>
      </c>
      <c r="J15" s="28">
        <v>290361</v>
      </c>
      <c r="K15" s="28">
        <v>233853</v>
      </c>
    </row>
    <row r="16" spans="1:11" ht="13.5">
      <c r="A16" s="31"/>
      <c r="B16" s="27" t="s">
        <v>4</v>
      </c>
      <c r="C16" s="28">
        <v>256168</v>
      </c>
      <c r="D16" s="28">
        <v>322616</v>
      </c>
      <c r="E16" s="28">
        <v>301791</v>
      </c>
      <c r="F16" s="28">
        <v>283623</v>
      </c>
      <c r="G16" s="28">
        <v>226093</v>
      </c>
      <c r="H16" s="28">
        <v>111485</v>
      </c>
      <c r="I16" s="28">
        <v>290769</v>
      </c>
      <c r="J16" s="28">
        <v>256922</v>
      </c>
      <c r="K16" s="28">
        <v>229604</v>
      </c>
    </row>
    <row r="17" spans="1:11" ht="13.5">
      <c r="A17" s="31"/>
      <c r="B17" s="27" t="s">
        <v>5</v>
      </c>
      <c r="C17" s="28">
        <v>409426</v>
      </c>
      <c r="D17" s="28">
        <v>491028</v>
      </c>
      <c r="E17" s="28">
        <v>538525</v>
      </c>
      <c r="F17" s="28">
        <v>466515</v>
      </c>
      <c r="G17" s="28">
        <v>261834</v>
      </c>
      <c r="H17" s="28">
        <v>123261</v>
      </c>
      <c r="I17" s="28">
        <v>597694</v>
      </c>
      <c r="J17" s="28">
        <v>337162</v>
      </c>
      <c r="K17" s="28">
        <v>342487</v>
      </c>
    </row>
    <row r="18" spans="1:11" ht="13.5">
      <c r="A18" s="31"/>
      <c r="B18" s="27" t="s">
        <v>6</v>
      </c>
      <c r="C18" s="28">
        <v>344117</v>
      </c>
      <c r="D18" s="28">
        <v>436672</v>
      </c>
      <c r="E18" s="28">
        <v>455162</v>
      </c>
      <c r="F18" s="28">
        <v>404361</v>
      </c>
      <c r="G18" s="28">
        <v>299856</v>
      </c>
      <c r="H18" s="28">
        <v>128340</v>
      </c>
      <c r="I18" s="28">
        <v>421661</v>
      </c>
      <c r="J18" s="28">
        <v>306692</v>
      </c>
      <c r="K18" s="28">
        <v>266462</v>
      </c>
    </row>
    <row r="19" spans="1:11" ht="13.5">
      <c r="A19" s="31"/>
      <c r="B19" s="27" t="s">
        <v>7</v>
      </c>
      <c r="C19" s="28">
        <v>259580</v>
      </c>
      <c r="D19" s="28">
        <v>349095</v>
      </c>
      <c r="E19" s="28">
        <v>314358</v>
      </c>
      <c r="F19" s="28">
        <v>301279</v>
      </c>
      <c r="G19" s="28">
        <v>231190</v>
      </c>
      <c r="H19" s="28">
        <v>120096</v>
      </c>
      <c r="I19" s="28">
        <v>263239</v>
      </c>
      <c r="J19" s="28">
        <v>249266</v>
      </c>
      <c r="K19" s="28">
        <v>227349</v>
      </c>
    </row>
    <row r="20" spans="1:11" ht="13.5">
      <c r="A20" s="31"/>
      <c r="B20" s="27" t="s">
        <v>8</v>
      </c>
      <c r="C20" s="28">
        <v>249388</v>
      </c>
      <c r="D20" s="28">
        <v>327703</v>
      </c>
      <c r="E20" s="28">
        <v>304719</v>
      </c>
      <c r="F20" s="28">
        <v>295764</v>
      </c>
      <c r="G20" s="28">
        <v>206328</v>
      </c>
      <c r="H20" s="28">
        <v>115086</v>
      </c>
      <c r="I20" s="28">
        <v>264162</v>
      </c>
      <c r="J20" s="28">
        <v>241215</v>
      </c>
      <c r="K20" s="28">
        <v>215067</v>
      </c>
    </row>
    <row r="21" spans="1:11" ht="13.5">
      <c r="A21" s="31"/>
      <c r="B21" s="27" t="s">
        <v>9</v>
      </c>
      <c r="C21" s="28">
        <v>252682</v>
      </c>
      <c r="D21" s="28">
        <v>339840</v>
      </c>
      <c r="E21" s="28">
        <v>314069</v>
      </c>
      <c r="F21" s="28">
        <v>296787</v>
      </c>
      <c r="G21" s="28">
        <v>209365</v>
      </c>
      <c r="H21" s="28">
        <v>113238</v>
      </c>
      <c r="I21" s="28">
        <v>279292</v>
      </c>
      <c r="J21" s="28">
        <v>240138</v>
      </c>
      <c r="K21" s="28">
        <v>216964</v>
      </c>
    </row>
    <row r="22" spans="1:11" ht="13.5">
      <c r="A22" s="31"/>
      <c r="B22" s="27" t="s">
        <v>10</v>
      </c>
      <c r="C22" s="28">
        <v>266677</v>
      </c>
      <c r="D22" s="28">
        <v>345734</v>
      </c>
      <c r="E22" s="28">
        <v>325599</v>
      </c>
      <c r="F22" s="28">
        <v>305073</v>
      </c>
      <c r="G22" s="28">
        <v>212756</v>
      </c>
      <c r="H22" s="28">
        <v>111161</v>
      </c>
      <c r="I22" s="28">
        <v>263993</v>
      </c>
      <c r="J22" s="28">
        <v>311702</v>
      </c>
      <c r="K22" s="28">
        <v>217886</v>
      </c>
    </row>
    <row r="23" spans="1:11" ht="13.5">
      <c r="A23" s="31"/>
      <c r="B23" s="27" t="s">
        <v>11</v>
      </c>
      <c r="C23" s="28">
        <v>514791</v>
      </c>
      <c r="D23" s="28">
        <v>565604</v>
      </c>
      <c r="E23" s="28">
        <v>698279</v>
      </c>
      <c r="F23" s="28">
        <v>617657</v>
      </c>
      <c r="G23" s="28">
        <v>361282</v>
      </c>
      <c r="H23" s="28">
        <v>136575</v>
      </c>
      <c r="I23" s="28">
        <v>757067</v>
      </c>
      <c r="J23" s="28">
        <v>414303</v>
      </c>
      <c r="K23" s="28">
        <v>394842</v>
      </c>
    </row>
    <row r="24" spans="1:11" ht="18" customHeight="1">
      <c r="A24" s="31"/>
      <c r="B24" s="27"/>
      <c r="C24" s="58"/>
      <c r="D24" s="31"/>
      <c r="E24" s="31"/>
      <c r="F24" s="31"/>
      <c r="G24" s="68" t="s">
        <v>194</v>
      </c>
      <c r="H24" s="31"/>
      <c r="I24" s="31"/>
      <c r="J24" s="31"/>
      <c r="K24" s="31"/>
    </row>
    <row r="25" spans="1:11" ht="13.5">
      <c r="A25" s="26" t="s">
        <v>178</v>
      </c>
      <c r="B25" s="27" t="s">
        <v>303</v>
      </c>
      <c r="C25" s="28">
        <v>381372</v>
      </c>
      <c r="D25" s="28">
        <v>400075</v>
      </c>
      <c r="E25" s="28">
        <v>439991</v>
      </c>
      <c r="F25" s="28">
        <v>377026</v>
      </c>
      <c r="G25" s="28">
        <v>337378</v>
      </c>
      <c r="H25" s="28">
        <v>154803</v>
      </c>
      <c r="I25" s="28">
        <v>398383</v>
      </c>
      <c r="J25" s="28">
        <v>413255</v>
      </c>
      <c r="K25" s="28">
        <v>316015</v>
      </c>
    </row>
    <row r="26" spans="1:11" ht="18" customHeight="1">
      <c r="A26" s="31"/>
      <c r="B26" s="27" t="s">
        <v>196</v>
      </c>
      <c r="C26" s="28">
        <v>315637</v>
      </c>
      <c r="D26" s="28">
        <v>335217</v>
      </c>
      <c r="E26" s="28">
        <v>349548</v>
      </c>
      <c r="F26" s="28">
        <v>317109</v>
      </c>
      <c r="G26" s="28">
        <v>280979</v>
      </c>
      <c r="H26" s="28">
        <v>147037</v>
      </c>
      <c r="I26" s="28">
        <v>305749</v>
      </c>
      <c r="J26" s="28">
        <v>354045</v>
      </c>
      <c r="K26" s="28">
        <v>314861</v>
      </c>
    </row>
    <row r="27" spans="1:11" ht="13.5">
      <c r="A27" s="31"/>
      <c r="B27" s="27" t="s">
        <v>1</v>
      </c>
      <c r="C27" s="28">
        <v>316135</v>
      </c>
      <c r="D27" s="28">
        <v>358318</v>
      </c>
      <c r="E27" s="28">
        <v>353674</v>
      </c>
      <c r="F27" s="28">
        <v>313303</v>
      </c>
      <c r="G27" s="28">
        <v>285669</v>
      </c>
      <c r="H27" s="28">
        <v>141525</v>
      </c>
      <c r="I27" s="28">
        <v>314281</v>
      </c>
      <c r="J27" s="28">
        <v>348373</v>
      </c>
      <c r="K27" s="28">
        <v>277059</v>
      </c>
    </row>
    <row r="28" spans="1:11" ht="13.5">
      <c r="A28" s="31"/>
      <c r="B28" s="27" t="s">
        <v>2</v>
      </c>
      <c r="C28" s="28">
        <v>334616</v>
      </c>
      <c r="D28" s="28">
        <v>350250</v>
      </c>
      <c r="E28" s="28">
        <v>354785</v>
      </c>
      <c r="F28" s="28">
        <v>310879</v>
      </c>
      <c r="G28" s="28">
        <v>374171</v>
      </c>
      <c r="H28" s="28">
        <v>145710</v>
      </c>
      <c r="I28" s="28">
        <v>329954</v>
      </c>
      <c r="J28" s="28">
        <v>353172</v>
      </c>
      <c r="K28" s="28">
        <v>285778</v>
      </c>
    </row>
    <row r="29" spans="1:11" ht="13.5">
      <c r="A29" s="31"/>
      <c r="B29" s="27" t="s">
        <v>3</v>
      </c>
      <c r="C29" s="28">
        <v>331991</v>
      </c>
      <c r="D29" s="28">
        <v>353888</v>
      </c>
      <c r="E29" s="28">
        <v>368020</v>
      </c>
      <c r="F29" s="28">
        <v>346264</v>
      </c>
      <c r="G29" s="28">
        <v>303030</v>
      </c>
      <c r="H29" s="28">
        <v>142442</v>
      </c>
      <c r="I29" s="28">
        <v>334239</v>
      </c>
      <c r="J29" s="28">
        <v>416005</v>
      </c>
      <c r="K29" s="28">
        <v>288276</v>
      </c>
    </row>
    <row r="30" spans="1:11" ht="13.5">
      <c r="A30" s="31"/>
      <c r="B30" s="27" t="s">
        <v>4</v>
      </c>
      <c r="C30" s="28">
        <v>322038</v>
      </c>
      <c r="D30" s="28">
        <v>343432</v>
      </c>
      <c r="E30" s="28">
        <v>353293</v>
      </c>
      <c r="F30" s="28">
        <v>309536</v>
      </c>
      <c r="G30" s="28">
        <v>312459</v>
      </c>
      <c r="H30" s="28">
        <v>145348</v>
      </c>
      <c r="I30" s="28">
        <v>319371</v>
      </c>
      <c r="J30" s="28">
        <v>383247</v>
      </c>
      <c r="K30" s="28">
        <v>283890</v>
      </c>
    </row>
    <row r="31" spans="1:11" ht="13.5">
      <c r="A31" s="31"/>
      <c r="B31" s="27" t="s">
        <v>5</v>
      </c>
      <c r="C31" s="28">
        <v>541140</v>
      </c>
      <c r="D31" s="28">
        <v>526595</v>
      </c>
      <c r="E31" s="28">
        <v>648602</v>
      </c>
      <c r="F31" s="28">
        <v>515238</v>
      </c>
      <c r="G31" s="28">
        <v>360187</v>
      </c>
      <c r="H31" s="28">
        <v>175540</v>
      </c>
      <c r="I31" s="28">
        <v>693343</v>
      </c>
      <c r="J31" s="28">
        <v>500063</v>
      </c>
      <c r="K31" s="28">
        <v>458969</v>
      </c>
    </row>
    <row r="32" spans="1:11" ht="13.5">
      <c r="A32" s="31"/>
      <c r="B32" s="27" t="s">
        <v>6</v>
      </c>
      <c r="C32" s="28">
        <v>441510</v>
      </c>
      <c r="D32" s="28">
        <v>473864</v>
      </c>
      <c r="E32" s="28">
        <v>542009</v>
      </c>
      <c r="F32" s="28">
        <v>436803</v>
      </c>
      <c r="G32" s="28">
        <v>422475</v>
      </c>
      <c r="H32" s="28">
        <v>170847</v>
      </c>
      <c r="I32" s="28">
        <v>439610</v>
      </c>
      <c r="J32" s="28">
        <v>446711</v>
      </c>
      <c r="K32" s="28">
        <v>325345</v>
      </c>
    </row>
    <row r="33" spans="1:11" ht="13.5">
      <c r="A33" s="31"/>
      <c r="B33" s="27" t="s">
        <v>7</v>
      </c>
      <c r="C33" s="28">
        <v>328359</v>
      </c>
      <c r="D33" s="28">
        <v>372263</v>
      </c>
      <c r="E33" s="28">
        <v>364896</v>
      </c>
      <c r="F33" s="28">
        <v>322756</v>
      </c>
      <c r="G33" s="28">
        <v>324662</v>
      </c>
      <c r="H33" s="28">
        <v>158069</v>
      </c>
      <c r="I33" s="28">
        <v>293788</v>
      </c>
      <c r="J33" s="28">
        <v>375164</v>
      </c>
      <c r="K33" s="28">
        <v>271498</v>
      </c>
    </row>
    <row r="34" spans="1:11" ht="13.5">
      <c r="A34" s="31"/>
      <c r="B34" s="27" t="s">
        <v>8</v>
      </c>
      <c r="C34" s="28">
        <v>314415</v>
      </c>
      <c r="D34" s="28">
        <v>350389</v>
      </c>
      <c r="E34" s="28">
        <v>352025</v>
      </c>
      <c r="F34" s="28">
        <v>318835</v>
      </c>
      <c r="G34" s="28">
        <v>283750</v>
      </c>
      <c r="H34" s="28">
        <v>150101</v>
      </c>
      <c r="I34" s="28">
        <v>289440</v>
      </c>
      <c r="J34" s="28">
        <v>370280</v>
      </c>
      <c r="K34" s="28">
        <v>258282</v>
      </c>
    </row>
    <row r="35" spans="1:11" ht="13.5">
      <c r="A35" s="31"/>
      <c r="B35" s="27" t="s">
        <v>9</v>
      </c>
      <c r="C35" s="28">
        <v>319491</v>
      </c>
      <c r="D35" s="28">
        <v>365351</v>
      </c>
      <c r="E35" s="28">
        <v>364717</v>
      </c>
      <c r="F35" s="28">
        <v>320837</v>
      </c>
      <c r="G35" s="28">
        <v>289322</v>
      </c>
      <c r="H35" s="28">
        <v>148762</v>
      </c>
      <c r="I35" s="28">
        <v>307045</v>
      </c>
      <c r="J35" s="28">
        <v>364739</v>
      </c>
      <c r="K35" s="28">
        <v>261206</v>
      </c>
    </row>
    <row r="36" spans="1:11" ht="13.5">
      <c r="A36" s="31"/>
      <c r="B36" s="27" t="s">
        <v>10</v>
      </c>
      <c r="C36" s="28">
        <v>331949</v>
      </c>
      <c r="D36" s="28">
        <v>373109</v>
      </c>
      <c r="E36" s="28">
        <v>378808</v>
      </c>
      <c r="F36" s="28">
        <v>332042</v>
      </c>
      <c r="G36" s="28">
        <v>292121</v>
      </c>
      <c r="H36" s="28">
        <v>143950</v>
      </c>
      <c r="I36" s="28">
        <v>290250</v>
      </c>
      <c r="J36" s="28">
        <v>462005</v>
      </c>
      <c r="K36" s="28">
        <v>260577</v>
      </c>
    </row>
    <row r="37" spans="1:11" ht="13.5">
      <c r="A37" s="31"/>
      <c r="B37" s="27" t="s">
        <v>11</v>
      </c>
      <c r="C37" s="28">
        <v>678763</v>
      </c>
      <c r="D37" s="28">
        <v>608421</v>
      </c>
      <c r="E37" s="28">
        <v>847828</v>
      </c>
      <c r="F37" s="28">
        <v>678182</v>
      </c>
      <c r="G37" s="28">
        <v>525973</v>
      </c>
      <c r="H37" s="28">
        <v>187362</v>
      </c>
      <c r="I37" s="28">
        <v>849900</v>
      </c>
      <c r="J37" s="28">
        <v>586725</v>
      </c>
      <c r="K37" s="28">
        <v>502778</v>
      </c>
    </row>
    <row r="38" spans="1:11" ht="18" customHeight="1">
      <c r="A38" s="31"/>
      <c r="B38" s="27"/>
      <c r="C38" s="58"/>
      <c r="D38" s="31"/>
      <c r="E38" s="31"/>
      <c r="F38" s="31"/>
      <c r="G38" s="68" t="s">
        <v>195</v>
      </c>
      <c r="H38" s="31"/>
      <c r="I38" s="31"/>
      <c r="J38" s="31"/>
      <c r="K38" s="31"/>
    </row>
    <row r="39" spans="1:11" ht="13.5">
      <c r="A39" s="26" t="s">
        <v>178</v>
      </c>
      <c r="B39" s="27" t="s">
        <v>303</v>
      </c>
      <c r="C39" s="28">
        <v>200346</v>
      </c>
      <c r="D39" s="28">
        <v>239024</v>
      </c>
      <c r="E39" s="28">
        <v>206886</v>
      </c>
      <c r="F39" s="28">
        <v>193487</v>
      </c>
      <c r="G39" s="28">
        <v>154336</v>
      </c>
      <c r="H39" s="28">
        <v>92864</v>
      </c>
      <c r="I39" s="28">
        <v>330570</v>
      </c>
      <c r="J39" s="28">
        <v>243553</v>
      </c>
      <c r="K39" s="28">
        <v>159766</v>
      </c>
    </row>
    <row r="40" spans="1:11" ht="18" customHeight="1">
      <c r="A40" s="31"/>
      <c r="B40" s="27" t="s">
        <v>196</v>
      </c>
      <c r="C40" s="28">
        <v>177558</v>
      </c>
      <c r="D40" s="28">
        <v>194349</v>
      </c>
      <c r="E40" s="28">
        <v>175663</v>
      </c>
      <c r="F40" s="28">
        <v>163157</v>
      </c>
      <c r="G40" s="28">
        <v>146374</v>
      </c>
      <c r="H40" s="28">
        <v>92126</v>
      </c>
      <c r="I40" s="28">
        <v>251540</v>
      </c>
      <c r="J40" s="28">
        <v>226402</v>
      </c>
      <c r="K40" s="28">
        <v>148050</v>
      </c>
    </row>
    <row r="41" spans="1:11" ht="13.5">
      <c r="A41" s="31"/>
      <c r="B41" s="27" t="s">
        <v>1</v>
      </c>
      <c r="C41" s="28">
        <v>169256</v>
      </c>
      <c r="D41" s="28">
        <v>212356</v>
      </c>
      <c r="E41" s="28">
        <v>177130</v>
      </c>
      <c r="F41" s="28">
        <v>163104</v>
      </c>
      <c r="G41" s="28">
        <v>134306</v>
      </c>
      <c r="H41" s="28">
        <v>88906</v>
      </c>
      <c r="I41" s="28">
        <v>254660</v>
      </c>
      <c r="J41" s="28">
        <v>203487</v>
      </c>
      <c r="K41" s="28">
        <v>142821</v>
      </c>
    </row>
    <row r="42" spans="1:11" ht="13.5">
      <c r="A42" s="31"/>
      <c r="B42" s="27" t="s">
        <v>2</v>
      </c>
      <c r="C42" s="28">
        <v>175935</v>
      </c>
      <c r="D42" s="28">
        <v>208306</v>
      </c>
      <c r="E42" s="28">
        <v>180050</v>
      </c>
      <c r="F42" s="28">
        <v>155532</v>
      </c>
      <c r="G42" s="28">
        <v>145134</v>
      </c>
      <c r="H42" s="28">
        <v>95417</v>
      </c>
      <c r="I42" s="28">
        <v>276979</v>
      </c>
      <c r="J42" s="28">
        <v>203330</v>
      </c>
      <c r="K42" s="28">
        <v>143767</v>
      </c>
    </row>
    <row r="43" spans="1:11" ht="13.5">
      <c r="A43" s="31"/>
      <c r="B43" s="27" t="s">
        <v>3</v>
      </c>
      <c r="C43" s="28">
        <v>187128</v>
      </c>
      <c r="D43" s="28">
        <v>211853</v>
      </c>
      <c r="E43" s="28">
        <v>184298</v>
      </c>
      <c r="F43" s="28">
        <v>173631</v>
      </c>
      <c r="G43" s="28">
        <v>139800</v>
      </c>
      <c r="H43" s="28">
        <v>96014</v>
      </c>
      <c r="I43" s="28">
        <v>275053</v>
      </c>
      <c r="J43" s="28">
        <v>253198</v>
      </c>
      <c r="K43" s="28">
        <v>152117</v>
      </c>
    </row>
    <row r="44" spans="1:11" ht="13.5">
      <c r="A44" s="31"/>
      <c r="B44" s="27" t="s">
        <v>4</v>
      </c>
      <c r="C44" s="28">
        <v>177022</v>
      </c>
      <c r="D44" s="28">
        <v>212707</v>
      </c>
      <c r="E44" s="28">
        <v>177572</v>
      </c>
      <c r="F44" s="28">
        <v>156618</v>
      </c>
      <c r="G44" s="28">
        <v>143294</v>
      </c>
      <c r="H44" s="28">
        <v>90300</v>
      </c>
      <c r="I44" s="28">
        <v>269816</v>
      </c>
      <c r="J44" s="28">
        <v>219842</v>
      </c>
      <c r="K44" s="28">
        <v>150004</v>
      </c>
    </row>
    <row r="45" spans="1:11" ht="13.5">
      <c r="A45" s="31"/>
      <c r="B45" s="27" t="s">
        <v>5</v>
      </c>
      <c r="C45" s="28">
        <v>251268</v>
      </c>
      <c r="D45" s="28">
        <v>295408</v>
      </c>
      <c r="E45" s="28">
        <v>268548</v>
      </c>
      <c r="F45" s="28">
        <v>212516</v>
      </c>
      <c r="G45" s="28">
        <v>167187</v>
      </c>
      <c r="H45" s="28">
        <v>91108</v>
      </c>
      <c r="I45" s="28">
        <v>527451</v>
      </c>
      <c r="J45" s="28">
        <v>290000</v>
      </c>
      <c r="K45" s="28">
        <v>173972</v>
      </c>
    </row>
    <row r="46" spans="1:11" ht="13.5">
      <c r="A46" s="31"/>
      <c r="B46" s="27" t="s">
        <v>6</v>
      </c>
      <c r="C46" s="28">
        <v>230062</v>
      </c>
      <c r="D46" s="28">
        <v>265321</v>
      </c>
      <c r="E46" s="28">
        <v>237107</v>
      </c>
      <c r="F46" s="28">
        <v>238720</v>
      </c>
      <c r="G46" s="28">
        <v>191959</v>
      </c>
      <c r="H46" s="28">
        <v>100289</v>
      </c>
      <c r="I46" s="28">
        <v>408152</v>
      </c>
      <c r="J46" s="28">
        <v>267568</v>
      </c>
      <c r="K46" s="28">
        <v>178875</v>
      </c>
    </row>
    <row r="47" spans="1:11" ht="13.5">
      <c r="A47" s="31"/>
      <c r="B47" s="27" t="s">
        <v>7</v>
      </c>
      <c r="C47" s="28">
        <v>178437</v>
      </c>
      <c r="D47" s="28">
        <v>239195</v>
      </c>
      <c r="E47" s="28">
        <v>187540</v>
      </c>
      <c r="F47" s="28">
        <v>201228</v>
      </c>
      <c r="G47" s="28">
        <v>146967</v>
      </c>
      <c r="H47" s="28">
        <v>94231</v>
      </c>
      <c r="I47" s="28">
        <v>239879</v>
      </c>
      <c r="J47" s="28">
        <v>213569</v>
      </c>
      <c r="K47" s="28">
        <v>160639</v>
      </c>
    </row>
    <row r="48" spans="1:11" ht="13.5">
      <c r="A48" s="31"/>
      <c r="B48" s="27" t="s">
        <v>8</v>
      </c>
      <c r="C48" s="28">
        <v>171558</v>
      </c>
      <c r="D48" s="28">
        <v>220661</v>
      </c>
      <c r="E48" s="28">
        <v>184255</v>
      </c>
      <c r="F48" s="28">
        <v>173658</v>
      </c>
      <c r="G48" s="28">
        <v>136760</v>
      </c>
      <c r="H48" s="28">
        <v>90043</v>
      </c>
      <c r="I48" s="28">
        <v>244837</v>
      </c>
      <c r="J48" s="28">
        <v>204686</v>
      </c>
      <c r="K48" s="28">
        <v>147478</v>
      </c>
    </row>
    <row r="49" spans="1:11" ht="13.5">
      <c r="A49" s="31"/>
      <c r="B49" s="27" t="s">
        <v>9</v>
      </c>
      <c r="C49" s="28">
        <v>172848</v>
      </c>
      <c r="D49" s="28">
        <v>220394</v>
      </c>
      <c r="E49" s="28">
        <v>185895</v>
      </c>
      <c r="F49" s="28">
        <v>171418</v>
      </c>
      <c r="G49" s="28">
        <v>138131</v>
      </c>
      <c r="H49" s="28">
        <v>88161</v>
      </c>
      <c r="I49" s="28">
        <v>258383</v>
      </c>
      <c r="J49" s="28">
        <v>204637</v>
      </c>
      <c r="K49" s="28">
        <v>147552</v>
      </c>
    </row>
    <row r="50" spans="1:11" ht="13.5">
      <c r="A50" s="31"/>
      <c r="B50" s="27" t="s">
        <v>10</v>
      </c>
      <c r="C50" s="28">
        <v>189258</v>
      </c>
      <c r="D50" s="28">
        <v>217819</v>
      </c>
      <c r="E50" s="28">
        <v>193474</v>
      </c>
      <c r="F50" s="28">
        <v>179094</v>
      </c>
      <c r="G50" s="28">
        <v>142306</v>
      </c>
      <c r="H50" s="28">
        <v>87666</v>
      </c>
      <c r="I50" s="28">
        <v>244474</v>
      </c>
      <c r="J50" s="28">
        <v>268783</v>
      </c>
      <c r="K50" s="28">
        <v>150510</v>
      </c>
    </row>
    <row r="51" spans="1:11" ht="13.5">
      <c r="A51" s="31"/>
      <c r="B51" s="27" t="s">
        <v>11</v>
      </c>
      <c r="C51" s="28">
        <v>320616</v>
      </c>
      <c r="D51" s="28">
        <v>362077</v>
      </c>
      <c r="E51" s="28">
        <v>331657</v>
      </c>
      <c r="F51" s="28">
        <v>321673</v>
      </c>
      <c r="G51" s="28">
        <v>217307</v>
      </c>
      <c r="H51" s="28">
        <v>99870</v>
      </c>
      <c r="I51" s="28">
        <v>688370</v>
      </c>
      <c r="J51" s="28">
        <v>364820</v>
      </c>
      <c r="K51" s="28">
        <v>222093</v>
      </c>
    </row>
    <row r="52" spans="1:11" ht="4.5" customHeight="1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3.5">
      <c r="A53" s="32" t="s">
        <v>12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3.5">
      <c r="A54" s="4" t="s">
        <v>201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5:J5"/>
    <mergeCell ref="A8:B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875" style="56" customWidth="1"/>
    <col min="2" max="2" width="5.875" style="56" customWidth="1"/>
    <col min="3" max="11" width="8.875" style="56" customWidth="1"/>
    <col min="12" max="16384" width="9.00390625" style="56" customWidth="1"/>
  </cols>
  <sheetData>
    <row r="1" spans="1:11" ht="13.5">
      <c r="A1" s="4" t="s">
        <v>305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1" t="s">
        <v>308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4" t="s">
        <v>176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>
      <c r="A5" s="111" t="s">
        <v>14</v>
      </c>
      <c r="B5" s="112"/>
      <c r="C5" s="57"/>
      <c r="D5" s="53"/>
      <c r="E5" s="53"/>
      <c r="F5" s="53"/>
      <c r="G5" s="53" t="s">
        <v>23</v>
      </c>
      <c r="H5" s="53"/>
      <c r="I5" s="53"/>
      <c r="J5" s="53"/>
      <c r="K5" s="53"/>
    </row>
    <row r="6" spans="1:11" ht="27" customHeight="1">
      <c r="A6" s="111"/>
      <c r="B6" s="112"/>
      <c r="C6" s="55" t="s">
        <v>16</v>
      </c>
      <c r="D6" s="55" t="s">
        <v>17</v>
      </c>
      <c r="E6" s="55" t="s">
        <v>18</v>
      </c>
      <c r="F6" s="55" t="s">
        <v>184</v>
      </c>
      <c r="G6" s="55" t="s">
        <v>185</v>
      </c>
      <c r="H6" s="65" t="s">
        <v>186</v>
      </c>
      <c r="I6" s="55" t="s">
        <v>187</v>
      </c>
      <c r="J6" s="55" t="s">
        <v>188</v>
      </c>
      <c r="K6" s="66" t="s">
        <v>22</v>
      </c>
    </row>
    <row r="7" spans="1:11" ht="18" customHeight="1">
      <c r="A7" s="31"/>
      <c r="B7" s="67"/>
      <c r="C7" s="58"/>
      <c r="D7" s="31"/>
      <c r="E7" s="31"/>
      <c r="F7" s="31"/>
      <c r="G7" s="68" t="s">
        <v>193</v>
      </c>
      <c r="H7" s="31"/>
      <c r="I7" s="31"/>
      <c r="J7" s="31"/>
      <c r="K7" s="31"/>
    </row>
    <row r="8" spans="1:13" ht="13.5">
      <c r="A8" s="26" t="s">
        <v>178</v>
      </c>
      <c r="B8" s="27" t="s">
        <v>303</v>
      </c>
      <c r="C8" s="28">
        <v>339899</v>
      </c>
      <c r="D8" s="28">
        <v>420676</v>
      </c>
      <c r="E8" s="28">
        <v>402879</v>
      </c>
      <c r="F8" s="28">
        <v>353899</v>
      </c>
      <c r="G8" s="28">
        <v>275532</v>
      </c>
      <c r="H8" s="28">
        <v>139288</v>
      </c>
      <c r="I8" s="28">
        <v>391955</v>
      </c>
      <c r="J8" s="28">
        <v>322007</v>
      </c>
      <c r="K8" s="28">
        <v>249762</v>
      </c>
      <c r="M8" s="28"/>
    </row>
    <row r="9" spans="1:11" ht="18" customHeight="1">
      <c r="A9" s="31"/>
      <c r="B9" s="27" t="s">
        <v>196</v>
      </c>
      <c r="C9" s="28">
        <v>279890</v>
      </c>
      <c r="D9" s="28">
        <v>338806</v>
      </c>
      <c r="E9" s="28">
        <v>318199</v>
      </c>
      <c r="F9" s="28">
        <v>301688</v>
      </c>
      <c r="G9" s="28">
        <v>241024</v>
      </c>
      <c r="H9" s="28">
        <v>130689</v>
      </c>
      <c r="I9" s="28">
        <v>288075</v>
      </c>
      <c r="J9" s="28">
        <v>294621</v>
      </c>
      <c r="K9" s="28">
        <v>205507</v>
      </c>
    </row>
    <row r="10" spans="1:11" ht="13.5">
      <c r="A10" s="31"/>
      <c r="B10" s="27" t="s">
        <v>1</v>
      </c>
      <c r="C10" s="28">
        <v>274852</v>
      </c>
      <c r="D10" s="28">
        <v>381720</v>
      </c>
      <c r="E10" s="28">
        <v>320346</v>
      </c>
      <c r="F10" s="28">
        <v>298218</v>
      </c>
      <c r="G10" s="28">
        <v>223045</v>
      </c>
      <c r="H10" s="28">
        <v>125512</v>
      </c>
      <c r="I10" s="28">
        <v>297001</v>
      </c>
      <c r="J10" s="28">
        <v>267774</v>
      </c>
      <c r="K10" s="28">
        <v>204616</v>
      </c>
    </row>
    <row r="11" spans="1:11" ht="13.5">
      <c r="A11" s="31"/>
      <c r="B11" s="27" t="s">
        <v>2</v>
      </c>
      <c r="C11" s="28">
        <v>294440</v>
      </c>
      <c r="D11" s="28">
        <v>353858</v>
      </c>
      <c r="E11" s="28">
        <v>322317</v>
      </c>
      <c r="F11" s="28">
        <v>297487</v>
      </c>
      <c r="G11" s="28">
        <v>331411</v>
      </c>
      <c r="H11" s="28">
        <v>134338</v>
      </c>
      <c r="I11" s="28">
        <v>314211</v>
      </c>
      <c r="J11" s="28">
        <v>269185</v>
      </c>
      <c r="K11" s="28">
        <v>214712</v>
      </c>
    </row>
    <row r="12" spans="1:11" ht="13.5">
      <c r="A12" s="31"/>
      <c r="B12" s="27" t="s">
        <v>3</v>
      </c>
      <c r="C12" s="28">
        <v>300536</v>
      </c>
      <c r="D12" s="28">
        <v>366397</v>
      </c>
      <c r="E12" s="28">
        <v>334096</v>
      </c>
      <c r="F12" s="28">
        <v>336342</v>
      </c>
      <c r="G12" s="28">
        <v>243340</v>
      </c>
      <c r="H12" s="28">
        <v>131475</v>
      </c>
      <c r="I12" s="28">
        <v>320629</v>
      </c>
      <c r="J12" s="28">
        <v>343312</v>
      </c>
      <c r="K12" s="28">
        <v>220123</v>
      </c>
    </row>
    <row r="13" spans="1:11" ht="13.5">
      <c r="A13" s="31"/>
      <c r="B13" s="27" t="s">
        <v>4</v>
      </c>
      <c r="C13" s="28">
        <v>288638</v>
      </c>
      <c r="D13" s="28">
        <v>343247</v>
      </c>
      <c r="E13" s="28">
        <v>323358</v>
      </c>
      <c r="F13" s="28">
        <v>290944</v>
      </c>
      <c r="G13" s="28">
        <v>261935</v>
      </c>
      <c r="H13" s="28">
        <v>132213</v>
      </c>
      <c r="I13" s="28">
        <v>310094</v>
      </c>
      <c r="J13" s="28">
        <v>298092</v>
      </c>
      <c r="K13" s="28">
        <v>221900</v>
      </c>
    </row>
    <row r="14" spans="1:11" ht="13.5">
      <c r="A14" s="31"/>
      <c r="B14" s="27" t="s">
        <v>5</v>
      </c>
      <c r="C14" s="28">
        <v>489436</v>
      </c>
      <c r="D14" s="28">
        <v>650459</v>
      </c>
      <c r="E14" s="28">
        <v>612632</v>
      </c>
      <c r="F14" s="28">
        <v>461314</v>
      </c>
      <c r="G14" s="28">
        <v>331994</v>
      </c>
      <c r="H14" s="28">
        <v>151837</v>
      </c>
      <c r="I14" s="28">
        <v>587590</v>
      </c>
      <c r="J14" s="28">
        <v>389869</v>
      </c>
      <c r="K14" s="28">
        <v>360443</v>
      </c>
    </row>
    <row r="15" spans="1:11" ht="13.5">
      <c r="A15" s="31"/>
      <c r="B15" s="27" t="s">
        <v>6</v>
      </c>
      <c r="C15" s="28">
        <v>392650</v>
      </c>
      <c r="D15" s="28">
        <v>495372</v>
      </c>
      <c r="E15" s="28">
        <v>496397</v>
      </c>
      <c r="F15" s="28">
        <v>425838</v>
      </c>
      <c r="G15" s="28">
        <v>324371</v>
      </c>
      <c r="H15" s="28">
        <v>153234</v>
      </c>
      <c r="I15" s="28">
        <v>496633</v>
      </c>
      <c r="J15" s="28">
        <v>343362</v>
      </c>
      <c r="K15" s="28">
        <v>268400</v>
      </c>
    </row>
    <row r="16" spans="1:11" ht="13.5">
      <c r="A16" s="31"/>
      <c r="B16" s="27" t="s">
        <v>7</v>
      </c>
      <c r="C16" s="28">
        <v>283458</v>
      </c>
      <c r="D16" s="28">
        <v>356204</v>
      </c>
      <c r="E16" s="28">
        <v>325825</v>
      </c>
      <c r="F16" s="28">
        <v>309780</v>
      </c>
      <c r="G16" s="28">
        <v>246388</v>
      </c>
      <c r="H16" s="28">
        <v>136883</v>
      </c>
      <c r="I16" s="28">
        <v>285583</v>
      </c>
      <c r="J16" s="28">
        <v>280989</v>
      </c>
      <c r="K16" s="28">
        <v>215013</v>
      </c>
    </row>
    <row r="17" spans="1:11" ht="13.5">
      <c r="A17" s="31"/>
      <c r="B17" s="27" t="s">
        <v>8</v>
      </c>
      <c r="C17" s="28">
        <v>275340</v>
      </c>
      <c r="D17" s="28">
        <v>356856</v>
      </c>
      <c r="E17" s="28">
        <v>319893</v>
      </c>
      <c r="F17" s="28">
        <v>294474</v>
      </c>
      <c r="G17" s="28">
        <v>224363</v>
      </c>
      <c r="H17" s="28">
        <v>134233</v>
      </c>
      <c r="I17" s="28">
        <v>292318</v>
      </c>
      <c r="J17" s="28">
        <v>268701</v>
      </c>
      <c r="K17" s="28">
        <v>216508</v>
      </c>
    </row>
    <row r="18" spans="1:11" ht="13.5">
      <c r="A18" s="31"/>
      <c r="B18" s="27" t="s">
        <v>9</v>
      </c>
      <c r="C18" s="28">
        <v>282181</v>
      </c>
      <c r="D18" s="28">
        <v>370705</v>
      </c>
      <c r="E18" s="28">
        <v>332923</v>
      </c>
      <c r="F18" s="28">
        <v>298732</v>
      </c>
      <c r="G18" s="28">
        <v>226500</v>
      </c>
      <c r="H18" s="28">
        <v>131637</v>
      </c>
      <c r="I18" s="28">
        <v>313663</v>
      </c>
      <c r="J18" s="28">
        <v>270779</v>
      </c>
      <c r="K18" s="28">
        <v>219306</v>
      </c>
    </row>
    <row r="19" spans="1:11" ht="13.5">
      <c r="A19" s="31"/>
      <c r="B19" s="27" t="s">
        <v>10</v>
      </c>
      <c r="C19" s="28">
        <v>303277</v>
      </c>
      <c r="D19" s="28">
        <v>382936</v>
      </c>
      <c r="E19" s="28">
        <v>342618</v>
      </c>
      <c r="F19" s="28">
        <v>299770</v>
      </c>
      <c r="G19" s="28">
        <v>231884</v>
      </c>
      <c r="H19" s="28">
        <v>130877</v>
      </c>
      <c r="I19" s="28">
        <v>294211</v>
      </c>
      <c r="J19" s="28">
        <v>372208</v>
      </c>
      <c r="K19" s="28">
        <v>222419</v>
      </c>
    </row>
    <row r="20" spans="1:11" ht="13.5">
      <c r="A20" s="31"/>
      <c r="B20" s="27" t="s">
        <v>11</v>
      </c>
      <c r="C20" s="28">
        <v>611178</v>
      </c>
      <c r="D20" s="28">
        <v>650388</v>
      </c>
      <c r="E20" s="28">
        <v>784752</v>
      </c>
      <c r="F20" s="28">
        <v>633489</v>
      </c>
      <c r="G20" s="28">
        <v>419970</v>
      </c>
      <c r="H20" s="28">
        <v>178561</v>
      </c>
      <c r="I20" s="28">
        <v>871669</v>
      </c>
      <c r="J20" s="28">
        <v>462947</v>
      </c>
      <c r="K20" s="28">
        <v>423550</v>
      </c>
    </row>
    <row r="21" spans="1:11" ht="18" customHeight="1">
      <c r="A21" s="31"/>
      <c r="B21" s="27"/>
      <c r="C21" s="58"/>
      <c r="D21" s="31"/>
      <c r="E21" s="31"/>
      <c r="F21" s="31"/>
      <c r="G21" s="68" t="s">
        <v>194</v>
      </c>
      <c r="H21" s="31"/>
      <c r="I21" s="31"/>
      <c r="J21" s="31"/>
      <c r="K21" s="31"/>
    </row>
    <row r="22" spans="1:11" ht="13.5">
      <c r="A22" s="26" t="s">
        <v>178</v>
      </c>
      <c r="B22" s="27" t="s">
        <v>303</v>
      </c>
      <c r="C22" s="28">
        <v>423120</v>
      </c>
      <c r="D22" s="28">
        <v>431208</v>
      </c>
      <c r="E22" s="28">
        <v>465806</v>
      </c>
      <c r="F22" s="28">
        <v>384102</v>
      </c>
      <c r="G22" s="28">
        <v>404798</v>
      </c>
      <c r="H22" s="28">
        <v>196828</v>
      </c>
      <c r="I22" s="28">
        <v>425331</v>
      </c>
      <c r="J22" s="28">
        <v>431081</v>
      </c>
      <c r="K22" s="28">
        <v>317816</v>
      </c>
    </row>
    <row r="23" spans="1:11" ht="18" customHeight="1">
      <c r="A23" s="31"/>
      <c r="B23" s="27" t="s">
        <v>196</v>
      </c>
      <c r="C23" s="28">
        <v>338909</v>
      </c>
      <c r="D23" s="28">
        <v>348941</v>
      </c>
      <c r="E23" s="28">
        <v>363973</v>
      </c>
      <c r="F23" s="28">
        <v>329276</v>
      </c>
      <c r="G23" s="28">
        <v>326333</v>
      </c>
      <c r="H23" s="28">
        <v>181371</v>
      </c>
      <c r="I23" s="28">
        <v>309113</v>
      </c>
      <c r="J23" s="28">
        <v>380606</v>
      </c>
      <c r="K23" s="28">
        <v>261594</v>
      </c>
    </row>
    <row r="24" spans="1:11" ht="13.5">
      <c r="A24" s="31"/>
      <c r="B24" s="27" t="s">
        <v>1</v>
      </c>
      <c r="C24" s="28">
        <v>339786</v>
      </c>
      <c r="D24" s="28">
        <v>390508</v>
      </c>
      <c r="E24" s="28">
        <v>366155</v>
      </c>
      <c r="F24" s="28">
        <v>324049</v>
      </c>
      <c r="G24" s="28">
        <v>318362</v>
      </c>
      <c r="H24" s="28">
        <v>176055</v>
      </c>
      <c r="I24" s="28">
        <v>321692</v>
      </c>
      <c r="J24" s="28">
        <v>371372</v>
      </c>
      <c r="K24" s="28">
        <v>257054</v>
      </c>
    </row>
    <row r="25" spans="1:11" ht="13.5">
      <c r="A25" s="31"/>
      <c r="B25" s="27" t="s">
        <v>2</v>
      </c>
      <c r="C25" s="28">
        <v>366784</v>
      </c>
      <c r="D25" s="28">
        <v>364110</v>
      </c>
      <c r="E25" s="28">
        <v>367849</v>
      </c>
      <c r="F25" s="28">
        <v>321185</v>
      </c>
      <c r="G25" s="28">
        <v>524534</v>
      </c>
      <c r="H25" s="28">
        <v>186270</v>
      </c>
      <c r="I25" s="28">
        <v>342885</v>
      </c>
      <c r="J25" s="28">
        <v>373183</v>
      </c>
      <c r="K25" s="28">
        <v>270358</v>
      </c>
    </row>
    <row r="26" spans="1:11" ht="13.5">
      <c r="A26" s="31"/>
      <c r="B26" s="27" t="s">
        <v>3</v>
      </c>
      <c r="C26" s="28">
        <v>364082</v>
      </c>
      <c r="D26" s="28">
        <v>375838</v>
      </c>
      <c r="E26" s="28">
        <v>383237</v>
      </c>
      <c r="F26" s="28">
        <v>369659</v>
      </c>
      <c r="G26" s="28">
        <v>350998</v>
      </c>
      <c r="H26" s="28">
        <v>179910</v>
      </c>
      <c r="I26" s="28">
        <v>347969</v>
      </c>
      <c r="J26" s="28">
        <v>445329</v>
      </c>
      <c r="K26" s="28">
        <v>271812</v>
      </c>
    </row>
    <row r="27" spans="1:11" ht="13.5">
      <c r="A27" s="31"/>
      <c r="B27" s="27" t="s">
        <v>4</v>
      </c>
      <c r="C27" s="28">
        <v>353250</v>
      </c>
      <c r="D27" s="28">
        <v>351786</v>
      </c>
      <c r="E27" s="28">
        <v>369667</v>
      </c>
      <c r="F27" s="28">
        <v>317354</v>
      </c>
      <c r="G27" s="28">
        <v>385674</v>
      </c>
      <c r="H27" s="28">
        <v>181240</v>
      </c>
      <c r="I27" s="28">
        <v>333374</v>
      </c>
      <c r="J27" s="28">
        <v>405383</v>
      </c>
      <c r="K27" s="28">
        <v>274421</v>
      </c>
    </row>
    <row r="28" spans="1:11" ht="13.5">
      <c r="A28" s="31"/>
      <c r="B28" s="27" t="s">
        <v>5</v>
      </c>
      <c r="C28" s="28">
        <v>635817</v>
      </c>
      <c r="D28" s="28">
        <v>664897</v>
      </c>
      <c r="E28" s="28">
        <v>717780</v>
      </c>
      <c r="F28" s="28">
        <v>506690</v>
      </c>
      <c r="G28" s="28">
        <v>496267</v>
      </c>
      <c r="H28" s="28">
        <v>223915</v>
      </c>
      <c r="I28" s="28">
        <v>680422</v>
      </c>
      <c r="J28" s="28">
        <v>531950</v>
      </c>
      <c r="K28" s="28">
        <v>484196</v>
      </c>
    </row>
    <row r="29" spans="1:11" ht="13.5">
      <c r="A29" s="31"/>
      <c r="B29" s="27" t="s">
        <v>6</v>
      </c>
      <c r="C29" s="28">
        <v>490268</v>
      </c>
      <c r="D29" s="28">
        <v>509898</v>
      </c>
      <c r="E29" s="28">
        <v>581174</v>
      </c>
      <c r="F29" s="28">
        <v>458757</v>
      </c>
      <c r="G29" s="28">
        <v>478448</v>
      </c>
      <c r="H29" s="28">
        <v>222060</v>
      </c>
      <c r="I29" s="28">
        <v>501549</v>
      </c>
      <c r="J29" s="28">
        <v>448403</v>
      </c>
      <c r="K29" s="28">
        <v>337504</v>
      </c>
    </row>
    <row r="30" spans="1:11" ht="13.5">
      <c r="A30" s="31"/>
      <c r="B30" s="27" t="s">
        <v>7</v>
      </c>
      <c r="C30" s="28">
        <v>348598</v>
      </c>
      <c r="D30" s="28">
        <v>365407</v>
      </c>
      <c r="E30" s="28">
        <v>371412</v>
      </c>
      <c r="F30" s="28">
        <v>329609</v>
      </c>
      <c r="G30" s="28">
        <v>362123</v>
      </c>
      <c r="H30" s="28">
        <v>190988</v>
      </c>
      <c r="I30" s="28">
        <v>313608</v>
      </c>
      <c r="J30" s="28">
        <v>380864</v>
      </c>
      <c r="K30" s="28">
        <v>267753</v>
      </c>
    </row>
    <row r="31" spans="1:11" ht="13.5">
      <c r="A31" s="31"/>
      <c r="B31" s="27" t="s">
        <v>8</v>
      </c>
      <c r="C31" s="28">
        <v>337794</v>
      </c>
      <c r="D31" s="28">
        <v>365797</v>
      </c>
      <c r="E31" s="28">
        <v>364773</v>
      </c>
      <c r="F31" s="28">
        <v>315961</v>
      </c>
      <c r="G31" s="28">
        <v>319808</v>
      </c>
      <c r="H31" s="28">
        <v>185614</v>
      </c>
      <c r="I31" s="28">
        <v>318610</v>
      </c>
      <c r="J31" s="28">
        <v>372409</v>
      </c>
      <c r="K31" s="28">
        <v>267512</v>
      </c>
    </row>
    <row r="32" spans="1:11" ht="13.5">
      <c r="A32" s="31"/>
      <c r="B32" s="27" t="s">
        <v>9</v>
      </c>
      <c r="C32" s="28">
        <v>347871</v>
      </c>
      <c r="D32" s="28">
        <v>380162</v>
      </c>
      <c r="E32" s="28">
        <v>381937</v>
      </c>
      <c r="F32" s="28">
        <v>321078</v>
      </c>
      <c r="G32" s="28">
        <v>324558</v>
      </c>
      <c r="H32" s="28">
        <v>182390</v>
      </c>
      <c r="I32" s="28">
        <v>344931</v>
      </c>
      <c r="J32" s="28">
        <v>369903</v>
      </c>
      <c r="K32" s="28">
        <v>272168</v>
      </c>
    </row>
    <row r="33" spans="1:11" ht="13.5">
      <c r="A33" s="31"/>
      <c r="B33" s="27" t="s">
        <v>10</v>
      </c>
      <c r="C33" s="28">
        <v>365006</v>
      </c>
      <c r="D33" s="28">
        <v>393078</v>
      </c>
      <c r="E33" s="28">
        <v>392087</v>
      </c>
      <c r="F33" s="28">
        <v>324061</v>
      </c>
      <c r="G33" s="28">
        <v>334053</v>
      </c>
      <c r="H33" s="28">
        <v>180466</v>
      </c>
      <c r="I33" s="28">
        <v>320473</v>
      </c>
      <c r="J33" s="28">
        <v>485552</v>
      </c>
      <c r="K33" s="28">
        <v>272791</v>
      </c>
    </row>
    <row r="34" spans="1:11" ht="13.5">
      <c r="A34" s="31"/>
      <c r="B34" s="27" t="s">
        <v>11</v>
      </c>
      <c r="C34" s="28">
        <v>787097</v>
      </c>
      <c r="D34" s="28">
        <v>661828</v>
      </c>
      <c r="E34" s="28">
        <v>928786</v>
      </c>
      <c r="F34" s="28">
        <v>691374</v>
      </c>
      <c r="G34" s="28">
        <v>640848</v>
      </c>
      <c r="H34" s="28">
        <v>270494</v>
      </c>
      <c r="I34" s="28">
        <v>961565</v>
      </c>
      <c r="J34" s="28">
        <v>601819</v>
      </c>
      <c r="K34" s="28">
        <v>566962</v>
      </c>
    </row>
    <row r="35" spans="1:11" ht="18" customHeight="1">
      <c r="A35" s="31"/>
      <c r="B35" s="27"/>
      <c r="C35" s="58"/>
      <c r="D35" s="31"/>
      <c r="E35" s="31"/>
      <c r="F35" s="31"/>
      <c r="G35" s="68" t="s">
        <v>195</v>
      </c>
      <c r="H35" s="31"/>
      <c r="I35" s="31"/>
      <c r="J35" s="31"/>
      <c r="K35" s="31"/>
    </row>
    <row r="36" spans="1:11" ht="13.5">
      <c r="A36" s="26" t="s">
        <v>178</v>
      </c>
      <c r="B36" s="27" t="s">
        <v>303</v>
      </c>
      <c r="C36" s="28">
        <v>227607</v>
      </c>
      <c r="D36" s="28">
        <v>268920</v>
      </c>
      <c r="E36" s="28">
        <v>225096</v>
      </c>
      <c r="F36" s="28">
        <v>206783</v>
      </c>
      <c r="G36" s="28">
        <v>166988</v>
      </c>
      <c r="H36" s="28">
        <v>103018</v>
      </c>
      <c r="I36" s="28">
        <v>364792</v>
      </c>
      <c r="J36" s="28">
        <v>281723</v>
      </c>
      <c r="K36" s="28">
        <v>146353</v>
      </c>
    </row>
    <row r="37" spans="1:11" ht="18" customHeight="1">
      <c r="A37" s="31"/>
      <c r="B37" s="27" t="s">
        <v>196</v>
      </c>
      <c r="C37" s="28">
        <v>200118</v>
      </c>
      <c r="D37" s="28">
        <v>203132</v>
      </c>
      <c r="E37" s="28">
        <v>189746</v>
      </c>
      <c r="F37" s="28">
        <v>174304</v>
      </c>
      <c r="G37" s="28">
        <v>168741</v>
      </c>
      <c r="H37" s="28">
        <v>99641</v>
      </c>
      <c r="I37" s="28">
        <v>268839</v>
      </c>
      <c r="J37" s="28">
        <v>263273</v>
      </c>
      <c r="K37" s="28">
        <v>125351</v>
      </c>
    </row>
    <row r="38" spans="1:11" ht="13.5">
      <c r="A38" s="31"/>
      <c r="B38" s="27" t="s">
        <v>1</v>
      </c>
      <c r="C38" s="28">
        <v>186764</v>
      </c>
      <c r="D38" s="28">
        <v>261941</v>
      </c>
      <c r="E38" s="28">
        <v>190159</v>
      </c>
      <c r="F38" s="28">
        <v>178613</v>
      </c>
      <c r="G38" s="28">
        <v>142970</v>
      </c>
      <c r="H38" s="28">
        <v>94291</v>
      </c>
      <c r="I38" s="28">
        <v>274956</v>
      </c>
      <c r="J38" s="28">
        <v>229973</v>
      </c>
      <c r="K38" s="28">
        <v>127817</v>
      </c>
    </row>
    <row r="39" spans="1:11" ht="13.5">
      <c r="A39" s="31"/>
      <c r="B39" s="27" t="s">
        <v>2</v>
      </c>
      <c r="C39" s="28">
        <v>195514</v>
      </c>
      <c r="D39" s="28">
        <v>210291</v>
      </c>
      <c r="E39" s="28">
        <v>193694</v>
      </c>
      <c r="F39" s="28">
        <v>168778</v>
      </c>
      <c r="G39" s="28">
        <v>168710</v>
      </c>
      <c r="H39" s="28">
        <v>101934</v>
      </c>
      <c r="I39" s="28">
        <v>288987</v>
      </c>
      <c r="J39" s="28">
        <v>230967</v>
      </c>
      <c r="K39" s="28">
        <v>132314</v>
      </c>
    </row>
    <row r="40" spans="1:11" ht="13.5">
      <c r="A40" s="31"/>
      <c r="B40" s="27" t="s">
        <v>3</v>
      </c>
      <c r="C40" s="28">
        <v>214421</v>
      </c>
      <c r="D40" s="28">
        <v>228389</v>
      </c>
      <c r="E40" s="28">
        <v>194883</v>
      </c>
      <c r="F40" s="28">
        <v>188007</v>
      </c>
      <c r="G40" s="28">
        <v>151477</v>
      </c>
      <c r="H40" s="28">
        <v>101549</v>
      </c>
      <c r="I40" s="28">
        <v>297548</v>
      </c>
      <c r="J40" s="28">
        <v>305777</v>
      </c>
      <c r="K40" s="28">
        <v>139369</v>
      </c>
    </row>
    <row r="41" spans="1:11" ht="13.5">
      <c r="A41" s="31"/>
      <c r="B41" s="27" t="s">
        <v>4</v>
      </c>
      <c r="C41" s="28">
        <v>202025</v>
      </c>
      <c r="D41" s="28">
        <v>217851</v>
      </c>
      <c r="E41" s="28">
        <v>191627</v>
      </c>
      <c r="F41" s="28">
        <v>172737</v>
      </c>
      <c r="G41" s="28">
        <v>157224</v>
      </c>
      <c r="H41" s="28">
        <v>102080</v>
      </c>
      <c r="I41" s="28">
        <v>291481</v>
      </c>
      <c r="J41" s="28">
        <v>259087</v>
      </c>
      <c r="K41" s="28">
        <v>140394</v>
      </c>
    </row>
    <row r="42" spans="1:11" ht="13.5">
      <c r="A42" s="31"/>
      <c r="B42" s="27" t="s">
        <v>5</v>
      </c>
      <c r="C42" s="28">
        <v>292901</v>
      </c>
      <c r="D42" s="28">
        <v>440799</v>
      </c>
      <c r="E42" s="28">
        <v>313772</v>
      </c>
      <c r="F42" s="28">
        <v>225522</v>
      </c>
      <c r="G42" s="28">
        <v>194938</v>
      </c>
      <c r="H42" s="28">
        <v>107383</v>
      </c>
      <c r="I42" s="28">
        <v>513852</v>
      </c>
      <c r="J42" s="28">
        <v>338173</v>
      </c>
      <c r="K42" s="28">
        <v>169259</v>
      </c>
    </row>
    <row r="43" spans="1:11" ht="13.5">
      <c r="A43" s="31"/>
      <c r="B43" s="27" t="s">
        <v>6</v>
      </c>
      <c r="C43" s="28">
        <v>262292</v>
      </c>
      <c r="D43" s="28">
        <v>285126</v>
      </c>
      <c r="E43" s="28">
        <v>256599</v>
      </c>
      <c r="F43" s="28">
        <v>253972</v>
      </c>
      <c r="G43" s="28">
        <v>198792</v>
      </c>
      <c r="H43" s="28">
        <v>110184</v>
      </c>
      <c r="I43" s="28">
        <v>492746</v>
      </c>
      <c r="J43" s="28">
        <v>304960</v>
      </c>
      <c r="K43" s="28">
        <v>163502</v>
      </c>
    </row>
    <row r="44" spans="1:11" ht="13.5">
      <c r="A44" s="31"/>
      <c r="B44" s="27" t="s">
        <v>7</v>
      </c>
      <c r="C44" s="28">
        <v>196314</v>
      </c>
      <c r="D44" s="28">
        <v>222898</v>
      </c>
      <c r="E44" s="28">
        <v>196999</v>
      </c>
      <c r="F44" s="28">
        <v>218496</v>
      </c>
      <c r="G44" s="28">
        <v>149814</v>
      </c>
      <c r="H44" s="28">
        <v>102470</v>
      </c>
      <c r="I44" s="28">
        <v>263250</v>
      </c>
      <c r="J44" s="28">
        <v>244148</v>
      </c>
      <c r="K44" s="28">
        <v>134896</v>
      </c>
    </row>
    <row r="45" spans="1:11" ht="13.5">
      <c r="A45" s="31"/>
      <c r="B45" s="27" t="s">
        <v>8</v>
      </c>
      <c r="C45" s="28">
        <v>190401</v>
      </c>
      <c r="D45" s="28">
        <v>226348</v>
      </c>
      <c r="E45" s="28">
        <v>192608</v>
      </c>
      <c r="F45" s="28">
        <v>179389</v>
      </c>
      <c r="G45" s="28">
        <v>143567</v>
      </c>
      <c r="H45" s="28">
        <v>100621</v>
      </c>
      <c r="I45" s="28">
        <v>271652</v>
      </c>
      <c r="J45" s="28">
        <v>229959</v>
      </c>
      <c r="K45" s="28">
        <v>137684</v>
      </c>
    </row>
    <row r="46" spans="1:11" ht="13.5">
      <c r="A46" s="31"/>
      <c r="B46" s="27" t="s">
        <v>9</v>
      </c>
      <c r="C46" s="28">
        <v>193045</v>
      </c>
      <c r="D46" s="28">
        <v>231191</v>
      </c>
      <c r="E46" s="28">
        <v>195031</v>
      </c>
      <c r="F46" s="28">
        <v>179208</v>
      </c>
      <c r="G46" s="28">
        <v>143427</v>
      </c>
      <c r="H46" s="28">
        <v>98923</v>
      </c>
      <c r="I46" s="28">
        <v>289747</v>
      </c>
      <c r="J46" s="28">
        <v>233571</v>
      </c>
      <c r="K46" s="28">
        <v>137269</v>
      </c>
    </row>
    <row r="47" spans="1:11" ht="13.5">
      <c r="A47" s="31"/>
      <c r="B47" s="27" t="s">
        <v>10</v>
      </c>
      <c r="C47" s="28">
        <v>220374</v>
      </c>
      <c r="D47" s="28">
        <v>232476</v>
      </c>
      <c r="E47" s="28">
        <v>203893</v>
      </c>
      <c r="F47" s="28">
        <v>188269</v>
      </c>
      <c r="G47" s="28">
        <v>145929</v>
      </c>
      <c r="H47" s="28">
        <v>98486</v>
      </c>
      <c r="I47" s="28">
        <v>274243</v>
      </c>
      <c r="J47" s="28">
        <v>329536</v>
      </c>
      <c r="K47" s="28">
        <v>145119</v>
      </c>
    </row>
    <row r="48" spans="1:11" ht="13.5">
      <c r="A48" s="31"/>
      <c r="B48" s="27" t="s">
        <v>11</v>
      </c>
      <c r="C48" s="28">
        <v>374405</v>
      </c>
      <c r="D48" s="28">
        <v>477825</v>
      </c>
      <c r="E48" s="28">
        <v>381062</v>
      </c>
      <c r="F48" s="28">
        <v>355845</v>
      </c>
      <c r="G48" s="28">
        <v>236768</v>
      </c>
      <c r="H48" s="28">
        <v>118781</v>
      </c>
      <c r="I48" s="28">
        <v>802221</v>
      </c>
      <c r="J48" s="28">
        <v>410214</v>
      </c>
      <c r="K48" s="28">
        <v>203083</v>
      </c>
    </row>
    <row r="49" spans="1:11" ht="4.5" customHeight="1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3.5">
      <c r="A50" s="32" t="s">
        <v>12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  <headerFooter alignWithMargins="0">
    <oddFooter>&amp;C94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workbookViewId="0" topLeftCell="A1">
      <selection activeCell="J1" sqref="J1"/>
    </sheetView>
  </sheetViews>
  <sheetFormatPr defaultColWidth="9.00390625" defaultRowHeight="13.5"/>
  <cols>
    <col min="1" max="1" width="7.875" style="56" customWidth="1"/>
    <col min="2" max="2" width="8.875" style="56" customWidth="1"/>
    <col min="3" max="8" width="9.625" style="56" customWidth="1"/>
    <col min="9" max="9" width="10.625" style="56" customWidth="1"/>
    <col min="10" max="10" width="9.625" style="56" customWidth="1"/>
    <col min="11" max="16384" width="9.00390625" style="56" customWidth="1"/>
  </cols>
  <sheetData>
    <row r="1" spans="1:10" ht="13.5">
      <c r="A1" s="4"/>
      <c r="B1" s="4"/>
      <c r="C1" s="4"/>
      <c r="D1" s="4"/>
      <c r="E1" s="4"/>
      <c r="F1" s="4"/>
      <c r="G1" s="4"/>
      <c r="H1" s="4"/>
      <c r="I1" s="4"/>
      <c r="J1" s="21" t="s">
        <v>305</v>
      </c>
    </row>
    <row r="2" spans="1:10" ht="13.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309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4"/>
      <c r="B4" s="4"/>
      <c r="C4" s="4"/>
      <c r="D4" s="4"/>
      <c r="E4" s="4"/>
      <c r="G4" s="4"/>
      <c r="H4" s="4" t="s">
        <v>27</v>
      </c>
      <c r="I4" s="4"/>
      <c r="J4" s="4"/>
    </row>
    <row r="5" spans="1:10" ht="13.5">
      <c r="A5" s="4" t="s">
        <v>176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113" t="s">
        <v>28</v>
      </c>
      <c r="B6" s="114"/>
      <c r="C6" s="55" t="s">
        <v>29</v>
      </c>
      <c r="D6" s="55" t="s">
        <v>189</v>
      </c>
      <c r="E6" s="55" t="s">
        <v>24</v>
      </c>
      <c r="F6" s="55" t="s">
        <v>25</v>
      </c>
      <c r="G6" s="55" t="s">
        <v>26</v>
      </c>
      <c r="H6" s="55" t="s">
        <v>190</v>
      </c>
      <c r="I6" s="55" t="s">
        <v>191</v>
      </c>
      <c r="J6" s="66" t="s">
        <v>192</v>
      </c>
    </row>
    <row r="7" spans="1:10" ht="18" customHeight="1">
      <c r="A7" s="31"/>
      <c r="B7" s="27"/>
      <c r="C7" s="58"/>
      <c r="D7" s="31"/>
      <c r="E7" s="31"/>
      <c r="F7" s="59" t="s">
        <v>197</v>
      </c>
      <c r="G7" s="59"/>
      <c r="H7" s="31"/>
      <c r="I7" s="31"/>
      <c r="J7" s="31"/>
    </row>
    <row r="8" spans="1:10" ht="13.5">
      <c r="A8" s="26" t="s">
        <v>178</v>
      </c>
      <c r="B8" s="27" t="s">
        <v>303</v>
      </c>
      <c r="C8" s="28">
        <v>402879</v>
      </c>
      <c r="D8" s="28">
        <v>485359</v>
      </c>
      <c r="E8" s="28">
        <v>450802</v>
      </c>
      <c r="F8" s="28">
        <v>383902</v>
      </c>
      <c r="G8" s="28">
        <v>475118</v>
      </c>
      <c r="H8" s="28">
        <v>287656</v>
      </c>
      <c r="I8" s="28">
        <v>464061</v>
      </c>
      <c r="J8" s="28">
        <v>432157</v>
      </c>
    </row>
    <row r="9" spans="1:10" ht="18" customHeight="1">
      <c r="A9" s="31"/>
      <c r="B9" s="27" t="s">
        <v>196</v>
      </c>
      <c r="C9" s="28">
        <v>318199</v>
      </c>
      <c r="D9" s="28">
        <v>384951</v>
      </c>
      <c r="E9" s="28">
        <v>326598</v>
      </c>
      <c r="F9" s="28">
        <v>307015</v>
      </c>
      <c r="G9" s="28">
        <v>337673</v>
      </c>
      <c r="H9" s="28">
        <v>233523</v>
      </c>
      <c r="I9" s="28">
        <v>367679</v>
      </c>
      <c r="J9" s="28">
        <v>357897</v>
      </c>
    </row>
    <row r="10" spans="1:10" ht="13.5">
      <c r="A10" s="31"/>
      <c r="B10" s="27" t="s">
        <v>1</v>
      </c>
      <c r="C10" s="28">
        <v>320346</v>
      </c>
      <c r="D10" s="28">
        <v>397162</v>
      </c>
      <c r="E10" s="28">
        <v>333100</v>
      </c>
      <c r="F10" s="28">
        <v>388314</v>
      </c>
      <c r="G10" s="28">
        <v>350107</v>
      </c>
      <c r="H10" s="28">
        <v>243930</v>
      </c>
      <c r="I10" s="28">
        <v>351646</v>
      </c>
      <c r="J10" s="28">
        <v>328468</v>
      </c>
    </row>
    <row r="11" spans="1:10" ht="13.5">
      <c r="A11" s="31"/>
      <c r="B11" s="27" t="s">
        <v>2</v>
      </c>
      <c r="C11" s="28">
        <v>322317</v>
      </c>
      <c r="D11" s="28">
        <v>402542</v>
      </c>
      <c r="E11" s="28">
        <v>335141</v>
      </c>
      <c r="F11" s="28">
        <v>319654</v>
      </c>
      <c r="G11" s="28">
        <v>361405</v>
      </c>
      <c r="H11" s="28">
        <v>262267</v>
      </c>
      <c r="I11" s="28">
        <v>357695</v>
      </c>
      <c r="J11" s="28">
        <v>330241</v>
      </c>
    </row>
    <row r="12" spans="1:10" ht="13.5">
      <c r="A12" s="31"/>
      <c r="B12" s="27" t="s">
        <v>3</v>
      </c>
      <c r="C12" s="28">
        <v>334096</v>
      </c>
      <c r="D12" s="28">
        <v>395983</v>
      </c>
      <c r="E12" s="28">
        <v>332898</v>
      </c>
      <c r="F12" s="28">
        <v>313471</v>
      </c>
      <c r="G12" s="28">
        <v>461337</v>
      </c>
      <c r="H12" s="28">
        <v>230713</v>
      </c>
      <c r="I12" s="28">
        <v>376456</v>
      </c>
      <c r="J12" s="28">
        <v>342386</v>
      </c>
    </row>
    <row r="13" spans="1:10" ht="13.5">
      <c r="A13" s="31"/>
      <c r="B13" s="27" t="s">
        <v>4</v>
      </c>
      <c r="C13" s="28">
        <v>323358</v>
      </c>
      <c r="D13" s="28">
        <v>386344</v>
      </c>
      <c r="E13" s="28">
        <v>336038</v>
      </c>
      <c r="F13" s="28">
        <v>305282</v>
      </c>
      <c r="G13" s="28">
        <v>349331</v>
      </c>
      <c r="H13" s="28">
        <v>242528</v>
      </c>
      <c r="I13" s="28">
        <v>356294</v>
      </c>
      <c r="J13" s="28">
        <v>338992</v>
      </c>
    </row>
    <row r="14" spans="1:10" ht="13.5">
      <c r="A14" s="31"/>
      <c r="B14" s="27" t="s">
        <v>5</v>
      </c>
      <c r="C14" s="28">
        <v>612632</v>
      </c>
      <c r="D14" s="28">
        <v>660240</v>
      </c>
      <c r="E14" s="28">
        <v>782142</v>
      </c>
      <c r="F14" s="28">
        <v>539844</v>
      </c>
      <c r="G14" s="28">
        <v>442478</v>
      </c>
      <c r="H14" s="28">
        <v>251873</v>
      </c>
      <c r="I14" s="28">
        <v>844662</v>
      </c>
      <c r="J14" s="28">
        <v>744928</v>
      </c>
    </row>
    <row r="15" spans="1:10" ht="13.5">
      <c r="A15" s="31"/>
      <c r="B15" s="27" t="s">
        <v>6</v>
      </c>
      <c r="C15" s="28">
        <v>496397</v>
      </c>
      <c r="D15" s="28">
        <v>675735</v>
      </c>
      <c r="E15" s="28">
        <v>480487</v>
      </c>
      <c r="F15" s="28">
        <v>461437</v>
      </c>
      <c r="G15" s="28">
        <v>912668</v>
      </c>
      <c r="H15" s="28">
        <v>437411</v>
      </c>
      <c r="I15" s="28">
        <v>505141</v>
      </c>
      <c r="J15" s="28">
        <v>480061</v>
      </c>
    </row>
    <row r="16" spans="1:10" ht="13.5">
      <c r="A16" s="31"/>
      <c r="B16" s="27" t="s">
        <v>7</v>
      </c>
      <c r="C16" s="28">
        <v>325825</v>
      </c>
      <c r="D16" s="28">
        <v>390406</v>
      </c>
      <c r="E16" s="28">
        <v>365084</v>
      </c>
      <c r="F16" s="28">
        <v>310373</v>
      </c>
      <c r="G16" s="28">
        <v>371747</v>
      </c>
      <c r="H16" s="28">
        <v>282084</v>
      </c>
      <c r="I16" s="28">
        <v>371969</v>
      </c>
      <c r="J16" s="28">
        <v>332275</v>
      </c>
    </row>
    <row r="17" spans="1:10" ht="13.5">
      <c r="A17" s="31"/>
      <c r="B17" s="27" t="s">
        <v>8</v>
      </c>
      <c r="C17" s="28">
        <v>319893</v>
      </c>
      <c r="D17" s="28">
        <v>387273</v>
      </c>
      <c r="E17" s="28">
        <v>348280</v>
      </c>
      <c r="F17" s="28">
        <v>315066</v>
      </c>
      <c r="G17" s="28">
        <v>358120</v>
      </c>
      <c r="H17" s="28">
        <v>225397</v>
      </c>
      <c r="I17" s="28">
        <v>352643</v>
      </c>
      <c r="J17" s="28">
        <v>337324</v>
      </c>
    </row>
    <row r="18" spans="1:10" ht="13.5">
      <c r="A18" s="31"/>
      <c r="B18" s="27" t="s">
        <v>9</v>
      </c>
      <c r="C18" s="28">
        <v>332923</v>
      </c>
      <c r="D18" s="28">
        <v>390621</v>
      </c>
      <c r="E18" s="28">
        <v>345234</v>
      </c>
      <c r="F18" s="28">
        <v>313933</v>
      </c>
      <c r="G18" s="28">
        <v>472693</v>
      </c>
      <c r="H18" s="28">
        <v>247484</v>
      </c>
      <c r="I18" s="28">
        <v>367368</v>
      </c>
      <c r="J18" s="28">
        <v>345276</v>
      </c>
    </row>
    <row r="19" spans="1:10" ht="13.5">
      <c r="A19" s="31"/>
      <c r="B19" s="27" t="s">
        <v>10</v>
      </c>
      <c r="C19" s="28">
        <v>342618</v>
      </c>
      <c r="D19" s="28">
        <v>383273</v>
      </c>
      <c r="E19" s="28">
        <v>415489</v>
      </c>
      <c r="F19" s="28">
        <v>313046</v>
      </c>
      <c r="G19" s="28">
        <v>367222</v>
      </c>
      <c r="H19" s="28">
        <v>255901</v>
      </c>
      <c r="I19" s="28">
        <v>371332</v>
      </c>
      <c r="J19" s="28">
        <v>356150</v>
      </c>
    </row>
    <row r="20" spans="1:10" ht="13.5">
      <c r="A20" s="31"/>
      <c r="B20" s="27" t="s">
        <v>11</v>
      </c>
      <c r="C20" s="28">
        <v>784752</v>
      </c>
      <c r="D20" s="28">
        <v>959290</v>
      </c>
      <c r="E20" s="28">
        <v>1006355</v>
      </c>
      <c r="F20" s="28">
        <v>725353</v>
      </c>
      <c r="G20" s="28">
        <v>915914</v>
      </c>
      <c r="H20" s="28">
        <v>534296</v>
      </c>
      <c r="I20" s="28">
        <v>946898</v>
      </c>
      <c r="J20" s="28">
        <v>897167</v>
      </c>
    </row>
    <row r="21" spans="1:10" ht="18" customHeight="1">
      <c r="A21" s="31"/>
      <c r="B21" s="27"/>
      <c r="C21" s="58"/>
      <c r="D21" s="31"/>
      <c r="E21" s="31"/>
      <c r="F21" s="59" t="s">
        <v>194</v>
      </c>
      <c r="G21" s="59"/>
      <c r="H21" s="31"/>
      <c r="I21" s="31"/>
      <c r="J21" s="31"/>
    </row>
    <row r="22" spans="1:10" ht="13.5">
      <c r="A22" s="26" t="s">
        <v>178</v>
      </c>
      <c r="B22" s="27" t="s">
        <v>303</v>
      </c>
      <c r="C22" s="28">
        <v>465806</v>
      </c>
      <c r="D22" s="28">
        <v>523309</v>
      </c>
      <c r="E22" s="28">
        <v>461656</v>
      </c>
      <c r="F22" s="28">
        <v>424403</v>
      </c>
      <c r="G22" s="28">
        <v>504979</v>
      </c>
      <c r="H22" s="28">
        <v>381986</v>
      </c>
      <c r="I22" s="28">
        <v>498671</v>
      </c>
      <c r="J22" s="28">
        <v>497521</v>
      </c>
    </row>
    <row r="23" spans="1:10" ht="18" customHeight="1">
      <c r="A23" s="31"/>
      <c r="B23" s="27" t="s">
        <v>196</v>
      </c>
      <c r="C23" s="28">
        <v>363973</v>
      </c>
      <c r="D23" s="28">
        <v>407370</v>
      </c>
      <c r="E23" s="28">
        <v>335184</v>
      </c>
      <c r="F23" s="28">
        <v>339310</v>
      </c>
      <c r="G23" s="28">
        <v>357902</v>
      </c>
      <c r="H23" s="28">
        <v>306967</v>
      </c>
      <c r="I23" s="28">
        <v>396152</v>
      </c>
      <c r="J23" s="28">
        <v>405532</v>
      </c>
    </row>
    <row r="24" spans="1:10" ht="13.5">
      <c r="A24" s="31"/>
      <c r="B24" s="27" t="s">
        <v>1</v>
      </c>
      <c r="C24" s="28">
        <v>366155</v>
      </c>
      <c r="D24" s="28">
        <v>418509</v>
      </c>
      <c r="E24" s="28">
        <v>341677</v>
      </c>
      <c r="F24" s="28">
        <v>432024</v>
      </c>
      <c r="G24" s="28">
        <v>370384</v>
      </c>
      <c r="H24" s="28">
        <v>315957</v>
      </c>
      <c r="I24" s="28">
        <v>376837</v>
      </c>
      <c r="J24" s="28">
        <v>373893</v>
      </c>
    </row>
    <row r="25" spans="1:10" ht="13.5">
      <c r="A25" s="31"/>
      <c r="B25" s="27" t="s">
        <v>2</v>
      </c>
      <c r="C25" s="28">
        <v>367849</v>
      </c>
      <c r="D25" s="28">
        <v>423617</v>
      </c>
      <c r="E25" s="28">
        <v>343009</v>
      </c>
      <c r="F25" s="28">
        <v>355000</v>
      </c>
      <c r="G25" s="28">
        <v>381434</v>
      </c>
      <c r="H25" s="28">
        <v>341657</v>
      </c>
      <c r="I25" s="28">
        <v>384278</v>
      </c>
      <c r="J25" s="28">
        <v>374667</v>
      </c>
    </row>
    <row r="26" spans="1:10" ht="13.5">
      <c r="A26" s="31"/>
      <c r="B26" s="27" t="s">
        <v>3</v>
      </c>
      <c r="C26" s="28">
        <v>383237</v>
      </c>
      <c r="D26" s="28">
        <v>413444</v>
      </c>
      <c r="E26" s="28">
        <v>340277</v>
      </c>
      <c r="F26" s="28">
        <v>345199</v>
      </c>
      <c r="G26" s="28">
        <v>493678</v>
      </c>
      <c r="H26" s="28">
        <v>307121</v>
      </c>
      <c r="I26" s="28">
        <v>404802</v>
      </c>
      <c r="J26" s="28">
        <v>390146</v>
      </c>
    </row>
    <row r="27" spans="1:10" ht="13.5">
      <c r="A27" s="31"/>
      <c r="B27" s="27" t="s">
        <v>4</v>
      </c>
      <c r="C27" s="28">
        <v>369667</v>
      </c>
      <c r="D27" s="28">
        <v>408492</v>
      </c>
      <c r="E27" s="28">
        <v>343708</v>
      </c>
      <c r="F27" s="28">
        <v>338176</v>
      </c>
      <c r="G27" s="28">
        <v>369557</v>
      </c>
      <c r="H27" s="28">
        <v>307188</v>
      </c>
      <c r="I27" s="28">
        <v>382129</v>
      </c>
      <c r="J27" s="28">
        <v>386724</v>
      </c>
    </row>
    <row r="28" spans="1:10" ht="13.5">
      <c r="A28" s="31"/>
      <c r="B28" s="27" t="s">
        <v>5</v>
      </c>
      <c r="C28" s="28">
        <v>717780</v>
      </c>
      <c r="D28" s="28">
        <v>730279</v>
      </c>
      <c r="E28" s="28">
        <v>808509</v>
      </c>
      <c r="F28" s="28">
        <v>581064</v>
      </c>
      <c r="G28" s="28">
        <v>465270</v>
      </c>
      <c r="H28" s="28">
        <v>316224</v>
      </c>
      <c r="I28" s="28">
        <v>908375</v>
      </c>
      <c r="J28" s="28">
        <v>883506</v>
      </c>
    </row>
    <row r="29" spans="1:10" ht="13.5">
      <c r="A29" s="31"/>
      <c r="B29" s="27" t="s">
        <v>6</v>
      </c>
      <c r="C29" s="28">
        <v>581174</v>
      </c>
      <c r="D29" s="28">
        <v>750765</v>
      </c>
      <c r="E29" s="28">
        <v>487417</v>
      </c>
      <c r="F29" s="28">
        <v>518652</v>
      </c>
      <c r="G29" s="28">
        <v>983529</v>
      </c>
      <c r="H29" s="28">
        <v>604865</v>
      </c>
      <c r="I29" s="28">
        <v>544746</v>
      </c>
      <c r="J29" s="28">
        <v>542118</v>
      </c>
    </row>
    <row r="30" spans="1:10" ht="13.5">
      <c r="A30" s="31"/>
      <c r="B30" s="27" t="s">
        <v>7</v>
      </c>
      <c r="C30" s="28">
        <v>371412</v>
      </c>
      <c r="D30" s="28">
        <v>412554</v>
      </c>
      <c r="E30" s="28">
        <v>370911</v>
      </c>
      <c r="F30" s="28">
        <v>346832</v>
      </c>
      <c r="G30" s="28">
        <v>390614</v>
      </c>
      <c r="H30" s="28">
        <v>360512</v>
      </c>
      <c r="I30" s="28">
        <v>399383</v>
      </c>
      <c r="J30" s="28">
        <v>376629</v>
      </c>
    </row>
    <row r="31" spans="1:10" ht="13.5">
      <c r="A31" s="31"/>
      <c r="B31" s="27" t="s">
        <v>8</v>
      </c>
      <c r="C31" s="28">
        <v>364773</v>
      </c>
      <c r="D31" s="28">
        <v>408991</v>
      </c>
      <c r="E31" s="28">
        <v>356764</v>
      </c>
      <c r="F31" s="28">
        <v>351922</v>
      </c>
      <c r="G31" s="28">
        <v>377814</v>
      </c>
      <c r="H31" s="28">
        <v>293894</v>
      </c>
      <c r="I31" s="28">
        <v>376993</v>
      </c>
      <c r="J31" s="28">
        <v>382952</v>
      </c>
    </row>
    <row r="32" spans="1:10" ht="13.5">
      <c r="A32" s="31"/>
      <c r="B32" s="27" t="s">
        <v>9</v>
      </c>
      <c r="C32" s="28">
        <v>381937</v>
      </c>
      <c r="D32" s="28">
        <v>409068</v>
      </c>
      <c r="E32" s="28">
        <v>353499</v>
      </c>
      <c r="F32" s="28">
        <v>349244</v>
      </c>
      <c r="G32" s="28">
        <v>504072</v>
      </c>
      <c r="H32" s="28">
        <v>313609</v>
      </c>
      <c r="I32" s="28">
        <v>394439</v>
      </c>
      <c r="J32" s="28">
        <v>394142</v>
      </c>
    </row>
    <row r="33" spans="1:10" ht="13.5">
      <c r="A33" s="31"/>
      <c r="B33" s="27" t="s">
        <v>10</v>
      </c>
      <c r="C33" s="28">
        <v>392087</v>
      </c>
      <c r="D33" s="28">
        <v>404608</v>
      </c>
      <c r="E33" s="28">
        <v>427647</v>
      </c>
      <c r="F33" s="28">
        <v>346880</v>
      </c>
      <c r="G33" s="28">
        <v>387723</v>
      </c>
      <c r="H33" s="28">
        <v>324621</v>
      </c>
      <c r="I33" s="28">
        <v>396547</v>
      </c>
      <c r="J33" s="28">
        <v>402858</v>
      </c>
    </row>
    <row r="34" spans="1:10" ht="13.5">
      <c r="A34" s="31"/>
      <c r="B34" s="27" t="s">
        <v>11</v>
      </c>
      <c r="C34" s="28">
        <v>928786</v>
      </c>
      <c r="D34" s="28">
        <v>1075922</v>
      </c>
      <c r="E34" s="28">
        <v>1027654</v>
      </c>
      <c r="F34" s="28">
        <v>792352</v>
      </c>
      <c r="G34" s="28">
        <v>974671</v>
      </c>
      <c r="H34" s="28">
        <v>791058</v>
      </c>
      <c r="I34" s="28">
        <v>1020151</v>
      </c>
      <c r="J34" s="28">
        <v>1064005</v>
      </c>
    </row>
    <row r="35" spans="1:10" ht="18" customHeight="1">
      <c r="A35" s="31"/>
      <c r="B35" s="27"/>
      <c r="C35" s="58"/>
      <c r="D35" s="31"/>
      <c r="E35" s="31"/>
      <c r="F35" s="59" t="s">
        <v>195</v>
      </c>
      <c r="G35" s="60"/>
      <c r="H35" s="31"/>
      <c r="I35" s="31"/>
      <c r="J35" s="31"/>
    </row>
    <row r="36" spans="1:10" ht="13.5">
      <c r="A36" s="26" t="s">
        <v>178</v>
      </c>
      <c r="B36" s="27" t="s">
        <v>303</v>
      </c>
      <c r="C36" s="28">
        <v>225096</v>
      </c>
      <c r="D36" s="28">
        <v>350629</v>
      </c>
      <c r="E36" s="28">
        <v>312795</v>
      </c>
      <c r="F36" s="28">
        <v>241110</v>
      </c>
      <c r="G36" s="28">
        <v>288508</v>
      </c>
      <c r="H36" s="28">
        <v>155923</v>
      </c>
      <c r="I36" s="28">
        <v>264631</v>
      </c>
      <c r="J36" s="28">
        <v>250282</v>
      </c>
    </row>
    <row r="37" spans="1:10" ht="18" customHeight="1">
      <c r="A37" s="31"/>
      <c r="B37" s="27" t="s">
        <v>196</v>
      </c>
      <c r="C37" s="28">
        <v>189746</v>
      </c>
      <c r="D37" s="28">
        <v>305302</v>
      </c>
      <c r="E37" s="28">
        <v>222339</v>
      </c>
      <c r="F37" s="28">
        <v>187782</v>
      </c>
      <c r="G37" s="28">
        <v>212893</v>
      </c>
      <c r="H37" s="28">
        <v>136080</v>
      </c>
      <c r="I37" s="28">
        <v>204687</v>
      </c>
      <c r="J37" s="28">
        <v>228923</v>
      </c>
    </row>
    <row r="38" spans="1:10" ht="13.5">
      <c r="A38" s="31"/>
      <c r="B38" s="27" t="s">
        <v>1</v>
      </c>
      <c r="C38" s="28">
        <v>190159</v>
      </c>
      <c r="D38" s="28">
        <v>322072</v>
      </c>
      <c r="E38" s="28">
        <v>226592</v>
      </c>
      <c r="F38" s="28">
        <v>228065</v>
      </c>
      <c r="G38" s="28">
        <v>225436</v>
      </c>
      <c r="H38" s="28">
        <v>145446</v>
      </c>
      <c r="I38" s="28">
        <v>207447</v>
      </c>
      <c r="J38" s="28">
        <v>201405</v>
      </c>
    </row>
    <row r="39" spans="1:10" ht="13.5">
      <c r="A39" s="31"/>
      <c r="B39" s="27" t="s">
        <v>2</v>
      </c>
      <c r="C39" s="28">
        <v>193694</v>
      </c>
      <c r="D39" s="28">
        <v>328499</v>
      </c>
      <c r="E39" s="28">
        <v>235171</v>
      </c>
      <c r="F39" s="28">
        <v>192584</v>
      </c>
      <c r="G39" s="28">
        <v>238186</v>
      </c>
      <c r="H39" s="28">
        <v>152349</v>
      </c>
      <c r="I39" s="28">
        <v>205812</v>
      </c>
      <c r="J39" s="28">
        <v>208737</v>
      </c>
    </row>
    <row r="40" spans="1:10" ht="13.5">
      <c r="A40" s="31"/>
      <c r="B40" s="27" t="s">
        <v>3</v>
      </c>
      <c r="C40" s="28">
        <v>194883</v>
      </c>
      <c r="D40" s="28">
        <v>334721</v>
      </c>
      <c r="E40" s="28">
        <v>239749</v>
      </c>
      <c r="F40" s="28">
        <v>201547</v>
      </c>
      <c r="G40" s="28">
        <v>259713</v>
      </c>
      <c r="H40" s="28">
        <v>137935</v>
      </c>
      <c r="I40" s="28">
        <v>214444</v>
      </c>
      <c r="J40" s="28">
        <v>208060</v>
      </c>
    </row>
    <row r="41" spans="1:10" ht="13.5">
      <c r="A41" s="31"/>
      <c r="B41" s="27" t="s">
        <v>4</v>
      </c>
      <c r="C41" s="28">
        <v>191627</v>
      </c>
      <c r="D41" s="28">
        <v>308449</v>
      </c>
      <c r="E41" s="28">
        <v>238851</v>
      </c>
      <c r="F41" s="28">
        <v>190945</v>
      </c>
      <c r="G41" s="28">
        <v>221601</v>
      </c>
      <c r="H41" s="28">
        <v>150933</v>
      </c>
      <c r="I41" s="28">
        <v>208168</v>
      </c>
      <c r="J41" s="28">
        <v>205624</v>
      </c>
    </row>
    <row r="42" spans="1:10" ht="13.5">
      <c r="A42" s="31"/>
      <c r="B42" s="27" t="s">
        <v>5</v>
      </c>
      <c r="C42" s="28">
        <v>313772</v>
      </c>
      <c r="D42" s="28">
        <v>413253</v>
      </c>
      <c r="E42" s="28">
        <v>446653</v>
      </c>
      <c r="F42" s="28">
        <v>397828</v>
      </c>
      <c r="G42" s="28">
        <v>298921</v>
      </c>
      <c r="H42" s="28">
        <v>159467</v>
      </c>
      <c r="I42" s="28">
        <v>478503</v>
      </c>
      <c r="J42" s="28">
        <v>359223</v>
      </c>
    </row>
    <row r="43" spans="1:10" ht="13.5">
      <c r="A43" s="31"/>
      <c r="B43" s="27" t="s">
        <v>6</v>
      </c>
      <c r="C43" s="28">
        <v>256599</v>
      </c>
      <c r="D43" s="28">
        <v>409373</v>
      </c>
      <c r="E43" s="28">
        <v>391618</v>
      </c>
      <c r="F43" s="28">
        <v>263887</v>
      </c>
      <c r="G43" s="28">
        <v>468381</v>
      </c>
      <c r="H43" s="28">
        <v>193504</v>
      </c>
      <c r="I43" s="28">
        <v>277480</v>
      </c>
      <c r="J43" s="28">
        <v>306997</v>
      </c>
    </row>
    <row r="44" spans="1:10" ht="13.5">
      <c r="A44" s="31"/>
      <c r="B44" s="27" t="s">
        <v>7</v>
      </c>
      <c r="C44" s="28">
        <v>196999</v>
      </c>
      <c r="D44" s="28">
        <v>311403</v>
      </c>
      <c r="E44" s="28">
        <v>289709</v>
      </c>
      <c r="F44" s="28">
        <v>186437</v>
      </c>
      <c r="G44" s="28">
        <v>254022</v>
      </c>
      <c r="H44" s="28">
        <v>162400</v>
      </c>
      <c r="I44" s="28">
        <v>213770</v>
      </c>
      <c r="J44" s="28">
        <v>208906</v>
      </c>
    </row>
    <row r="45" spans="1:10" ht="13.5">
      <c r="A45" s="31"/>
      <c r="B45" s="27" t="s">
        <v>8</v>
      </c>
      <c r="C45" s="28">
        <v>192608</v>
      </c>
      <c r="D45" s="28">
        <v>310324</v>
      </c>
      <c r="E45" s="28">
        <v>238522</v>
      </c>
      <c r="F45" s="28">
        <v>189705</v>
      </c>
      <c r="G45" s="28">
        <v>235441</v>
      </c>
      <c r="H45" s="28">
        <v>133819</v>
      </c>
      <c r="I45" s="28">
        <v>210987</v>
      </c>
      <c r="J45" s="28">
        <v>210124</v>
      </c>
    </row>
    <row r="46" spans="1:10" ht="13.5">
      <c r="A46" s="31"/>
      <c r="B46" s="27" t="s">
        <v>9</v>
      </c>
      <c r="C46" s="28">
        <v>195031</v>
      </c>
      <c r="D46" s="28">
        <v>325328</v>
      </c>
      <c r="E46" s="28">
        <v>238439</v>
      </c>
      <c r="F46" s="28">
        <v>192271</v>
      </c>
      <c r="G46" s="28">
        <v>277330</v>
      </c>
      <c r="H46" s="28">
        <v>146305</v>
      </c>
      <c r="I46" s="28">
        <v>209289</v>
      </c>
      <c r="J46" s="28">
        <v>209288</v>
      </c>
    </row>
    <row r="47" spans="1:10" ht="13.5">
      <c r="A47" s="31"/>
      <c r="B47" s="27" t="s">
        <v>10</v>
      </c>
      <c r="C47" s="28">
        <v>203893</v>
      </c>
      <c r="D47" s="28">
        <v>306187</v>
      </c>
      <c r="E47" s="28">
        <v>258909</v>
      </c>
      <c r="F47" s="28">
        <v>192273</v>
      </c>
      <c r="G47" s="28">
        <v>237809</v>
      </c>
      <c r="H47" s="28">
        <v>152510</v>
      </c>
      <c r="I47" s="28">
        <v>224730</v>
      </c>
      <c r="J47" s="28">
        <v>226363</v>
      </c>
    </row>
    <row r="48" spans="1:10" ht="13.5">
      <c r="A48" s="31"/>
      <c r="B48" s="27" t="s">
        <v>11</v>
      </c>
      <c r="C48" s="28">
        <v>381062</v>
      </c>
      <c r="D48" s="28">
        <v>533083</v>
      </c>
      <c r="E48" s="28">
        <v>732974</v>
      </c>
      <c r="F48" s="28">
        <v>479065</v>
      </c>
      <c r="G48" s="28">
        <v>539625</v>
      </c>
      <c r="H48" s="28">
        <v>200688</v>
      </c>
      <c r="I48" s="28">
        <v>521971</v>
      </c>
      <c r="J48" s="28">
        <v>434122</v>
      </c>
    </row>
    <row r="49" spans="1:10" ht="4.5" customHeight="1">
      <c r="A49" s="24"/>
      <c r="B49" s="25"/>
      <c r="C49" s="24"/>
      <c r="D49" s="24"/>
      <c r="E49" s="24"/>
      <c r="F49" s="24"/>
      <c r="G49" s="24"/>
      <c r="H49" s="24"/>
      <c r="I49" s="24"/>
      <c r="J49" s="24"/>
    </row>
    <row r="50" ht="12" customHeight="1">
      <c r="A50" s="32" t="s">
        <v>209</v>
      </c>
    </row>
    <row r="51" ht="12" customHeight="1">
      <c r="A51" s="32" t="s">
        <v>210</v>
      </c>
    </row>
    <row r="52" ht="12" customHeight="1">
      <c r="A52" s="32" t="s">
        <v>211</v>
      </c>
    </row>
    <row r="53" ht="12" customHeight="1">
      <c r="A53" s="32" t="s">
        <v>212</v>
      </c>
    </row>
    <row r="54" spans="1:10" ht="13.5">
      <c r="A54" s="4" t="s">
        <v>200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875" style="56" customWidth="1"/>
    <col min="2" max="2" width="6.625" style="56" customWidth="1"/>
    <col min="3" max="10" width="9.875" style="56" customWidth="1"/>
    <col min="11" max="12" width="3.125" style="56" customWidth="1"/>
    <col min="13" max="22" width="9.375" style="56" customWidth="1"/>
    <col min="23" max="16384" width="9.00390625" style="56" customWidth="1"/>
  </cols>
  <sheetData>
    <row r="1" spans="1:22" ht="13.5">
      <c r="A1" s="4" t="s">
        <v>305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21" t="s">
        <v>306</v>
      </c>
    </row>
    <row r="2" spans="1:22" ht="13.5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1" t="s">
        <v>310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>
      <c r="A5" s="22"/>
      <c r="B5" s="9"/>
      <c r="C5" s="112" t="s">
        <v>48</v>
      </c>
      <c r="D5" s="112"/>
      <c r="E5" s="112"/>
      <c r="F5" s="11"/>
      <c r="G5" s="12"/>
      <c r="H5" s="12"/>
      <c r="I5" s="13" t="s">
        <v>213</v>
      </c>
      <c r="J5" s="12"/>
      <c r="K5" s="61"/>
      <c r="L5" s="61"/>
      <c r="M5" s="14"/>
      <c r="N5" s="112" t="s">
        <v>49</v>
      </c>
      <c r="O5" s="112"/>
      <c r="P5" s="112"/>
      <c r="Q5" s="112"/>
      <c r="R5" s="112"/>
      <c r="S5" s="112"/>
      <c r="T5" s="112"/>
      <c r="U5" s="112"/>
      <c r="V5" s="122"/>
    </row>
    <row r="6" spans="1:22" ht="13.5">
      <c r="A6" s="120" t="s">
        <v>28</v>
      </c>
      <c r="B6" s="121"/>
      <c r="C6" s="112" t="s">
        <v>50</v>
      </c>
      <c r="D6" s="112"/>
      <c r="E6" s="114" t="s">
        <v>75</v>
      </c>
      <c r="F6" s="122" t="s">
        <v>51</v>
      </c>
      <c r="G6" s="123"/>
      <c r="H6" s="111"/>
      <c r="J6" s="13" t="s">
        <v>76</v>
      </c>
      <c r="M6" s="23" t="s">
        <v>77</v>
      </c>
      <c r="N6" s="112" t="s">
        <v>52</v>
      </c>
      <c r="O6" s="112"/>
      <c r="P6" s="112"/>
      <c r="Q6" s="112" t="s">
        <v>53</v>
      </c>
      <c r="R6" s="112"/>
      <c r="S6" s="112"/>
      <c r="T6" s="112" t="s">
        <v>177</v>
      </c>
      <c r="U6" s="112"/>
      <c r="V6" s="122"/>
    </row>
    <row r="7" spans="1:22" ht="13.5">
      <c r="A7" s="24"/>
      <c r="B7" s="25"/>
      <c r="C7" s="10" t="s">
        <v>54</v>
      </c>
      <c r="D7" s="10" t="s">
        <v>55</v>
      </c>
      <c r="E7" s="112"/>
      <c r="F7" s="10" t="s">
        <v>56</v>
      </c>
      <c r="G7" s="10" t="s">
        <v>20</v>
      </c>
      <c r="H7" s="10" t="s">
        <v>21</v>
      </c>
      <c r="I7" s="10" t="s">
        <v>56</v>
      </c>
      <c r="J7" s="10" t="s">
        <v>20</v>
      </c>
      <c r="M7" s="10" t="s">
        <v>21</v>
      </c>
      <c r="N7" s="10" t="s">
        <v>56</v>
      </c>
      <c r="O7" s="10" t="s">
        <v>20</v>
      </c>
      <c r="P7" s="10" t="s">
        <v>21</v>
      </c>
      <c r="Q7" s="10" t="s">
        <v>56</v>
      </c>
      <c r="R7" s="10" t="s">
        <v>20</v>
      </c>
      <c r="S7" s="10" t="s">
        <v>21</v>
      </c>
      <c r="T7" s="10" t="s">
        <v>56</v>
      </c>
      <c r="U7" s="10" t="s">
        <v>20</v>
      </c>
      <c r="V7" s="20" t="s">
        <v>21</v>
      </c>
    </row>
    <row r="8" spans="1:22" ht="4.5" customHeight="1">
      <c r="A8" s="7"/>
      <c r="B8" s="5"/>
      <c r="C8" s="8"/>
      <c r="D8" s="8"/>
      <c r="E8" s="8"/>
      <c r="F8" s="8"/>
      <c r="G8" s="8"/>
      <c r="H8" s="8"/>
      <c r="I8" s="8"/>
      <c r="J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 customHeight="1">
      <c r="A9" s="26" t="s">
        <v>178</v>
      </c>
      <c r="B9" s="27" t="s">
        <v>217</v>
      </c>
      <c r="C9" s="28">
        <v>1600</v>
      </c>
      <c r="D9" s="28">
        <v>1667</v>
      </c>
      <c r="E9" s="28">
        <v>1141</v>
      </c>
      <c r="F9" s="28">
        <v>861</v>
      </c>
      <c r="G9" s="28">
        <v>421</v>
      </c>
      <c r="H9" s="28">
        <v>440</v>
      </c>
      <c r="I9" s="28">
        <v>798</v>
      </c>
      <c r="J9" s="28">
        <v>387</v>
      </c>
      <c r="K9" s="58"/>
      <c r="L9" s="58"/>
      <c r="M9" s="28">
        <v>411</v>
      </c>
      <c r="N9" s="28">
        <v>726</v>
      </c>
      <c r="O9" s="28">
        <v>349</v>
      </c>
      <c r="P9" s="28">
        <v>377</v>
      </c>
      <c r="Q9" s="28">
        <v>3234</v>
      </c>
      <c r="R9" s="28">
        <v>1629</v>
      </c>
      <c r="S9" s="28">
        <v>1605</v>
      </c>
      <c r="T9" s="28">
        <v>416200</v>
      </c>
      <c r="U9" s="28">
        <v>235170</v>
      </c>
      <c r="V9" s="28">
        <v>181030</v>
      </c>
    </row>
    <row r="10" spans="1:22" ht="12.75" customHeight="1">
      <c r="A10" s="29" t="s">
        <v>214</v>
      </c>
      <c r="B10" s="30" t="s">
        <v>214</v>
      </c>
      <c r="C10" s="28">
        <v>1813</v>
      </c>
      <c r="D10" s="28">
        <v>1608</v>
      </c>
      <c r="E10" s="28">
        <v>1056</v>
      </c>
      <c r="F10" s="28">
        <v>733</v>
      </c>
      <c r="G10" s="28">
        <v>330</v>
      </c>
      <c r="H10" s="28">
        <v>403</v>
      </c>
      <c r="I10" s="28">
        <v>683</v>
      </c>
      <c r="J10" s="28">
        <v>304</v>
      </c>
      <c r="K10" s="58"/>
      <c r="L10" s="58"/>
      <c r="M10" s="28">
        <v>378</v>
      </c>
      <c r="N10" s="28">
        <v>614</v>
      </c>
      <c r="O10" s="28">
        <v>273</v>
      </c>
      <c r="P10" s="28">
        <v>342</v>
      </c>
      <c r="Q10" s="28">
        <v>2916</v>
      </c>
      <c r="R10" s="28">
        <v>1417</v>
      </c>
      <c r="S10" s="28">
        <v>1499</v>
      </c>
      <c r="T10" s="28">
        <v>365953</v>
      </c>
      <c r="U10" s="28">
        <v>201735</v>
      </c>
      <c r="V10" s="28">
        <v>164218</v>
      </c>
    </row>
    <row r="11" spans="1:22" ht="12.75" customHeight="1">
      <c r="A11" s="26" t="s">
        <v>179</v>
      </c>
      <c r="B11" s="30" t="s">
        <v>208</v>
      </c>
      <c r="C11" s="2">
        <v>1662</v>
      </c>
      <c r="D11" s="2">
        <v>1616</v>
      </c>
      <c r="E11" s="2">
        <v>1048</v>
      </c>
      <c r="F11" s="2">
        <v>728</v>
      </c>
      <c r="G11" s="2">
        <v>339</v>
      </c>
      <c r="H11" s="2">
        <v>389</v>
      </c>
      <c r="I11" s="2">
        <v>656</v>
      </c>
      <c r="J11" s="2">
        <v>293</v>
      </c>
      <c r="K11" s="58"/>
      <c r="L11" s="58"/>
      <c r="M11" s="2">
        <v>363</v>
      </c>
      <c r="N11" s="2">
        <v>568</v>
      </c>
      <c r="O11" s="2">
        <v>248</v>
      </c>
      <c r="P11" s="2">
        <v>320</v>
      </c>
      <c r="Q11" s="2">
        <v>2648</v>
      </c>
      <c r="R11" s="2">
        <v>1237</v>
      </c>
      <c r="S11" s="2">
        <v>1411</v>
      </c>
      <c r="T11" s="2">
        <v>372221</v>
      </c>
      <c r="U11" s="2">
        <v>198158</v>
      </c>
      <c r="V11" s="2">
        <v>174063</v>
      </c>
    </row>
    <row r="12" spans="1:22" ht="12.75" customHeight="1">
      <c r="A12" s="29" t="s">
        <v>179</v>
      </c>
      <c r="B12" s="30" t="s">
        <v>202</v>
      </c>
      <c r="C12" s="2">
        <v>1706</v>
      </c>
      <c r="D12" s="2">
        <v>1652</v>
      </c>
      <c r="E12" s="2">
        <v>1112</v>
      </c>
      <c r="F12" s="2">
        <v>805</v>
      </c>
      <c r="G12" s="2">
        <v>365</v>
      </c>
      <c r="H12" s="2">
        <v>440</v>
      </c>
      <c r="I12" s="2">
        <v>654</v>
      </c>
      <c r="J12" s="2">
        <v>296</v>
      </c>
      <c r="K12" s="58"/>
      <c r="L12" s="58"/>
      <c r="M12" s="2">
        <v>358</v>
      </c>
      <c r="N12" s="2">
        <v>570</v>
      </c>
      <c r="O12" s="2">
        <v>256</v>
      </c>
      <c r="P12" s="2">
        <v>314</v>
      </c>
      <c r="Q12" s="2">
        <v>2755</v>
      </c>
      <c r="R12" s="2">
        <v>1301</v>
      </c>
      <c r="S12" s="2">
        <v>1454</v>
      </c>
      <c r="T12" s="2">
        <v>365161</v>
      </c>
      <c r="U12" s="2">
        <v>194687</v>
      </c>
      <c r="V12" s="2">
        <v>170474</v>
      </c>
    </row>
    <row r="13" spans="1:22" ht="12.75" customHeight="1">
      <c r="A13" s="29" t="s">
        <v>214</v>
      </c>
      <c r="B13" s="30" t="s">
        <v>218</v>
      </c>
      <c r="C13" s="2">
        <f>AVERAGE(C14:C25)</f>
        <v>1757.6666666666667</v>
      </c>
      <c r="D13" s="2">
        <f aca="true" t="shared" si="0" ref="D13:V13">AVERAGE(D14:D25)</f>
        <v>1644.25</v>
      </c>
      <c r="E13" s="2">
        <f t="shared" si="0"/>
        <v>1066.4166666666667</v>
      </c>
      <c r="F13" s="2">
        <f t="shared" si="0"/>
        <v>659.0833333333334</v>
      </c>
      <c r="G13" s="2">
        <f t="shared" si="0"/>
        <v>276.75</v>
      </c>
      <c r="H13" s="2">
        <f t="shared" si="0"/>
        <v>382.3333333333333</v>
      </c>
      <c r="I13" s="2">
        <f t="shared" si="0"/>
        <v>586.3333333333334</v>
      </c>
      <c r="J13" s="2">
        <f t="shared" si="0"/>
        <v>258.1666666666667</v>
      </c>
      <c r="K13" s="2"/>
      <c r="L13" s="2"/>
      <c r="M13" s="2">
        <f t="shared" si="0"/>
        <v>328.1666666666667</v>
      </c>
      <c r="N13" s="2">
        <f t="shared" si="0"/>
        <v>512.8333333333334</v>
      </c>
      <c r="O13" s="2">
        <f t="shared" si="0"/>
        <v>222.66666666666666</v>
      </c>
      <c r="P13" s="2">
        <f t="shared" si="0"/>
        <v>290.1666666666667</v>
      </c>
      <c r="Q13" s="2">
        <f t="shared" si="0"/>
        <v>2389.5833333333335</v>
      </c>
      <c r="R13" s="2">
        <f t="shared" si="0"/>
        <v>1115.5833333333333</v>
      </c>
      <c r="S13" s="2">
        <f t="shared" si="0"/>
        <v>1274</v>
      </c>
      <c r="T13" s="2">
        <f t="shared" si="0"/>
        <v>298945.75</v>
      </c>
      <c r="U13" s="2">
        <f t="shared" si="0"/>
        <v>158270.58333333334</v>
      </c>
      <c r="V13" s="2">
        <f t="shared" si="0"/>
        <v>140675.08333333334</v>
      </c>
    </row>
    <row r="14" spans="1:22" ht="15.75" customHeight="1">
      <c r="A14" s="31"/>
      <c r="B14" s="27" t="s">
        <v>19</v>
      </c>
      <c r="C14" s="2">
        <v>1253</v>
      </c>
      <c r="D14" s="2">
        <v>1692</v>
      </c>
      <c r="E14" s="2">
        <v>1095</v>
      </c>
      <c r="F14" s="2">
        <v>709</v>
      </c>
      <c r="G14" s="2">
        <v>315</v>
      </c>
      <c r="H14" s="2">
        <v>394</v>
      </c>
      <c r="I14" s="2">
        <f>SUM(J14:M14)</f>
        <v>639</v>
      </c>
      <c r="J14" s="2">
        <v>305</v>
      </c>
      <c r="K14" s="62"/>
      <c r="L14" s="2"/>
      <c r="M14" s="2">
        <v>334</v>
      </c>
      <c r="N14" s="2">
        <f aca="true" t="shared" si="1" ref="N14:N25">SUM(O14:P14)</f>
        <v>550</v>
      </c>
      <c r="O14" s="2">
        <v>247</v>
      </c>
      <c r="P14" s="2">
        <v>303</v>
      </c>
      <c r="Q14" s="2">
        <f aca="true" t="shared" si="2" ref="Q14:Q25">SUM(R14:S14)</f>
        <v>2557</v>
      </c>
      <c r="R14" s="2">
        <v>1220</v>
      </c>
      <c r="S14" s="2">
        <v>1337</v>
      </c>
      <c r="T14" s="2">
        <v>379035</v>
      </c>
      <c r="U14" s="2">
        <v>206376</v>
      </c>
      <c r="V14" s="2">
        <v>172658</v>
      </c>
    </row>
    <row r="15" spans="1:22" ht="12.75" customHeight="1">
      <c r="A15" s="31"/>
      <c r="B15" s="27" t="s">
        <v>1</v>
      </c>
      <c r="C15" s="2">
        <v>1252</v>
      </c>
      <c r="D15" s="2">
        <v>1311</v>
      </c>
      <c r="E15" s="2">
        <v>898</v>
      </c>
      <c r="F15" s="2">
        <v>577</v>
      </c>
      <c r="G15" s="2">
        <v>260</v>
      </c>
      <c r="H15" s="2">
        <v>317</v>
      </c>
      <c r="I15" s="2">
        <f aca="true" t="shared" si="3" ref="I15:I25">SUM(J15:M15)</f>
        <v>499</v>
      </c>
      <c r="J15" s="2">
        <v>230</v>
      </c>
      <c r="K15" s="2"/>
      <c r="L15" s="2"/>
      <c r="M15" s="2">
        <v>269</v>
      </c>
      <c r="N15" s="2">
        <f t="shared" si="1"/>
        <v>548</v>
      </c>
      <c r="O15" s="2">
        <v>272</v>
      </c>
      <c r="P15" s="2">
        <v>276</v>
      </c>
      <c r="Q15" s="2">
        <f t="shared" si="2"/>
        <v>2411</v>
      </c>
      <c r="R15" s="2">
        <v>1205</v>
      </c>
      <c r="S15" s="2">
        <v>1206</v>
      </c>
      <c r="T15" s="2">
        <f aca="true" t="shared" si="4" ref="T15:T25">SUM(U15:V15)</f>
        <v>276462</v>
      </c>
      <c r="U15" s="2">
        <v>154896</v>
      </c>
      <c r="V15" s="2">
        <v>121566</v>
      </c>
    </row>
    <row r="16" spans="1:22" ht="12.75" customHeight="1">
      <c r="A16" s="31"/>
      <c r="B16" s="27" t="s">
        <v>2</v>
      </c>
      <c r="C16" s="2">
        <v>1379</v>
      </c>
      <c r="D16" s="2">
        <v>1570</v>
      </c>
      <c r="E16" s="2">
        <v>1081</v>
      </c>
      <c r="F16" s="2">
        <v>517</v>
      </c>
      <c r="G16" s="2">
        <v>221</v>
      </c>
      <c r="H16" s="2">
        <v>296</v>
      </c>
      <c r="I16" s="2">
        <f t="shared" si="3"/>
        <v>527</v>
      </c>
      <c r="J16" s="2">
        <v>240</v>
      </c>
      <c r="K16" s="62"/>
      <c r="L16" s="62"/>
      <c r="M16" s="2">
        <v>287</v>
      </c>
      <c r="N16" s="2">
        <f t="shared" si="1"/>
        <v>405</v>
      </c>
      <c r="O16" s="2">
        <v>180</v>
      </c>
      <c r="P16" s="2">
        <v>225</v>
      </c>
      <c r="Q16" s="2">
        <f t="shared" si="2"/>
        <v>2308</v>
      </c>
      <c r="R16" s="2">
        <v>1153</v>
      </c>
      <c r="S16" s="2">
        <v>1155</v>
      </c>
      <c r="T16" s="2">
        <f t="shared" si="4"/>
        <v>271830</v>
      </c>
      <c r="U16" s="2">
        <v>153391</v>
      </c>
      <c r="V16" s="2">
        <v>118439</v>
      </c>
    </row>
    <row r="17" spans="1:22" ht="12.75" customHeight="1">
      <c r="A17" s="31"/>
      <c r="B17" s="27" t="s">
        <v>3</v>
      </c>
      <c r="C17" s="2">
        <v>3890</v>
      </c>
      <c r="D17" s="2">
        <v>3420</v>
      </c>
      <c r="E17" s="2">
        <v>2249</v>
      </c>
      <c r="F17" s="2">
        <v>1138</v>
      </c>
      <c r="G17" s="2">
        <v>477</v>
      </c>
      <c r="H17" s="2">
        <v>661</v>
      </c>
      <c r="I17" s="2">
        <f t="shared" si="3"/>
        <v>965</v>
      </c>
      <c r="J17" s="2">
        <v>409</v>
      </c>
      <c r="K17" s="62"/>
      <c r="L17" s="62"/>
      <c r="M17" s="2">
        <v>556</v>
      </c>
      <c r="N17" s="2">
        <f t="shared" si="1"/>
        <v>470</v>
      </c>
      <c r="O17" s="2">
        <v>215</v>
      </c>
      <c r="P17" s="2">
        <v>255</v>
      </c>
      <c r="Q17" s="2">
        <f t="shared" si="2"/>
        <v>2280</v>
      </c>
      <c r="R17" s="2">
        <v>1143</v>
      </c>
      <c r="S17" s="2">
        <v>1137</v>
      </c>
      <c r="T17" s="2">
        <f t="shared" si="4"/>
        <v>300742</v>
      </c>
      <c r="U17" s="2">
        <v>170147</v>
      </c>
      <c r="V17" s="2">
        <v>130595</v>
      </c>
    </row>
    <row r="18" spans="1:22" ht="12.75" customHeight="1">
      <c r="A18" s="31"/>
      <c r="B18" s="27" t="s">
        <v>4</v>
      </c>
      <c r="C18" s="2">
        <v>2827</v>
      </c>
      <c r="D18" s="2">
        <v>1787</v>
      </c>
      <c r="E18" s="2">
        <v>1104</v>
      </c>
      <c r="F18" s="2">
        <v>775</v>
      </c>
      <c r="G18" s="2">
        <v>271</v>
      </c>
      <c r="H18" s="2">
        <v>504</v>
      </c>
      <c r="I18" s="2">
        <f t="shared" si="3"/>
        <v>704</v>
      </c>
      <c r="J18" s="2">
        <v>261</v>
      </c>
      <c r="K18" s="62"/>
      <c r="L18" s="62"/>
      <c r="M18" s="2">
        <v>443</v>
      </c>
      <c r="N18" s="2">
        <f t="shared" si="1"/>
        <v>774</v>
      </c>
      <c r="O18" s="2">
        <v>325</v>
      </c>
      <c r="P18" s="2">
        <v>449</v>
      </c>
      <c r="Q18" s="2">
        <f t="shared" si="2"/>
        <v>2488</v>
      </c>
      <c r="R18" s="2">
        <v>1189</v>
      </c>
      <c r="S18" s="2">
        <v>1299</v>
      </c>
      <c r="T18" s="2">
        <f t="shared" si="4"/>
        <v>322454</v>
      </c>
      <c r="U18" s="2">
        <v>176459</v>
      </c>
      <c r="V18" s="2">
        <v>145995</v>
      </c>
    </row>
    <row r="19" spans="1:22" ht="12.75" customHeight="1">
      <c r="A19" s="31"/>
      <c r="B19" s="27" t="s">
        <v>5</v>
      </c>
      <c r="C19" s="2">
        <v>1465</v>
      </c>
      <c r="D19" s="2">
        <v>1216</v>
      </c>
      <c r="E19" s="2">
        <v>795</v>
      </c>
      <c r="F19" s="2">
        <v>581</v>
      </c>
      <c r="G19" s="2">
        <v>235</v>
      </c>
      <c r="H19" s="2">
        <v>346</v>
      </c>
      <c r="I19" s="2">
        <f t="shared" si="3"/>
        <v>524</v>
      </c>
      <c r="J19" s="2">
        <v>220</v>
      </c>
      <c r="K19" s="62"/>
      <c r="L19" s="62"/>
      <c r="M19" s="2">
        <v>304</v>
      </c>
      <c r="N19" s="2">
        <f t="shared" si="1"/>
        <v>443</v>
      </c>
      <c r="O19" s="2">
        <v>181</v>
      </c>
      <c r="P19" s="2">
        <v>262</v>
      </c>
      <c r="Q19" s="2">
        <f t="shared" si="2"/>
        <v>2352</v>
      </c>
      <c r="R19" s="2">
        <v>1087</v>
      </c>
      <c r="S19" s="2">
        <v>1265</v>
      </c>
      <c r="T19" s="2">
        <f t="shared" si="4"/>
        <v>281762</v>
      </c>
      <c r="U19" s="2">
        <v>146716</v>
      </c>
      <c r="V19" s="2">
        <v>135046</v>
      </c>
    </row>
    <row r="20" spans="1:22" ht="12.75" customHeight="1">
      <c r="A20" s="31"/>
      <c r="B20" s="27" t="s">
        <v>6</v>
      </c>
      <c r="C20" s="2">
        <v>1576</v>
      </c>
      <c r="D20" s="2">
        <v>1610</v>
      </c>
      <c r="E20" s="2">
        <v>1079</v>
      </c>
      <c r="F20" s="2">
        <v>718</v>
      </c>
      <c r="G20" s="2">
        <v>302</v>
      </c>
      <c r="H20" s="2">
        <v>416</v>
      </c>
      <c r="I20" s="2">
        <f t="shared" si="3"/>
        <v>640</v>
      </c>
      <c r="J20" s="2">
        <v>278</v>
      </c>
      <c r="K20" s="62"/>
      <c r="L20" s="62"/>
      <c r="M20" s="2">
        <v>362</v>
      </c>
      <c r="N20" s="2">
        <f t="shared" si="1"/>
        <v>578</v>
      </c>
      <c r="O20" s="2">
        <v>230</v>
      </c>
      <c r="P20" s="2">
        <v>348</v>
      </c>
      <c r="Q20" s="2">
        <f t="shared" si="2"/>
        <v>2559</v>
      </c>
      <c r="R20" s="2">
        <v>1145</v>
      </c>
      <c r="S20" s="2">
        <v>1414</v>
      </c>
      <c r="T20" s="2">
        <f t="shared" si="4"/>
        <v>338043</v>
      </c>
      <c r="U20" s="2">
        <v>172903</v>
      </c>
      <c r="V20" s="2">
        <v>165140</v>
      </c>
    </row>
    <row r="21" spans="1:22" ht="12.75" customHeight="1">
      <c r="A21" s="31"/>
      <c r="B21" s="27" t="s">
        <v>7</v>
      </c>
      <c r="C21" s="2">
        <v>1407</v>
      </c>
      <c r="D21" s="2">
        <v>1478</v>
      </c>
      <c r="E21" s="2">
        <v>970</v>
      </c>
      <c r="F21" s="2">
        <v>629</v>
      </c>
      <c r="G21" s="2">
        <v>284</v>
      </c>
      <c r="H21" s="2">
        <v>345</v>
      </c>
      <c r="I21" s="2">
        <f t="shared" si="3"/>
        <v>529</v>
      </c>
      <c r="J21" s="2">
        <v>254</v>
      </c>
      <c r="K21" s="62"/>
      <c r="L21" s="62"/>
      <c r="M21" s="2">
        <v>275</v>
      </c>
      <c r="N21" s="2">
        <f t="shared" si="1"/>
        <v>550</v>
      </c>
      <c r="O21" s="2">
        <v>220</v>
      </c>
      <c r="P21" s="2">
        <v>330</v>
      </c>
      <c r="Q21" s="2">
        <f t="shared" si="2"/>
        <v>2505</v>
      </c>
      <c r="R21" s="2">
        <v>1103</v>
      </c>
      <c r="S21" s="2">
        <v>1402</v>
      </c>
      <c r="T21" s="2">
        <f t="shared" si="4"/>
        <v>305794</v>
      </c>
      <c r="U21" s="2">
        <v>154668</v>
      </c>
      <c r="V21" s="2">
        <v>151126</v>
      </c>
    </row>
    <row r="22" spans="1:22" ht="12.75" customHeight="1">
      <c r="A22" s="31"/>
      <c r="B22" s="27" t="s">
        <v>8</v>
      </c>
      <c r="C22" s="2">
        <v>1479</v>
      </c>
      <c r="D22" s="2">
        <v>1408</v>
      </c>
      <c r="E22" s="2">
        <v>921</v>
      </c>
      <c r="F22" s="2">
        <v>613</v>
      </c>
      <c r="G22" s="2">
        <v>269</v>
      </c>
      <c r="H22" s="2">
        <v>344</v>
      </c>
      <c r="I22" s="2">
        <f t="shared" si="3"/>
        <v>525</v>
      </c>
      <c r="J22" s="2">
        <v>238</v>
      </c>
      <c r="K22" s="62"/>
      <c r="L22" s="62"/>
      <c r="M22" s="2">
        <v>287</v>
      </c>
      <c r="N22" s="2">
        <f t="shared" si="1"/>
        <v>453</v>
      </c>
      <c r="O22" s="2">
        <v>203</v>
      </c>
      <c r="P22" s="2">
        <v>250</v>
      </c>
      <c r="Q22" s="2">
        <f t="shared" si="2"/>
        <v>2416</v>
      </c>
      <c r="R22" s="2">
        <v>1080</v>
      </c>
      <c r="S22" s="2">
        <v>1336</v>
      </c>
      <c r="T22" s="2">
        <f t="shared" si="4"/>
        <v>284769</v>
      </c>
      <c r="U22" s="2">
        <v>142756</v>
      </c>
      <c r="V22" s="2">
        <v>142013</v>
      </c>
    </row>
    <row r="23" spans="1:22" ht="12.75" customHeight="1">
      <c r="A23" s="31"/>
      <c r="B23" s="27" t="s">
        <v>9</v>
      </c>
      <c r="C23" s="2">
        <v>1734</v>
      </c>
      <c r="D23" s="2">
        <v>1743</v>
      </c>
      <c r="E23" s="2">
        <v>1098</v>
      </c>
      <c r="F23" s="2">
        <v>713</v>
      </c>
      <c r="G23" s="2">
        <v>329</v>
      </c>
      <c r="H23" s="2">
        <v>384</v>
      </c>
      <c r="I23" s="2">
        <f t="shared" si="3"/>
        <v>635</v>
      </c>
      <c r="J23" s="2">
        <v>306</v>
      </c>
      <c r="K23" s="62"/>
      <c r="L23" s="62"/>
      <c r="M23" s="2">
        <v>329</v>
      </c>
      <c r="N23" s="2">
        <f t="shared" si="1"/>
        <v>506</v>
      </c>
      <c r="O23" s="2">
        <v>238</v>
      </c>
      <c r="P23" s="2">
        <v>268</v>
      </c>
      <c r="Q23" s="2">
        <f t="shared" si="2"/>
        <v>2419</v>
      </c>
      <c r="R23" s="2">
        <v>1100</v>
      </c>
      <c r="S23" s="2">
        <v>1319</v>
      </c>
      <c r="T23" s="2">
        <f t="shared" si="4"/>
        <v>321862</v>
      </c>
      <c r="U23" s="2">
        <v>163126</v>
      </c>
      <c r="V23" s="2">
        <v>158736</v>
      </c>
    </row>
    <row r="24" spans="1:22" ht="12.75" customHeight="1">
      <c r="A24" s="31"/>
      <c r="B24" s="27" t="s">
        <v>10</v>
      </c>
      <c r="C24" s="2">
        <v>1471</v>
      </c>
      <c r="D24" s="2">
        <v>1359</v>
      </c>
      <c r="E24" s="2">
        <v>815</v>
      </c>
      <c r="F24" s="2">
        <v>539</v>
      </c>
      <c r="G24" s="2">
        <v>210</v>
      </c>
      <c r="H24" s="2">
        <v>329</v>
      </c>
      <c r="I24" s="2">
        <f t="shared" si="3"/>
        <v>509</v>
      </c>
      <c r="J24" s="2">
        <v>216</v>
      </c>
      <c r="K24" s="62"/>
      <c r="L24" s="62"/>
      <c r="M24" s="2">
        <v>293</v>
      </c>
      <c r="N24" s="2">
        <f t="shared" si="1"/>
        <v>489</v>
      </c>
      <c r="O24" s="2">
        <v>212</v>
      </c>
      <c r="P24" s="2">
        <v>277</v>
      </c>
      <c r="Q24" s="2">
        <f t="shared" si="2"/>
        <v>2257</v>
      </c>
      <c r="R24" s="2">
        <v>1018</v>
      </c>
      <c r="S24" s="2">
        <v>1239</v>
      </c>
      <c r="T24" s="2">
        <f t="shared" si="4"/>
        <v>268295</v>
      </c>
      <c r="U24" s="2">
        <v>137604</v>
      </c>
      <c r="V24" s="2">
        <v>130691</v>
      </c>
    </row>
    <row r="25" spans="1:22" ht="12.75" customHeight="1">
      <c r="A25" s="31"/>
      <c r="B25" s="27" t="s">
        <v>11</v>
      </c>
      <c r="C25" s="2">
        <v>1359</v>
      </c>
      <c r="D25" s="2">
        <v>1137</v>
      </c>
      <c r="E25" s="2">
        <v>692</v>
      </c>
      <c r="F25" s="2">
        <v>400</v>
      </c>
      <c r="G25" s="2">
        <v>148</v>
      </c>
      <c r="H25" s="2">
        <v>252</v>
      </c>
      <c r="I25" s="2">
        <f t="shared" si="3"/>
        <v>340</v>
      </c>
      <c r="J25" s="2">
        <v>141</v>
      </c>
      <c r="K25" s="62"/>
      <c r="L25" s="62"/>
      <c r="M25" s="2">
        <v>199</v>
      </c>
      <c r="N25" s="2">
        <f t="shared" si="1"/>
        <v>388</v>
      </c>
      <c r="O25" s="2">
        <v>149</v>
      </c>
      <c r="P25" s="2">
        <v>239</v>
      </c>
      <c r="Q25" s="2">
        <f t="shared" si="2"/>
        <v>2123</v>
      </c>
      <c r="R25" s="2">
        <v>944</v>
      </c>
      <c r="S25" s="2">
        <v>1179</v>
      </c>
      <c r="T25" s="2">
        <f t="shared" si="4"/>
        <v>236301</v>
      </c>
      <c r="U25" s="2">
        <v>120205</v>
      </c>
      <c r="V25" s="2">
        <v>116096</v>
      </c>
    </row>
    <row r="26" spans="1:22" ht="12.75" customHeight="1">
      <c r="A26" s="24"/>
      <c r="B26" s="25" t="s">
        <v>301</v>
      </c>
      <c r="C26" s="90">
        <f>SUM(C14:C25)</f>
        <v>21092</v>
      </c>
      <c r="D26" s="90">
        <f aca="true" t="shared" si="5" ref="D26:V26">SUM(D14:D25)</f>
        <v>19731</v>
      </c>
      <c r="E26" s="90">
        <f t="shared" si="5"/>
        <v>12797</v>
      </c>
      <c r="F26" s="90">
        <f t="shared" si="5"/>
        <v>7909</v>
      </c>
      <c r="G26" s="90">
        <f t="shared" si="5"/>
        <v>3321</v>
      </c>
      <c r="H26" s="90">
        <f t="shared" si="5"/>
        <v>4588</v>
      </c>
      <c r="I26" s="90">
        <f t="shared" si="5"/>
        <v>7036</v>
      </c>
      <c r="J26" s="90">
        <f t="shared" si="5"/>
        <v>3098</v>
      </c>
      <c r="K26" s="90"/>
      <c r="L26" s="90"/>
      <c r="M26" s="90">
        <f t="shared" si="5"/>
        <v>3938</v>
      </c>
      <c r="N26" s="90">
        <f t="shared" si="5"/>
        <v>6154</v>
      </c>
      <c r="O26" s="90">
        <f t="shared" si="5"/>
        <v>2672</v>
      </c>
      <c r="P26" s="90">
        <f t="shared" si="5"/>
        <v>3482</v>
      </c>
      <c r="Q26" s="90">
        <f t="shared" si="5"/>
        <v>28675</v>
      </c>
      <c r="R26" s="90">
        <f t="shared" si="5"/>
        <v>13387</v>
      </c>
      <c r="S26" s="90">
        <f t="shared" si="5"/>
        <v>15288</v>
      </c>
      <c r="T26" s="90">
        <f t="shared" si="5"/>
        <v>3587349</v>
      </c>
      <c r="U26" s="90">
        <f t="shared" si="5"/>
        <v>1899247</v>
      </c>
      <c r="V26" s="90">
        <f t="shared" si="5"/>
        <v>1688101</v>
      </c>
    </row>
    <row r="27" spans="1:22" ht="12" customHeight="1">
      <c r="A27" s="32" t="s">
        <v>30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.5">
      <c r="A28" s="4" t="s">
        <v>181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3.5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1" t="s">
        <v>311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3.5">
      <c r="A32" s="22"/>
      <c r="B32" s="9"/>
      <c r="C32" s="112" t="s">
        <v>57</v>
      </c>
      <c r="D32" s="112"/>
      <c r="E32" s="112"/>
      <c r="F32" s="112"/>
      <c r="G32" s="112"/>
      <c r="H32" s="112" t="s">
        <v>58</v>
      </c>
      <c r="I32" s="112"/>
      <c r="J32" s="112"/>
      <c r="M32" s="112" t="s">
        <v>59</v>
      </c>
      <c r="N32" s="112"/>
      <c r="O32" s="112"/>
      <c r="P32" s="112" t="s">
        <v>31</v>
      </c>
      <c r="Q32" s="112"/>
      <c r="R32" s="112"/>
      <c r="S32" s="112"/>
      <c r="T32" s="33"/>
      <c r="U32" s="34"/>
      <c r="V32" s="35"/>
    </row>
    <row r="33" spans="1:22" ht="13.5">
      <c r="A33" s="120" t="s">
        <v>28</v>
      </c>
      <c r="B33" s="121"/>
      <c r="C33" s="112" t="s">
        <v>60</v>
      </c>
      <c r="D33" s="112"/>
      <c r="E33" s="112" t="s">
        <v>61</v>
      </c>
      <c r="F33" s="112"/>
      <c r="G33" s="112"/>
      <c r="H33" s="112" t="s">
        <v>62</v>
      </c>
      <c r="I33" s="112" t="s">
        <v>20</v>
      </c>
      <c r="J33" s="112" t="s">
        <v>21</v>
      </c>
      <c r="M33" s="112" t="s">
        <v>62</v>
      </c>
      <c r="N33" s="112" t="s">
        <v>20</v>
      </c>
      <c r="O33" s="112" t="s">
        <v>21</v>
      </c>
      <c r="P33" s="112" t="s">
        <v>63</v>
      </c>
      <c r="Q33" s="112"/>
      <c r="R33" s="112" t="s">
        <v>32</v>
      </c>
      <c r="S33" s="112"/>
      <c r="T33" s="36" t="s">
        <v>64</v>
      </c>
      <c r="U33" s="119" t="s">
        <v>65</v>
      </c>
      <c r="V33" s="120"/>
    </row>
    <row r="34" spans="1:22" ht="13.5">
      <c r="A34" s="24"/>
      <c r="B34" s="25"/>
      <c r="C34" s="112"/>
      <c r="D34" s="112"/>
      <c r="E34" s="10" t="s">
        <v>62</v>
      </c>
      <c r="F34" s="10" t="s">
        <v>20</v>
      </c>
      <c r="G34" s="10" t="s">
        <v>21</v>
      </c>
      <c r="H34" s="112"/>
      <c r="I34" s="112"/>
      <c r="J34" s="112"/>
      <c r="M34" s="112"/>
      <c r="N34" s="112"/>
      <c r="O34" s="112"/>
      <c r="P34" s="112"/>
      <c r="Q34" s="112"/>
      <c r="R34" s="112"/>
      <c r="S34" s="112"/>
      <c r="T34" s="38"/>
      <c r="U34" s="39"/>
      <c r="V34" s="40"/>
    </row>
    <row r="35" spans="1:22" ht="4.5" customHeight="1">
      <c r="A35" s="7"/>
      <c r="B35" s="5"/>
      <c r="C35" s="37"/>
      <c r="D35" s="8"/>
      <c r="E35" s="8"/>
      <c r="F35" s="8"/>
      <c r="G35" s="8"/>
      <c r="H35" s="8"/>
      <c r="I35" s="8"/>
      <c r="J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 customHeight="1">
      <c r="A36" s="26" t="s">
        <v>178</v>
      </c>
      <c r="B36" s="27" t="s">
        <v>217</v>
      </c>
      <c r="C36" s="41"/>
      <c r="D36" s="43">
        <v>2381</v>
      </c>
      <c r="E36" s="17">
        <v>10270</v>
      </c>
      <c r="F36" s="17">
        <v>5349.583333333333</v>
      </c>
      <c r="G36" s="17">
        <v>4873.333333333333</v>
      </c>
      <c r="H36" s="17">
        <v>5393.916666666667</v>
      </c>
      <c r="I36" s="17">
        <v>3425.25</v>
      </c>
      <c r="J36" s="17">
        <v>1947</v>
      </c>
      <c r="K36" s="58"/>
      <c r="L36" s="58"/>
      <c r="M36" s="15">
        <v>610.5</v>
      </c>
      <c r="N36" s="15">
        <v>325.4166666666667</v>
      </c>
      <c r="O36" s="15">
        <v>281.0833333333333</v>
      </c>
      <c r="P36" s="28"/>
      <c r="Q36" s="16">
        <v>1849.75</v>
      </c>
      <c r="R36" s="28"/>
      <c r="S36" s="16">
        <v>4719.25</v>
      </c>
      <c r="T36" s="17">
        <v>566.75</v>
      </c>
      <c r="V36" s="18">
        <v>0.46</v>
      </c>
    </row>
    <row r="37" spans="1:22" ht="12.75" customHeight="1">
      <c r="A37" s="26" t="s">
        <v>179</v>
      </c>
      <c r="B37" s="30" t="s">
        <v>214</v>
      </c>
      <c r="C37" s="41"/>
      <c r="D37" s="43">
        <v>2294</v>
      </c>
      <c r="E37" s="17">
        <v>10095.75</v>
      </c>
      <c r="F37" s="17">
        <v>5330.5</v>
      </c>
      <c r="G37" s="17">
        <v>4649.666666666667</v>
      </c>
      <c r="H37" s="17">
        <v>5448.166666666667</v>
      </c>
      <c r="I37" s="17">
        <v>3447</v>
      </c>
      <c r="J37" s="17">
        <v>1881.9166666666667</v>
      </c>
      <c r="K37" s="58"/>
      <c r="L37" s="58"/>
      <c r="M37" s="15">
        <v>617</v>
      </c>
      <c r="N37" s="15">
        <v>328</v>
      </c>
      <c r="O37" s="15">
        <v>271</v>
      </c>
      <c r="P37" s="28"/>
      <c r="Q37" s="16">
        <v>1820.75</v>
      </c>
      <c r="R37" s="28"/>
      <c r="S37" s="16">
        <v>4433.583333333333</v>
      </c>
      <c r="T37" s="17">
        <v>578.0833333333334</v>
      </c>
      <c r="V37" s="18">
        <v>0.44</v>
      </c>
    </row>
    <row r="38" spans="1:22" ht="12.75" customHeight="1">
      <c r="A38" s="26" t="s">
        <v>179</v>
      </c>
      <c r="B38" s="30" t="s">
        <v>208</v>
      </c>
      <c r="C38" s="41"/>
      <c r="D38" s="43">
        <v>2060.25</v>
      </c>
      <c r="E38" s="17">
        <v>8988.166666666666</v>
      </c>
      <c r="F38" s="17">
        <v>4548.916666666667</v>
      </c>
      <c r="G38" s="17">
        <v>4413.416666666667</v>
      </c>
      <c r="H38" s="17">
        <v>4498.083333333333</v>
      </c>
      <c r="I38" s="17">
        <v>2888.3333333333335</v>
      </c>
      <c r="J38" s="17">
        <v>1599.9166666666667</v>
      </c>
      <c r="K38" s="58"/>
      <c r="L38" s="58"/>
      <c r="M38" s="15">
        <v>574.8333333333334</v>
      </c>
      <c r="N38" s="15">
        <v>305.9166666666667</v>
      </c>
      <c r="O38" s="15">
        <v>266.5833333333333</v>
      </c>
      <c r="P38" s="28"/>
      <c r="Q38" s="16">
        <v>1898.0833333333333</v>
      </c>
      <c r="R38" s="28"/>
      <c r="S38" s="16">
        <v>4823.833333333333</v>
      </c>
      <c r="T38" s="17">
        <v>575.25</v>
      </c>
      <c r="V38" s="18">
        <v>0.54</v>
      </c>
    </row>
    <row r="39" spans="1:22" ht="12.75" customHeight="1">
      <c r="A39" s="26" t="s">
        <v>179</v>
      </c>
      <c r="B39" s="30" t="s">
        <v>202</v>
      </c>
      <c r="C39" s="41"/>
      <c r="D39" s="43">
        <v>1868.5833333333333</v>
      </c>
      <c r="E39" s="17">
        <v>8493.583333333334</v>
      </c>
      <c r="F39" s="17">
        <v>4308.75</v>
      </c>
      <c r="G39" s="17">
        <v>4173.25</v>
      </c>
      <c r="H39" s="17">
        <v>4200.833333333333</v>
      </c>
      <c r="I39" s="17">
        <v>2692.5</v>
      </c>
      <c r="J39" s="17">
        <v>1506</v>
      </c>
      <c r="K39" s="58"/>
      <c r="L39" s="58"/>
      <c r="M39" s="15">
        <v>569.5</v>
      </c>
      <c r="N39" s="15">
        <v>317.5833333333333</v>
      </c>
      <c r="O39" s="15">
        <v>251.41666666666666</v>
      </c>
      <c r="P39" s="28"/>
      <c r="Q39" s="16">
        <v>2476.1666666666665</v>
      </c>
      <c r="R39" s="28"/>
      <c r="S39" s="16">
        <v>6431.083333333333</v>
      </c>
      <c r="T39" s="17">
        <v>590.6666666666666</v>
      </c>
      <c r="V39" s="18">
        <v>0.76</v>
      </c>
    </row>
    <row r="40" spans="1:22" ht="12.75" customHeight="1">
      <c r="A40" s="29" t="s">
        <v>179</v>
      </c>
      <c r="B40" s="30" t="s">
        <v>218</v>
      </c>
      <c r="C40" s="41"/>
      <c r="D40" s="42">
        <f>AVERAGE(D41:D52)</f>
        <v>1225.6666666666667</v>
      </c>
      <c r="E40" s="17">
        <f>AVERAGE(E41:E52)</f>
        <v>5567.583333333333</v>
      </c>
      <c r="F40" s="17">
        <f aca="true" t="shared" si="6" ref="F40:O40">AVERAGE(F41:F52)</f>
        <v>3388.25</v>
      </c>
      <c r="G40" s="17">
        <f t="shared" si="6"/>
        <v>2175.9166666666665</v>
      </c>
      <c r="H40" s="17">
        <f t="shared" si="6"/>
        <v>2840.8333333333335</v>
      </c>
      <c r="I40" s="17">
        <f t="shared" si="6"/>
        <v>1973</v>
      </c>
      <c r="J40" s="17">
        <f t="shared" si="6"/>
        <v>865.8333333333334</v>
      </c>
      <c r="K40" s="28"/>
      <c r="L40" s="28"/>
      <c r="M40" s="15">
        <f t="shared" si="6"/>
        <v>339.9166666666667</v>
      </c>
      <c r="N40" s="15">
        <f t="shared" si="6"/>
        <v>230.75</v>
      </c>
      <c r="O40" s="15">
        <f t="shared" si="6"/>
        <v>108.58333333333333</v>
      </c>
      <c r="P40" s="28"/>
      <c r="Q40" s="16">
        <f>AVERAGE(Q41:Q52)</f>
        <v>1468.5</v>
      </c>
      <c r="R40" s="28"/>
      <c r="S40" s="16">
        <f>AVERAGE(S41:S52)</f>
        <v>4054.8333333333335</v>
      </c>
      <c r="T40" s="17">
        <f>AVERAGE(T41:T52)</f>
        <v>345.9166666666667</v>
      </c>
      <c r="V40" s="18">
        <f aca="true" t="shared" si="7" ref="V40:V52">ROUND(S40/E40,2)</f>
        <v>0.73</v>
      </c>
    </row>
    <row r="41" spans="1:22" ht="13.5">
      <c r="A41" s="31"/>
      <c r="B41" s="27" t="s">
        <v>19</v>
      </c>
      <c r="C41" s="41"/>
      <c r="D41" s="43">
        <v>1375</v>
      </c>
      <c r="E41" s="17">
        <v>5430</v>
      </c>
      <c r="F41" s="17">
        <v>3330</v>
      </c>
      <c r="G41" s="17">
        <v>2094</v>
      </c>
      <c r="H41" s="17">
        <v>2753</v>
      </c>
      <c r="I41" s="17">
        <v>1881</v>
      </c>
      <c r="J41" s="17">
        <v>868</v>
      </c>
      <c r="K41" s="58"/>
      <c r="L41" s="58"/>
      <c r="M41" s="15">
        <f>SUM(N41:O41)</f>
        <v>268</v>
      </c>
      <c r="N41" s="15">
        <v>184</v>
      </c>
      <c r="O41" s="15">
        <v>84</v>
      </c>
      <c r="P41" s="28"/>
      <c r="Q41" s="16">
        <v>888</v>
      </c>
      <c r="R41" s="28"/>
      <c r="S41" s="16">
        <v>3951</v>
      </c>
      <c r="T41" s="17">
        <v>243</v>
      </c>
      <c r="V41" s="18">
        <f t="shared" si="7"/>
        <v>0.73</v>
      </c>
    </row>
    <row r="42" spans="1:22" ht="12.75" customHeight="1">
      <c r="A42" s="31"/>
      <c r="B42" s="27" t="s">
        <v>1</v>
      </c>
      <c r="C42" s="41"/>
      <c r="D42" s="43">
        <v>1262</v>
      </c>
      <c r="E42" s="17">
        <v>5547</v>
      </c>
      <c r="F42" s="17">
        <v>3431</v>
      </c>
      <c r="G42" s="17">
        <v>2112</v>
      </c>
      <c r="H42" s="51">
        <v>3267</v>
      </c>
      <c r="I42" s="17">
        <v>2290</v>
      </c>
      <c r="J42" s="17">
        <v>976</v>
      </c>
      <c r="K42" s="58"/>
      <c r="L42" s="58"/>
      <c r="M42" s="15">
        <v>308</v>
      </c>
      <c r="N42" s="15">
        <v>199</v>
      </c>
      <c r="O42" s="15">
        <v>109</v>
      </c>
      <c r="P42" s="28"/>
      <c r="Q42" s="16">
        <v>1492</v>
      </c>
      <c r="R42" s="28"/>
      <c r="S42" s="16">
        <v>4117</v>
      </c>
      <c r="T42" s="17">
        <v>316</v>
      </c>
      <c r="V42" s="18">
        <f t="shared" si="7"/>
        <v>0.74</v>
      </c>
    </row>
    <row r="43" spans="1:22" ht="12.75" customHeight="1">
      <c r="A43" s="31"/>
      <c r="B43" s="27" t="s">
        <v>2</v>
      </c>
      <c r="C43" s="41"/>
      <c r="D43" s="43">
        <v>1286</v>
      </c>
      <c r="E43" s="17">
        <v>5763</v>
      </c>
      <c r="F43" s="17">
        <v>3543</v>
      </c>
      <c r="G43" s="17">
        <v>2215</v>
      </c>
      <c r="H43" s="51">
        <f>SUM(I43:J43)</f>
        <v>3337</v>
      </c>
      <c r="I43" s="17">
        <v>2254</v>
      </c>
      <c r="J43" s="17">
        <v>1083</v>
      </c>
      <c r="K43" s="58"/>
      <c r="L43" s="58"/>
      <c r="M43" s="15">
        <v>407</v>
      </c>
      <c r="N43" s="15">
        <v>256</v>
      </c>
      <c r="O43" s="15">
        <v>151</v>
      </c>
      <c r="P43" s="28"/>
      <c r="Q43" s="16">
        <v>1316</v>
      </c>
      <c r="R43" s="28"/>
      <c r="S43" s="16">
        <v>3995</v>
      </c>
      <c r="T43" s="17">
        <v>392</v>
      </c>
      <c r="V43" s="18">
        <f t="shared" si="7"/>
        <v>0.69</v>
      </c>
    </row>
    <row r="44" spans="1:22" ht="12.75" customHeight="1">
      <c r="A44" s="31"/>
      <c r="B44" s="27" t="s">
        <v>3</v>
      </c>
      <c r="C44" s="41"/>
      <c r="D44" s="43">
        <v>1682</v>
      </c>
      <c r="E44" s="17">
        <v>6071</v>
      </c>
      <c r="F44" s="17">
        <v>3708</v>
      </c>
      <c r="G44" s="17">
        <v>2359</v>
      </c>
      <c r="H44" s="51">
        <v>3390</v>
      </c>
      <c r="I44" s="17">
        <v>2325</v>
      </c>
      <c r="J44" s="17">
        <v>1060</v>
      </c>
      <c r="K44" s="58"/>
      <c r="L44" s="58"/>
      <c r="M44" s="15">
        <v>426</v>
      </c>
      <c r="N44" s="15">
        <v>282</v>
      </c>
      <c r="O44" s="15">
        <v>143</v>
      </c>
      <c r="P44" s="28"/>
      <c r="Q44" s="16">
        <v>1663</v>
      </c>
      <c r="R44" s="28"/>
      <c r="S44" s="16">
        <v>4033</v>
      </c>
      <c r="T44" s="17">
        <v>416</v>
      </c>
      <c r="V44" s="18">
        <f t="shared" si="7"/>
        <v>0.66</v>
      </c>
    </row>
    <row r="45" spans="1:22" ht="12.75" customHeight="1">
      <c r="A45" s="31"/>
      <c r="B45" s="27" t="s">
        <v>4</v>
      </c>
      <c r="C45" s="41"/>
      <c r="D45" s="43">
        <v>1363</v>
      </c>
      <c r="E45" s="17">
        <v>6045</v>
      </c>
      <c r="F45" s="17">
        <v>3659</v>
      </c>
      <c r="G45" s="17">
        <v>2382</v>
      </c>
      <c r="H45" s="51">
        <v>3302</v>
      </c>
      <c r="I45" s="17">
        <v>2310</v>
      </c>
      <c r="J45" s="17">
        <v>991</v>
      </c>
      <c r="K45" s="58"/>
      <c r="L45" s="58"/>
      <c r="M45" s="15">
        <v>367</v>
      </c>
      <c r="N45" s="15">
        <v>224</v>
      </c>
      <c r="O45" s="15">
        <v>142</v>
      </c>
      <c r="P45" s="28"/>
      <c r="Q45" s="16">
        <v>1516</v>
      </c>
      <c r="R45" s="28"/>
      <c r="S45" s="16">
        <v>3999</v>
      </c>
      <c r="T45" s="17">
        <v>358</v>
      </c>
      <c r="V45" s="18">
        <f t="shared" si="7"/>
        <v>0.66</v>
      </c>
    </row>
    <row r="46" spans="1:22" ht="12.75" customHeight="1">
      <c r="A46" s="31"/>
      <c r="B46" s="27" t="s">
        <v>5</v>
      </c>
      <c r="C46" s="41"/>
      <c r="D46" s="43">
        <v>1149</v>
      </c>
      <c r="E46" s="17">
        <v>5738</v>
      </c>
      <c r="F46" s="17">
        <v>3480</v>
      </c>
      <c r="G46" s="17">
        <v>2256</v>
      </c>
      <c r="H46" s="51">
        <v>2795</v>
      </c>
      <c r="I46" s="17">
        <v>1967</v>
      </c>
      <c r="J46" s="17">
        <v>825</v>
      </c>
      <c r="K46" s="58"/>
      <c r="L46" s="58"/>
      <c r="M46" s="15">
        <v>310</v>
      </c>
      <c r="N46" s="15">
        <v>203</v>
      </c>
      <c r="O46" s="15">
        <v>106</v>
      </c>
      <c r="P46" s="28"/>
      <c r="Q46" s="16">
        <v>1429</v>
      </c>
      <c r="R46" s="28"/>
      <c r="S46" s="16">
        <v>3975</v>
      </c>
      <c r="T46" s="17">
        <v>397</v>
      </c>
      <c r="V46" s="18">
        <f t="shared" si="7"/>
        <v>0.69</v>
      </c>
    </row>
    <row r="47" spans="1:22" ht="12.75" customHeight="1">
      <c r="A47" s="31"/>
      <c r="B47" s="27" t="s">
        <v>6</v>
      </c>
      <c r="C47" s="41"/>
      <c r="D47" s="43">
        <v>1264</v>
      </c>
      <c r="E47" s="17">
        <v>5706</v>
      </c>
      <c r="F47" s="17">
        <v>3466</v>
      </c>
      <c r="G47" s="17">
        <v>2239</v>
      </c>
      <c r="H47" s="51">
        <f>SUM(I47:J47)</f>
        <v>2976</v>
      </c>
      <c r="I47" s="17">
        <v>2150</v>
      </c>
      <c r="J47" s="17">
        <v>826</v>
      </c>
      <c r="K47" s="58"/>
      <c r="L47" s="58"/>
      <c r="M47" s="15">
        <v>368</v>
      </c>
      <c r="N47" s="15">
        <v>263</v>
      </c>
      <c r="O47" s="15">
        <v>104</v>
      </c>
      <c r="P47" s="28"/>
      <c r="Q47" s="16">
        <v>1670</v>
      </c>
      <c r="R47" s="28"/>
      <c r="S47" s="16">
        <v>3972</v>
      </c>
      <c r="T47" s="17">
        <v>343</v>
      </c>
      <c r="V47" s="18">
        <f t="shared" si="7"/>
        <v>0.7</v>
      </c>
    </row>
    <row r="48" spans="1:22" ht="12.75" customHeight="1">
      <c r="A48" s="31"/>
      <c r="B48" s="27" t="s">
        <v>7</v>
      </c>
      <c r="C48" s="41"/>
      <c r="D48" s="43">
        <v>1149</v>
      </c>
      <c r="E48" s="17">
        <v>5514</v>
      </c>
      <c r="F48" s="17">
        <v>3335</v>
      </c>
      <c r="G48" s="17">
        <v>2176</v>
      </c>
      <c r="H48" s="51">
        <v>2491</v>
      </c>
      <c r="I48" s="17">
        <v>1733</v>
      </c>
      <c r="J48" s="17">
        <v>756</v>
      </c>
      <c r="K48" s="58"/>
      <c r="L48" s="58"/>
      <c r="M48" s="15">
        <v>310</v>
      </c>
      <c r="N48" s="15">
        <v>214</v>
      </c>
      <c r="O48" s="15">
        <v>96</v>
      </c>
      <c r="P48" s="28"/>
      <c r="Q48" s="16">
        <v>1528</v>
      </c>
      <c r="R48" s="28"/>
      <c r="S48" s="16">
        <v>4047</v>
      </c>
      <c r="T48" s="17">
        <v>368</v>
      </c>
      <c r="V48" s="18">
        <f t="shared" si="7"/>
        <v>0.73</v>
      </c>
    </row>
    <row r="49" spans="1:22" ht="12.75" customHeight="1">
      <c r="A49" s="31"/>
      <c r="B49" s="27" t="s">
        <v>8</v>
      </c>
      <c r="C49" s="41"/>
      <c r="D49" s="43">
        <v>1188</v>
      </c>
      <c r="E49" s="17">
        <v>5495</v>
      </c>
      <c r="F49" s="17">
        <v>3341</v>
      </c>
      <c r="G49" s="17">
        <v>2151</v>
      </c>
      <c r="H49" s="51">
        <v>2680</v>
      </c>
      <c r="I49" s="17">
        <v>1829</v>
      </c>
      <c r="J49" s="17">
        <v>850</v>
      </c>
      <c r="K49" s="58"/>
      <c r="L49" s="58"/>
      <c r="M49" s="15">
        <v>329</v>
      </c>
      <c r="N49" s="15">
        <v>243</v>
      </c>
      <c r="O49" s="15">
        <v>84</v>
      </c>
      <c r="P49" s="28"/>
      <c r="Q49" s="16">
        <v>1439</v>
      </c>
      <c r="R49" s="28"/>
      <c r="S49" s="16">
        <v>4130</v>
      </c>
      <c r="T49" s="17">
        <v>331</v>
      </c>
      <c r="V49" s="18">
        <f t="shared" si="7"/>
        <v>0.75</v>
      </c>
    </row>
    <row r="50" spans="1:22" ht="12.75" customHeight="1">
      <c r="A50" s="31"/>
      <c r="B50" s="27" t="s">
        <v>9</v>
      </c>
      <c r="C50" s="41"/>
      <c r="D50" s="43">
        <v>1261</v>
      </c>
      <c r="E50" s="17">
        <v>5575</v>
      </c>
      <c r="F50" s="17">
        <v>3373</v>
      </c>
      <c r="G50" s="17">
        <v>2199</v>
      </c>
      <c r="H50" s="51">
        <v>2879</v>
      </c>
      <c r="I50" s="17">
        <v>2053</v>
      </c>
      <c r="J50" s="17">
        <v>824</v>
      </c>
      <c r="K50" s="58"/>
      <c r="L50" s="17"/>
      <c r="M50" s="15">
        <v>395</v>
      </c>
      <c r="N50" s="15">
        <v>281</v>
      </c>
      <c r="O50" s="15">
        <v>114</v>
      </c>
      <c r="P50" s="28"/>
      <c r="Q50" s="16">
        <v>1946</v>
      </c>
      <c r="R50" s="28"/>
      <c r="S50" s="16">
        <v>4317</v>
      </c>
      <c r="T50" s="17">
        <v>367</v>
      </c>
      <c r="V50" s="18">
        <f t="shared" si="7"/>
        <v>0.77</v>
      </c>
    </row>
    <row r="51" spans="1:22" ht="12.75" customHeight="1">
      <c r="A51" s="31"/>
      <c r="B51" s="27" t="s">
        <v>10</v>
      </c>
      <c r="C51" s="41"/>
      <c r="D51" s="43">
        <v>992</v>
      </c>
      <c r="E51" s="17">
        <v>5247</v>
      </c>
      <c r="F51" s="17">
        <v>3160</v>
      </c>
      <c r="G51" s="17">
        <v>2084</v>
      </c>
      <c r="H51" s="51">
        <v>2447</v>
      </c>
      <c r="I51" s="17">
        <v>1692</v>
      </c>
      <c r="J51" s="17">
        <v>752</v>
      </c>
      <c r="K51" s="58"/>
      <c r="L51" s="58"/>
      <c r="M51" s="15">
        <v>337</v>
      </c>
      <c r="N51" s="15">
        <v>240</v>
      </c>
      <c r="O51" s="15">
        <v>96</v>
      </c>
      <c r="P51" s="28"/>
      <c r="Q51" s="16">
        <v>1465</v>
      </c>
      <c r="R51" s="28"/>
      <c r="S51" s="16">
        <v>4190</v>
      </c>
      <c r="T51" s="17">
        <v>333</v>
      </c>
      <c r="V51" s="18">
        <f t="shared" si="7"/>
        <v>0.8</v>
      </c>
    </row>
    <row r="52" spans="1:22" ht="12.75" customHeight="1">
      <c r="A52" s="31"/>
      <c r="B52" s="27" t="s">
        <v>11</v>
      </c>
      <c r="C52" s="41"/>
      <c r="D52" s="43">
        <v>737</v>
      </c>
      <c r="E52" s="17">
        <v>4680</v>
      </c>
      <c r="F52" s="17">
        <v>2833</v>
      </c>
      <c r="G52" s="17">
        <v>1844</v>
      </c>
      <c r="H52" s="51">
        <v>1773</v>
      </c>
      <c r="I52" s="17">
        <v>1192</v>
      </c>
      <c r="J52" s="17">
        <v>579</v>
      </c>
      <c r="K52" s="58"/>
      <c r="L52" s="58"/>
      <c r="M52" s="15">
        <v>254</v>
      </c>
      <c r="N52" s="15">
        <v>180</v>
      </c>
      <c r="O52" s="15">
        <v>74</v>
      </c>
      <c r="P52" s="28"/>
      <c r="Q52" s="16">
        <v>1270</v>
      </c>
      <c r="R52" s="28"/>
      <c r="S52" s="16">
        <v>3932</v>
      </c>
      <c r="T52" s="17">
        <v>287</v>
      </c>
      <c r="V52" s="18">
        <f t="shared" si="7"/>
        <v>0.84</v>
      </c>
    </row>
    <row r="53" spans="1:22" ht="12.75" customHeight="1">
      <c r="A53" s="24"/>
      <c r="B53" s="25" t="s">
        <v>301</v>
      </c>
      <c r="C53" s="24"/>
      <c r="D53" s="91">
        <f>SUM(D41:D52)</f>
        <v>14708</v>
      </c>
      <c r="E53" s="93">
        <f>SUM(E41:E52)</f>
        <v>66811</v>
      </c>
      <c r="F53" s="92">
        <f>SUM(F41:F52)</f>
        <v>40659</v>
      </c>
      <c r="G53" s="92">
        <f aca="true" t="shared" si="8" ref="G53:T53">SUM(G41:G52)</f>
        <v>26111</v>
      </c>
      <c r="H53" s="93">
        <f>SUM(H41:H52)</f>
        <v>34090</v>
      </c>
      <c r="I53" s="92">
        <f t="shared" si="8"/>
        <v>23676</v>
      </c>
      <c r="J53" s="92">
        <f t="shared" si="8"/>
        <v>10390</v>
      </c>
      <c r="K53" s="92"/>
      <c r="L53" s="92"/>
      <c r="M53" s="95">
        <f t="shared" si="8"/>
        <v>4079</v>
      </c>
      <c r="N53" s="95">
        <f t="shared" si="8"/>
        <v>2769</v>
      </c>
      <c r="O53" s="95">
        <f t="shared" si="8"/>
        <v>1303</v>
      </c>
      <c r="P53" s="92"/>
      <c r="Q53" s="92">
        <f t="shared" si="8"/>
        <v>17622</v>
      </c>
      <c r="R53" s="92"/>
      <c r="S53" s="92">
        <f t="shared" si="8"/>
        <v>48658</v>
      </c>
      <c r="T53" s="92">
        <f t="shared" si="8"/>
        <v>4151</v>
      </c>
      <c r="U53" s="24"/>
      <c r="V53" s="94">
        <v>0.73</v>
      </c>
    </row>
    <row r="54" spans="1:22" ht="12" customHeight="1">
      <c r="A54" s="32" t="s">
        <v>33</v>
      </c>
      <c r="B54" s="4"/>
      <c r="C54" s="4"/>
      <c r="D54" s="4"/>
      <c r="E54" s="4"/>
      <c r="F54" s="4"/>
      <c r="G54" s="4"/>
      <c r="H54" s="4"/>
      <c r="I54" s="4"/>
      <c r="J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32" t="s">
        <v>34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.5">
      <c r="A56" s="4" t="s">
        <v>181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3.5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1" t="s">
        <v>312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3.5">
      <c r="A60" s="115" t="s">
        <v>66</v>
      </c>
      <c r="B60" s="116"/>
      <c r="C60" s="116"/>
      <c r="D60" s="116" t="s">
        <v>219</v>
      </c>
      <c r="E60" s="116" t="s">
        <v>203</v>
      </c>
      <c r="F60" s="116" t="s">
        <v>215</v>
      </c>
      <c r="G60" s="116" t="s">
        <v>304</v>
      </c>
      <c r="H60" s="44"/>
      <c r="I60" s="45"/>
      <c r="J60" s="45"/>
      <c r="M60" s="69"/>
      <c r="N60" s="45"/>
      <c r="O60" s="69"/>
      <c r="P60" s="46" t="s">
        <v>220</v>
      </c>
      <c r="Q60" s="46"/>
      <c r="R60" s="45"/>
      <c r="S60" s="45"/>
      <c r="T60" s="45"/>
      <c r="U60" s="45"/>
      <c r="V60" s="45"/>
    </row>
    <row r="61" spans="1:22" ht="13.5">
      <c r="A61" s="117"/>
      <c r="B61" s="118"/>
      <c r="C61" s="118"/>
      <c r="D61" s="118"/>
      <c r="E61" s="118"/>
      <c r="F61" s="118"/>
      <c r="G61" s="118"/>
      <c r="H61" s="10" t="s">
        <v>67</v>
      </c>
      <c r="I61" s="10" t="s">
        <v>68</v>
      </c>
      <c r="J61" s="10" t="s">
        <v>35</v>
      </c>
      <c r="M61" s="10" t="s">
        <v>36</v>
      </c>
      <c r="N61" s="10" t="s">
        <v>37</v>
      </c>
      <c r="O61" s="10" t="s">
        <v>38</v>
      </c>
      <c r="P61" s="10" t="s">
        <v>39</v>
      </c>
      <c r="Q61" s="10" t="s">
        <v>40</v>
      </c>
      <c r="R61" s="10" t="s">
        <v>41</v>
      </c>
      <c r="S61" s="10" t="s">
        <v>42</v>
      </c>
      <c r="T61" s="10" t="s">
        <v>43</v>
      </c>
      <c r="U61" s="10" t="s">
        <v>44</v>
      </c>
      <c r="V61" s="20" t="s">
        <v>45</v>
      </c>
    </row>
    <row r="62" spans="1:22" ht="4.5" customHeight="1">
      <c r="A62" s="8"/>
      <c r="B62" s="8"/>
      <c r="C62" s="19"/>
      <c r="D62" s="8"/>
      <c r="E62" s="8"/>
      <c r="F62" s="8"/>
      <c r="G62" s="8"/>
      <c r="H62" s="7"/>
      <c r="I62" s="7"/>
      <c r="J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 customHeight="1">
      <c r="A63" s="7" t="s">
        <v>69</v>
      </c>
      <c r="B63" s="7"/>
      <c r="C63" s="5"/>
      <c r="D63" s="47">
        <v>675.8333333333334</v>
      </c>
      <c r="E63" s="47">
        <v>677.75</v>
      </c>
      <c r="F63" s="47">
        <v>604</v>
      </c>
      <c r="G63" s="47">
        <v>553.1666666666666</v>
      </c>
      <c r="H63" s="47">
        <f aca="true" t="shared" si="9" ref="H63:H68">AVERAGE(I63:J63,M63:V63)</f>
        <v>517.5</v>
      </c>
      <c r="I63" s="47">
        <v>567</v>
      </c>
      <c r="J63" s="47">
        <v>489</v>
      </c>
      <c r="M63" s="47">
        <v>526</v>
      </c>
      <c r="N63" s="47">
        <v>800</v>
      </c>
      <c r="O63" s="47">
        <v>674</v>
      </c>
      <c r="P63" s="47">
        <v>463</v>
      </c>
      <c r="Q63" s="47">
        <v>536</v>
      </c>
      <c r="R63" s="47">
        <v>473</v>
      </c>
      <c r="S63" s="47">
        <v>480</v>
      </c>
      <c r="T63" s="47">
        <v>447</v>
      </c>
      <c r="U63" s="47">
        <v>419</v>
      </c>
      <c r="V63" s="47">
        <v>336</v>
      </c>
    </row>
    <row r="64" spans="1:22" ht="12.75" customHeight="1">
      <c r="A64" s="7"/>
      <c r="B64" s="7" t="s">
        <v>70</v>
      </c>
      <c r="C64" s="5"/>
      <c r="D64" s="47">
        <v>525.6666666666666</v>
      </c>
      <c r="E64" s="47">
        <v>518.5833333333334</v>
      </c>
      <c r="F64" s="47">
        <v>468</v>
      </c>
      <c r="G64" s="47">
        <v>415.75</v>
      </c>
      <c r="H64" s="47">
        <f t="shared" si="9"/>
        <v>383.3333333333333</v>
      </c>
      <c r="I64" s="47">
        <v>417</v>
      </c>
      <c r="J64" s="47">
        <v>368</v>
      </c>
      <c r="M64" s="47">
        <v>391</v>
      </c>
      <c r="N64" s="47">
        <v>559</v>
      </c>
      <c r="O64" s="47">
        <v>505</v>
      </c>
      <c r="P64" s="47">
        <v>350</v>
      </c>
      <c r="Q64" s="47">
        <v>405</v>
      </c>
      <c r="R64" s="47">
        <v>353</v>
      </c>
      <c r="S64" s="47">
        <v>352</v>
      </c>
      <c r="T64" s="47">
        <v>323</v>
      </c>
      <c r="U64" s="47">
        <v>318</v>
      </c>
      <c r="V64" s="47">
        <v>259</v>
      </c>
    </row>
    <row r="65" spans="1:22" ht="12.75" customHeight="1">
      <c r="A65" s="7" t="s">
        <v>71</v>
      </c>
      <c r="B65" s="7"/>
      <c r="C65" s="5"/>
      <c r="D65" s="47">
        <v>2675</v>
      </c>
      <c r="E65" s="47">
        <v>2646</v>
      </c>
      <c r="F65" s="47">
        <v>2429</v>
      </c>
      <c r="G65" s="47">
        <v>2333.75</v>
      </c>
      <c r="H65" s="47">
        <f t="shared" si="9"/>
        <v>2211.3333333333335</v>
      </c>
      <c r="I65" s="47">
        <v>2027</v>
      </c>
      <c r="J65" s="47">
        <v>2038</v>
      </c>
      <c r="M65" s="47">
        <v>2199</v>
      </c>
      <c r="N65" s="47">
        <v>2442</v>
      </c>
      <c r="O65" s="47">
        <v>2579</v>
      </c>
      <c r="P65" s="47">
        <v>2439</v>
      </c>
      <c r="Q65" s="47">
        <v>2320</v>
      </c>
      <c r="R65" s="47">
        <v>2210</v>
      </c>
      <c r="S65" s="47">
        <v>2093</v>
      </c>
      <c r="T65" s="47">
        <v>2070</v>
      </c>
      <c r="U65" s="47">
        <v>2160</v>
      </c>
      <c r="V65" s="47">
        <v>1959</v>
      </c>
    </row>
    <row r="66" spans="1:22" ht="12.75" customHeight="1">
      <c r="A66" s="7" t="s">
        <v>72</v>
      </c>
      <c r="B66" s="7"/>
      <c r="C66" s="5"/>
      <c r="D66" s="47">
        <v>241.08333333333334</v>
      </c>
      <c r="E66" s="47">
        <v>258.25</v>
      </c>
      <c r="F66" s="47">
        <v>229</v>
      </c>
      <c r="G66" s="47">
        <v>213.41666666666666</v>
      </c>
      <c r="H66" s="47">
        <f t="shared" si="9"/>
        <v>190.66666666666666</v>
      </c>
      <c r="I66" s="47">
        <v>153</v>
      </c>
      <c r="J66" s="47">
        <v>159</v>
      </c>
      <c r="M66" s="47">
        <v>179</v>
      </c>
      <c r="N66" s="47">
        <v>231</v>
      </c>
      <c r="O66" s="47">
        <v>244</v>
      </c>
      <c r="P66" s="47">
        <v>238</v>
      </c>
      <c r="Q66" s="47">
        <v>210</v>
      </c>
      <c r="R66" s="47">
        <v>172</v>
      </c>
      <c r="S66" s="47">
        <v>164</v>
      </c>
      <c r="T66" s="47">
        <v>201</v>
      </c>
      <c r="U66" s="47">
        <v>206</v>
      </c>
      <c r="V66" s="47">
        <v>131</v>
      </c>
    </row>
    <row r="67" spans="1:22" ht="12.75" customHeight="1">
      <c r="A67" s="7" t="s">
        <v>73</v>
      </c>
      <c r="B67" s="7"/>
      <c r="C67" s="5"/>
      <c r="D67" s="47">
        <v>707.5833333333334</v>
      </c>
      <c r="E67" s="47">
        <v>745.3333333333334</v>
      </c>
      <c r="F67" s="47">
        <v>795</v>
      </c>
      <c r="G67" s="47">
        <v>1058.5833333333333</v>
      </c>
      <c r="H67" s="47">
        <f t="shared" si="9"/>
        <v>1096.4166666666667</v>
      </c>
      <c r="I67" s="47">
        <v>1136</v>
      </c>
      <c r="J67" s="47">
        <v>1165</v>
      </c>
      <c r="M67" s="47">
        <v>1227</v>
      </c>
      <c r="N67" s="47">
        <v>1034</v>
      </c>
      <c r="O67" s="47">
        <v>1261</v>
      </c>
      <c r="P67" s="47">
        <v>1196</v>
      </c>
      <c r="Q67" s="47">
        <v>1176</v>
      </c>
      <c r="R67" s="47">
        <v>1058</v>
      </c>
      <c r="S67" s="47">
        <v>1107</v>
      </c>
      <c r="T67" s="47">
        <v>1324</v>
      </c>
      <c r="U67" s="47">
        <v>954</v>
      </c>
      <c r="V67" s="47">
        <v>519</v>
      </c>
    </row>
    <row r="68" spans="1:22" ht="12.75" customHeight="1">
      <c r="A68" s="7" t="s">
        <v>74</v>
      </c>
      <c r="B68" s="7"/>
      <c r="C68" s="5"/>
      <c r="D68" s="47">
        <v>1751.8333333333333</v>
      </c>
      <c r="E68" s="47">
        <v>1700</v>
      </c>
      <c r="F68" s="47">
        <v>1994</v>
      </c>
      <c r="G68" s="47">
        <v>2650.9166666666665</v>
      </c>
      <c r="H68" s="47">
        <f t="shared" si="9"/>
        <v>3005.9166666666665</v>
      </c>
      <c r="I68" s="47">
        <v>2829</v>
      </c>
      <c r="J68" s="47">
        <v>2839</v>
      </c>
      <c r="M68" s="47">
        <v>3196</v>
      </c>
      <c r="N68" s="47">
        <v>3083</v>
      </c>
      <c r="O68" s="47">
        <v>3167</v>
      </c>
      <c r="P68" s="47">
        <v>3088</v>
      </c>
      <c r="Q68" s="47">
        <v>3027</v>
      </c>
      <c r="R68" s="47">
        <v>3100</v>
      </c>
      <c r="S68" s="47">
        <v>3063</v>
      </c>
      <c r="T68" s="47">
        <v>3065</v>
      </c>
      <c r="U68" s="47">
        <v>2926</v>
      </c>
      <c r="V68" s="47">
        <v>2688</v>
      </c>
    </row>
    <row r="69" spans="1:22" ht="4.5" customHeight="1">
      <c r="A69" s="24"/>
      <c r="B69" s="24"/>
      <c r="C69" s="25"/>
      <c r="D69" s="24"/>
      <c r="E69" s="24"/>
      <c r="F69" s="24"/>
      <c r="G69" s="24"/>
      <c r="H69" s="24"/>
      <c r="I69" s="24"/>
      <c r="J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2" customHeight="1">
      <c r="A70" s="32" t="s">
        <v>46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32" t="s">
        <v>47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3.5">
      <c r="A72" s="4" t="s">
        <v>181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30">
    <mergeCell ref="A6:B6"/>
    <mergeCell ref="C6:D6"/>
    <mergeCell ref="C5:E5"/>
    <mergeCell ref="E6:E7"/>
    <mergeCell ref="F6:H6"/>
    <mergeCell ref="N5:V5"/>
    <mergeCell ref="T6:V6"/>
    <mergeCell ref="Q6:S6"/>
    <mergeCell ref="N6:P6"/>
    <mergeCell ref="A33:B33"/>
    <mergeCell ref="C33:D34"/>
    <mergeCell ref="E33:G33"/>
    <mergeCell ref="C32:G32"/>
    <mergeCell ref="H32:J32"/>
    <mergeCell ref="J33:J34"/>
    <mergeCell ref="I33:I34"/>
    <mergeCell ref="H33:H34"/>
    <mergeCell ref="M32:O32"/>
    <mergeCell ref="O33:O34"/>
    <mergeCell ref="N33:N34"/>
    <mergeCell ref="M33:M34"/>
    <mergeCell ref="P33:Q34"/>
    <mergeCell ref="P32:S32"/>
    <mergeCell ref="R33:S34"/>
    <mergeCell ref="U33:V33"/>
    <mergeCell ref="A60:C61"/>
    <mergeCell ref="G60:G61"/>
    <mergeCell ref="F60:F61"/>
    <mergeCell ref="E60:E61"/>
    <mergeCell ref="D60:D61"/>
  </mergeCells>
  <printOptions/>
  <pageMargins left="0.3937007874015748" right="0.3937007874015748" top="0.3937007874015748" bottom="0.3937007874015748" header="0.31496062992125984" footer="0.31496062992125984"/>
  <pageSetup firstPageNumber="96" useFirstPageNumber="1" horizontalDpi="600" verticalDpi="600" orientation="portrait" paperSize="9" scale="9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00" customWidth="1"/>
    <col min="4" max="4" width="9.50390625" style="100" customWidth="1"/>
    <col min="5" max="5" width="10.50390625" style="100" customWidth="1"/>
    <col min="6" max="6" width="5.25390625" style="100" customWidth="1"/>
    <col min="7" max="7" width="4.875" style="100" customWidth="1"/>
    <col min="8" max="8" width="9.625" style="100" customWidth="1"/>
    <col min="9" max="10" width="9.50390625" style="100" customWidth="1"/>
    <col min="11" max="16384" width="9.00390625" style="100" customWidth="1"/>
  </cols>
  <sheetData>
    <row r="1" spans="1:10" ht="13.5">
      <c r="A1" s="4" t="s">
        <v>305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313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111" t="s">
        <v>78</v>
      </c>
      <c r="B5" s="112"/>
      <c r="C5" s="112" t="s">
        <v>69</v>
      </c>
      <c r="D5" s="112"/>
      <c r="E5" s="112" t="s">
        <v>71</v>
      </c>
      <c r="F5" s="112"/>
      <c r="G5" s="112" t="s">
        <v>79</v>
      </c>
      <c r="H5" s="112"/>
      <c r="I5" s="112" t="s">
        <v>80</v>
      </c>
      <c r="J5" s="122"/>
    </row>
    <row r="6" spans="1:10" ht="4.5" customHeight="1">
      <c r="A6" s="8"/>
      <c r="B6" s="19"/>
      <c r="C6" s="8"/>
      <c r="D6" s="8"/>
      <c r="E6" s="8"/>
      <c r="F6" s="8"/>
      <c r="G6" s="8"/>
      <c r="H6" s="8"/>
      <c r="I6" s="8"/>
      <c r="J6" s="8"/>
    </row>
    <row r="7" spans="1:10" ht="13.5">
      <c r="A7" s="26" t="s">
        <v>204</v>
      </c>
      <c r="B7" s="27" t="s">
        <v>221</v>
      </c>
      <c r="C7" s="48"/>
      <c r="D7" s="49">
        <v>929.8333333333334</v>
      </c>
      <c r="E7" s="50">
        <v>4186.583333333333</v>
      </c>
      <c r="F7" s="50"/>
      <c r="G7" s="50"/>
      <c r="H7" s="49">
        <v>1929</v>
      </c>
      <c r="I7" s="50"/>
      <c r="J7" s="49">
        <v>226.83333333333334</v>
      </c>
    </row>
    <row r="8" spans="1:10" ht="13.5">
      <c r="A8" s="29" t="s">
        <v>314</v>
      </c>
      <c r="B8" s="30" t="s">
        <v>314</v>
      </c>
      <c r="C8" s="48"/>
      <c r="D8" s="49">
        <v>900.25</v>
      </c>
      <c r="E8" s="50">
        <v>4198.666666666667</v>
      </c>
      <c r="F8" s="50"/>
      <c r="G8" s="50"/>
      <c r="H8" s="49">
        <v>2033.75</v>
      </c>
      <c r="I8" s="50"/>
      <c r="J8" s="49">
        <v>233.58333333333334</v>
      </c>
    </row>
    <row r="9" spans="1:10" ht="13.5">
      <c r="A9" s="29" t="s">
        <v>314</v>
      </c>
      <c r="B9" s="30" t="s">
        <v>208</v>
      </c>
      <c r="C9" s="48"/>
      <c r="D9" s="49">
        <v>764.0833333333334</v>
      </c>
      <c r="E9" s="50">
        <v>3627.9166666666665</v>
      </c>
      <c r="F9" s="50"/>
      <c r="G9" s="50"/>
      <c r="H9" s="49">
        <v>1600.9166666666667</v>
      </c>
      <c r="I9" s="50"/>
      <c r="J9" s="49">
        <v>205.91666666666666</v>
      </c>
    </row>
    <row r="10" spans="1:10" ht="13.5">
      <c r="A10" s="29" t="s">
        <v>314</v>
      </c>
      <c r="B10" s="30" t="s">
        <v>202</v>
      </c>
      <c r="C10" s="48"/>
      <c r="D10" s="49">
        <v>729.8333333333334</v>
      </c>
      <c r="E10" s="50">
        <v>3480.5</v>
      </c>
      <c r="F10" s="50"/>
      <c r="G10" s="50"/>
      <c r="H10" s="49">
        <v>1514.25</v>
      </c>
      <c r="I10" s="50"/>
      <c r="J10" s="49">
        <v>218.41666666666666</v>
      </c>
    </row>
    <row r="11" spans="1:10" ht="16.5" customHeight="1">
      <c r="A11" s="29" t="s">
        <v>314</v>
      </c>
      <c r="B11" s="30" t="s">
        <v>218</v>
      </c>
      <c r="C11" s="48"/>
      <c r="D11" s="49">
        <f>AVERAGE(D12:D23)</f>
        <v>701</v>
      </c>
      <c r="E11" s="50">
        <f>AVERAGE(E12:E23)</f>
        <v>3273.6666666666665</v>
      </c>
      <c r="F11" s="50"/>
      <c r="G11" s="50"/>
      <c r="H11" s="49">
        <f>AVERAGE(H12:H23)</f>
        <v>1393.9166666666667</v>
      </c>
      <c r="I11" s="50"/>
      <c r="J11" s="49">
        <f>AVERAGE(J12:J23)</f>
        <v>216.91666666666666</v>
      </c>
    </row>
    <row r="12" spans="1:10" ht="16.5" customHeight="1">
      <c r="A12" s="31"/>
      <c r="B12" s="27" t="s">
        <v>19</v>
      </c>
      <c r="C12" s="48"/>
      <c r="D12" s="49">
        <v>746</v>
      </c>
      <c r="E12" s="50">
        <v>3151</v>
      </c>
      <c r="F12" s="50"/>
      <c r="G12" s="50"/>
      <c r="H12" s="49">
        <v>1281</v>
      </c>
      <c r="I12" s="50"/>
      <c r="J12" s="49">
        <v>165</v>
      </c>
    </row>
    <row r="13" spans="1:10" ht="13.5">
      <c r="A13" s="31"/>
      <c r="B13" s="27" t="s">
        <v>1</v>
      </c>
      <c r="C13" s="48"/>
      <c r="D13" s="49">
        <v>668</v>
      </c>
      <c r="E13" s="50">
        <v>3144</v>
      </c>
      <c r="F13" s="50"/>
      <c r="G13" s="50"/>
      <c r="H13" s="49">
        <v>1471</v>
      </c>
      <c r="I13" s="50"/>
      <c r="J13" s="49">
        <v>163</v>
      </c>
    </row>
    <row r="14" spans="1:10" ht="13.5">
      <c r="A14" s="31"/>
      <c r="B14" s="27" t="s">
        <v>2</v>
      </c>
      <c r="C14" s="48"/>
      <c r="D14" s="49">
        <v>715</v>
      </c>
      <c r="E14" s="50">
        <v>3332</v>
      </c>
      <c r="F14" s="50"/>
      <c r="G14" s="50"/>
      <c r="H14" s="49">
        <v>1701</v>
      </c>
      <c r="I14" s="50"/>
      <c r="J14" s="49">
        <v>253</v>
      </c>
    </row>
    <row r="15" spans="1:10" ht="13.5">
      <c r="A15" s="31"/>
      <c r="B15" s="27" t="s">
        <v>3</v>
      </c>
      <c r="C15" s="48"/>
      <c r="D15" s="49">
        <v>1040</v>
      </c>
      <c r="E15" s="50">
        <v>3587</v>
      </c>
      <c r="F15" s="50"/>
      <c r="G15" s="50"/>
      <c r="H15" s="49">
        <v>1530</v>
      </c>
      <c r="I15" s="50"/>
      <c r="J15" s="49">
        <v>268</v>
      </c>
    </row>
    <row r="16" spans="1:10" ht="13.5">
      <c r="A16" s="31"/>
      <c r="B16" s="27" t="s">
        <v>4</v>
      </c>
      <c r="C16" s="48"/>
      <c r="D16" s="49">
        <v>806</v>
      </c>
      <c r="E16" s="50">
        <v>3575</v>
      </c>
      <c r="F16" s="50"/>
      <c r="G16" s="50"/>
      <c r="H16" s="49">
        <v>1645</v>
      </c>
      <c r="I16" s="50"/>
      <c r="J16" s="49">
        <v>226</v>
      </c>
    </row>
    <row r="17" spans="1:10" ht="13.5">
      <c r="A17" s="31"/>
      <c r="B17" s="27" t="s">
        <v>5</v>
      </c>
      <c r="C17" s="48"/>
      <c r="D17" s="49">
        <v>604</v>
      </c>
      <c r="E17" s="50">
        <v>3421</v>
      </c>
      <c r="F17" s="50"/>
      <c r="G17" s="50"/>
      <c r="H17" s="49">
        <v>1382</v>
      </c>
      <c r="I17" s="50"/>
      <c r="J17" s="49">
        <v>209</v>
      </c>
    </row>
    <row r="18" spans="1:10" ht="16.5" customHeight="1">
      <c r="A18" s="31"/>
      <c r="B18" s="27" t="s">
        <v>6</v>
      </c>
      <c r="C18" s="48"/>
      <c r="D18" s="49">
        <v>757</v>
      </c>
      <c r="E18" s="50">
        <v>3357</v>
      </c>
      <c r="F18" s="50"/>
      <c r="G18" s="50"/>
      <c r="H18" s="49">
        <v>1494</v>
      </c>
      <c r="I18" s="50"/>
      <c r="J18" s="49">
        <v>246</v>
      </c>
    </row>
    <row r="19" spans="1:10" ht="13.5">
      <c r="A19" s="31"/>
      <c r="B19" s="27" t="s">
        <v>7</v>
      </c>
      <c r="C19" s="48"/>
      <c r="D19" s="49">
        <v>647</v>
      </c>
      <c r="E19" s="50">
        <v>3206</v>
      </c>
      <c r="F19" s="50"/>
      <c r="G19" s="50"/>
      <c r="H19" s="49">
        <v>1208</v>
      </c>
      <c r="I19" s="50"/>
      <c r="J19" s="49">
        <v>210</v>
      </c>
    </row>
    <row r="20" spans="1:10" ht="13.5">
      <c r="A20" s="31"/>
      <c r="B20" s="27" t="s">
        <v>8</v>
      </c>
      <c r="C20" s="48"/>
      <c r="D20" s="49">
        <v>678</v>
      </c>
      <c r="E20" s="50">
        <v>3234</v>
      </c>
      <c r="F20" s="50"/>
      <c r="G20" s="50"/>
      <c r="H20" s="49">
        <v>1325</v>
      </c>
      <c r="I20" s="50"/>
      <c r="J20" s="49">
        <v>214</v>
      </c>
    </row>
    <row r="21" spans="1:10" ht="13.5">
      <c r="A21" s="31"/>
      <c r="B21" s="27" t="s">
        <v>9</v>
      </c>
      <c r="C21" s="48"/>
      <c r="D21" s="49">
        <v>741</v>
      </c>
      <c r="E21" s="50">
        <v>3277</v>
      </c>
      <c r="F21" s="50"/>
      <c r="G21" s="50"/>
      <c r="H21" s="49">
        <v>1523</v>
      </c>
      <c r="I21" s="50"/>
      <c r="J21" s="49">
        <v>253</v>
      </c>
    </row>
    <row r="22" spans="1:10" ht="13.5">
      <c r="A22" s="31"/>
      <c r="B22" s="27" t="s">
        <v>10</v>
      </c>
      <c r="C22" s="48"/>
      <c r="D22" s="49">
        <v>575</v>
      </c>
      <c r="E22" s="50">
        <v>3145</v>
      </c>
      <c r="F22" s="50"/>
      <c r="G22" s="50"/>
      <c r="H22" s="49">
        <v>1285</v>
      </c>
      <c r="I22" s="50"/>
      <c r="J22" s="49">
        <v>239</v>
      </c>
    </row>
    <row r="23" spans="1:10" ht="13.5">
      <c r="A23" s="31"/>
      <c r="B23" s="27" t="s">
        <v>11</v>
      </c>
      <c r="C23" s="48"/>
      <c r="D23" s="49">
        <v>435</v>
      </c>
      <c r="E23" s="50">
        <v>2855</v>
      </c>
      <c r="F23" s="50"/>
      <c r="G23" s="50"/>
      <c r="H23" s="49">
        <v>882</v>
      </c>
      <c r="I23" s="50"/>
      <c r="J23" s="49">
        <v>157</v>
      </c>
    </row>
    <row r="24" spans="1:10" ht="14.25" customHeight="1">
      <c r="A24" s="24"/>
      <c r="B24" s="25" t="s">
        <v>301</v>
      </c>
      <c r="C24" s="24"/>
      <c r="D24" s="101">
        <f>SUM(D12:D23)</f>
        <v>8412</v>
      </c>
      <c r="E24" s="102">
        <f>SUM(E12:E23)</f>
        <v>39284</v>
      </c>
      <c r="F24" s="92"/>
      <c r="G24" s="92"/>
      <c r="H24" s="101">
        <f>SUM(H12:H23)</f>
        <v>16727</v>
      </c>
      <c r="I24" s="92"/>
      <c r="J24" s="101">
        <f>SUM(J12:J23)</f>
        <v>2603</v>
      </c>
    </row>
    <row r="25" spans="1:10" ht="13.5">
      <c r="A25" s="32" t="s">
        <v>46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3.5">
      <c r="A26" s="4" t="s">
        <v>181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3.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3.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3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1" t="s">
        <v>315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3.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3.5">
      <c r="A32" s="111" t="s">
        <v>81</v>
      </c>
      <c r="B32" s="112"/>
      <c r="C32" s="112" t="s">
        <v>82</v>
      </c>
      <c r="D32" s="112"/>
      <c r="E32" s="112" t="s">
        <v>83</v>
      </c>
      <c r="F32" s="112"/>
      <c r="G32" s="112"/>
      <c r="H32" s="112"/>
      <c r="I32" s="112"/>
      <c r="J32" s="122"/>
    </row>
    <row r="33" spans="1:10" ht="13.5">
      <c r="A33" s="111"/>
      <c r="B33" s="112"/>
      <c r="C33" s="114" t="s">
        <v>84</v>
      </c>
      <c r="D33" s="112" t="s">
        <v>72</v>
      </c>
      <c r="E33" s="114" t="s">
        <v>85</v>
      </c>
      <c r="F33" s="112" t="s">
        <v>86</v>
      </c>
      <c r="G33" s="112"/>
      <c r="H33" s="112"/>
      <c r="I33" s="112"/>
      <c r="J33" s="122"/>
    </row>
    <row r="34" spans="1:10" ht="13.5">
      <c r="A34" s="111"/>
      <c r="B34" s="112"/>
      <c r="C34" s="112"/>
      <c r="D34" s="112"/>
      <c r="E34" s="112"/>
      <c r="F34" s="112" t="s">
        <v>87</v>
      </c>
      <c r="G34" s="112"/>
      <c r="H34" s="10" t="s">
        <v>88</v>
      </c>
      <c r="I34" s="10" t="s">
        <v>89</v>
      </c>
      <c r="J34" s="20" t="s">
        <v>90</v>
      </c>
    </row>
    <row r="35" spans="1:10" ht="4.5" customHeight="1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ht="13.5">
      <c r="A36" s="26" t="s">
        <v>204</v>
      </c>
      <c r="B36" s="27" t="s">
        <v>221</v>
      </c>
      <c r="C36" s="17">
        <v>527</v>
      </c>
      <c r="D36" s="17">
        <v>142</v>
      </c>
      <c r="E36" s="17">
        <v>290</v>
      </c>
      <c r="F36" s="125">
        <v>1737</v>
      </c>
      <c r="G36" s="125"/>
      <c r="H36" s="17">
        <v>679</v>
      </c>
      <c r="I36" s="17">
        <v>867</v>
      </c>
      <c r="J36" s="17">
        <v>191</v>
      </c>
    </row>
    <row r="37" spans="1:10" ht="13.5">
      <c r="A37" s="29" t="s">
        <v>314</v>
      </c>
      <c r="B37" s="30" t="s">
        <v>314</v>
      </c>
      <c r="C37" s="17">
        <v>405</v>
      </c>
      <c r="D37" s="17">
        <v>184</v>
      </c>
      <c r="E37" s="17">
        <v>235</v>
      </c>
      <c r="F37" s="125">
        <v>1875</v>
      </c>
      <c r="G37" s="125"/>
      <c r="H37" s="17">
        <v>565</v>
      </c>
      <c r="I37" s="17">
        <v>979</v>
      </c>
      <c r="J37" s="17">
        <v>331</v>
      </c>
    </row>
    <row r="38" spans="1:10" ht="13.5">
      <c r="A38" s="29" t="s">
        <v>314</v>
      </c>
      <c r="B38" s="30" t="s">
        <v>208</v>
      </c>
      <c r="C38" s="51">
        <v>453</v>
      </c>
      <c r="D38" s="51">
        <v>183</v>
      </c>
      <c r="E38" s="51">
        <v>220</v>
      </c>
      <c r="F38" s="124">
        <v>1959</v>
      </c>
      <c r="G38" s="124"/>
      <c r="H38" s="51">
        <v>470</v>
      </c>
      <c r="I38" s="51">
        <v>1028</v>
      </c>
      <c r="J38" s="51">
        <v>461</v>
      </c>
    </row>
    <row r="39" spans="1:10" ht="13.5">
      <c r="A39" s="29" t="s">
        <v>179</v>
      </c>
      <c r="B39" s="30" t="s">
        <v>202</v>
      </c>
      <c r="C39" s="51">
        <v>642</v>
      </c>
      <c r="D39" s="51">
        <v>191</v>
      </c>
      <c r="E39" s="51">
        <v>306</v>
      </c>
      <c r="F39" s="124">
        <v>2135</v>
      </c>
      <c r="G39" s="124"/>
      <c r="H39" s="51">
        <v>604</v>
      </c>
      <c r="I39" s="51">
        <v>1014</v>
      </c>
      <c r="J39" s="51">
        <v>517</v>
      </c>
    </row>
    <row r="40" spans="1:10" ht="16.5" customHeight="1">
      <c r="A40" s="29" t="s">
        <v>179</v>
      </c>
      <c r="B40" s="30" t="s">
        <v>218</v>
      </c>
      <c r="C40" s="51">
        <v>594</v>
      </c>
      <c r="D40" s="51">
        <v>230</v>
      </c>
      <c r="E40" s="51">
        <v>309</v>
      </c>
      <c r="F40" s="124">
        <v>2445</v>
      </c>
      <c r="G40" s="124"/>
      <c r="H40" s="51">
        <v>748</v>
      </c>
      <c r="I40" s="51">
        <v>1100</v>
      </c>
      <c r="J40" s="51">
        <v>597</v>
      </c>
    </row>
    <row r="41" spans="1:10" ht="16.5" customHeight="1">
      <c r="A41" s="31"/>
      <c r="B41" s="27" t="s">
        <v>19</v>
      </c>
      <c r="C41" s="51">
        <v>43</v>
      </c>
      <c r="D41" s="51">
        <v>10</v>
      </c>
      <c r="E41" s="51">
        <v>28</v>
      </c>
      <c r="F41" s="124">
        <v>2161</v>
      </c>
      <c r="G41" s="124"/>
      <c r="H41" s="51">
        <v>569</v>
      </c>
      <c r="I41" s="51">
        <v>1014</v>
      </c>
      <c r="J41" s="51">
        <v>587</v>
      </c>
    </row>
    <row r="42" spans="1:10" ht="13.5">
      <c r="A42" s="31"/>
      <c r="B42" s="27" t="s">
        <v>1</v>
      </c>
      <c r="C42" s="51">
        <v>65</v>
      </c>
      <c r="D42" s="51">
        <v>15</v>
      </c>
      <c r="E42" s="51">
        <v>20</v>
      </c>
      <c r="F42" s="124">
        <v>2180</v>
      </c>
      <c r="G42" s="124"/>
      <c r="H42" s="51">
        <v>585</v>
      </c>
      <c r="I42" s="51">
        <v>1019</v>
      </c>
      <c r="J42" s="51">
        <v>576</v>
      </c>
    </row>
    <row r="43" spans="1:10" ht="13.5">
      <c r="A43" s="31"/>
      <c r="B43" s="27" t="s">
        <v>2</v>
      </c>
      <c r="C43" s="51">
        <v>42</v>
      </c>
      <c r="D43" s="51">
        <v>17</v>
      </c>
      <c r="E43" s="51">
        <v>22</v>
      </c>
      <c r="F43" s="124">
        <v>2202</v>
      </c>
      <c r="G43" s="124"/>
      <c r="H43" s="51">
        <v>584</v>
      </c>
      <c r="I43" s="51">
        <v>1028</v>
      </c>
      <c r="J43" s="51">
        <v>590</v>
      </c>
    </row>
    <row r="44" spans="1:10" ht="13.5">
      <c r="A44" s="31"/>
      <c r="B44" s="27" t="s">
        <v>3</v>
      </c>
      <c r="C44" s="51">
        <v>47</v>
      </c>
      <c r="D44" s="51">
        <v>30</v>
      </c>
      <c r="E44" s="51">
        <v>24</v>
      </c>
      <c r="F44" s="124">
        <v>2229</v>
      </c>
      <c r="G44" s="124"/>
      <c r="H44" s="51">
        <v>594</v>
      </c>
      <c r="I44" s="51">
        <v>1037</v>
      </c>
      <c r="J44" s="51">
        <v>598</v>
      </c>
    </row>
    <row r="45" spans="1:10" ht="13.5">
      <c r="A45" s="31"/>
      <c r="B45" s="27" t="s">
        <v>4</v>
      </c>
      <c r="C45" s="51">
        <v>55</v>
      </c>
      <c r="D45" s="51">
        <v>19</v>
      </c>
      <c r="E45" s="51">
        <v>25</v>
      </c>
      <c r="F45" s="124">
        <v>2255</v>
      </c>
      <c r="G45" s="124"/>
      <c r="H45" s="51">
        <v>588</v>
      </c>
      <c r="I45" s="51">
        <v>1052</v>
      </c>
      <c r="J45" s="51">
        <v>615</v>
      </c>
    </row>
    <row r="46" spans="1:10" ht="13.5">
      <c r="A46" s="31"/>
      <c r="B46" s="27" t="s">
        <v>5</v>
      </c>
      <c r="C46" s="51">
        <v>40</v>
      </c>
      <c r="D46" s="51">
        <v>19</v>
      </c>
      <c r="E46" s="51">
        <v>21</v>
      </c>
      <c r="F46" s="124">
        <v>2275</v>
      </c>
      <c r="G46" s="124"/>
      <c r="H46" s="51">
        <v>611</v>
      </c>
      <c r="I46" s="51">
        <v>1055</v>
      </c>
      <c r="J46" s="51">
        <v>609</v>
      </c>
    </row>
    <row r="47" spans="1:10" ht="13.5">
      <c r="A47" s="31"/>
      <c r="B47" s="27" t="s">
        <v>6</v>
      </c>
      <c r="C47" s="51">
        <v>47</v>
      </c>
      <c r="D47" s="51">
        <v>20</v>
      </c>
      <c r="E47" s="51">
        <v>22</v>
      </c>
      <c r="F47" s="124">
        <v>2300</v>
      </c>
      <c r="G47" s="124"/>
      <c r="H47" s="51">
        <v>635</v>
      </c>
      <c r="I47" s="51">
        <v>1059</v>
      </c>
      <c r="J47" s="51">
        <v>606</v>
      </c>
    </row>
    <row r="48" spans="1:10" ht="13.5">
      <c r="A48" s="31"/>
      <c r="B48" s="27" t="s">
        <v>7</v>
      </c>
      <c r="C48" s="51">
        <v>39</v>
      </c>
      <c r="D48" s="51">
        <v>21</v>
      </c>
      <c r="E48" s="51">
        <v>23</v>
      </c>
      <c r="F48" s="124">
        <v>2322</v>
      </c>
      <c r="G48" s="124"/>
      <c r="H48" s="51">
        <v>649</v>
      </c>
      <c r="I48" s="51">
        <v>1069</v>
      </c>
      <c r="J48" s="51">
        <v>604</v>
      </c>
    </row>
    <row r="49" spans="1:10" ht="13.5">
      <c r="A49" s="31"/>
      <c r="B49" s="27" t="s">
        <v>8</v>
      </c>
      <c r="C49" s="51">
        <v>53</v>
      </c>
      <c r="D49" s="51">
        <v>15</v>
      </c>
      <c r="E49" s="51">
        <v>29</v>
      </c>
      <c r="F49" s="124">
        <v>2350</v>
      </c>
      <c r="G49" s="124"/>
      <c r="H49" s="51">
        <v>658</v>
      </c>
      <c r="I49" s="51">
        <v>1092</v>
      </c>
      <c r="J49" s="51">
        <v>600</v>
      </c>
    </row>
    <row r="50" spans="1:10" ht="13.5">
      <c r="A50" s="31"/>
      <c r="B50" s="27" t="s">
        <v>9</v>
      </c>
      <c r="C50" s="51">
        <v>52</v>
      </c>
      <c r="D50" s="51">
        <v>16</v>
      </c>
      <c r="E50" s="51">
        <v>34</v>
      </c>
      <c r="F50" s="124">
        <v>2384</v>
      </c>
      <c r="G50" s="124"/>
      <c r="H50" s="51">
        <v>686</v>
      </c>
      <c r="I50" s="51">
        <v>1098</v>
      </c>
      <c r="J50" s="51">
        <v>600</v>
      </c>
    </row>
    <row r="51" spans="1:10" ht="13.5">
      <c r="A51" s="31"/>
      <c r="B51" s="27" t="s">
        <v>10</v>
      </c>
      <c r="C51" s="51">
        <v>64</v>
      </c>
      <c r="D51" s="51">
        <v>26</v>
      </c>
      <c r="E51" s="51">
        <v>33</v>
      </c>
      <c r="F51" s="124">
        <v>2417</v>
      </c>
      <c r="G51" s="124"/>
      <c r="H51" s="51">
        <v>717</v>
      </c>
      <c r="I51" s="51">
        <v>1102</v>
      </c>
      <c r="J51" s="51">
        <v>598</v>
      </c>
    </row>
    <row r="52" spans="1:10" ht="13.5">
      <c r="A52" s="31"/>
      <c r="B52" s="27" t="s">
        <v>11</v>
      </c>
      <c r="C52" s="51">
        <v>47</v>
      </c>
      <c r="D52" s="51">
        <v>22</v>
      </c>
      <c r="E52" s="51">
        <v>28</v>
      </c>
      <c r="F52" s="124">
        <v>2445</v>
      </c>
      <c r="G52" s="124"/>
      <c r="H52" s="51">
        <v>748</v>
      </c>
      <c r="I52" s="51">
        <v>1100</v>
      </c>
      <c r="J52" s="51">
        <v>597</v>
      </c>
    </row>
    <row r="53" spans="1:10" ht="13.5">
      <c r="A53" s="103"/>
      <c r="B53" s="25" t="s">
        <v>301</v>
      </c>
      <c r="C53" s="104">
        <f>SUM(C41:C52)</f>
        <v>594</v>
      </c>
      <c r="D53" s="93">
        <f>SUM(D41:D52)</f>
        <v>230</v>
      </c>
      <c r="E53" s="93">
        <f>SUM(E41:E52)</f>
        <v>309</v>
      </c>
      <c r="F53" s="126">
        <f>SUM(F41:G52)</f>
        <v>27520</v>
      </c>
      <c r="G53" s="126"/>
      <c r="H53" s="93">
        <f>SUM(H41:H52)</f>
        <v>7624</v>
      </c>
      <c r="I53" s="93">
        <f>SUM(I41:I52)</f>
        <v>12725</v>
      </c>
      <c r="J53" s="93">
        <f>SUM(J41:J52)</f>
        <v>7180</v>
      </c>
    </row>
    <row r="54" spans="1:10" s="105" customFormat="1" ht="4.5" customHeight="1">
      <c r="A54" s="7"/>
      <c r="B54" s="7"/>
      <c r="C54" s="7"/>
      <c r="D54" s="7"/>
      <c r="E54" s="7"/>
      <c r="F54" s="7"/>
      <c r="G54" s="7"/>
      <c r="H54" s="7"/>
      <c r="I54" s="7"/>
      <c r="J54" s="7" t="s">
        <v>0</v>
      </c>
    </row>
    <row r="55" spans="2:10" ht="13.5">
      <c r="B55" s="4"/>
      <c r="C55" s="4"/>
      <c r="D55" s="4"/>
      <c r="E55" s="4"/>
      <c r="F55" s="4"/>
      <c r="G55" s="4"/>
      <c r="H55" s="4"/>
      <c r="I55" s="4"/>
      <c r="J55" s="4"/>
    </row>
    <row r="56" ht="13.5">
      <c r="A56" s="4" t="s">
        <v>182</v>
      </c>
    </row>
    <row r="57" ht="13.5" hidden="1"/>
    <row r="58" spans="1:10" ht="13.5" hidden="1">
      <c r="A58" s="29" t="s">
        <v>179</v>
      </c>
      <c r="B58" s="30" t="s">
        <v>218</v>
      </c>
      <c r="C58" s="51">
        <f>SUM(C59:C70)</f>
        <v>594</v>
      </c>
      <c r="D58" s="51">
        <f aca="true" t="shared" si="0" ref="D58:J58">SUM(D59:D70)</f>
        <v>230</v>
      </c>
      <c r="E58" s="51">
        <f t="shared" si="0"/>
        <v>309</v>
      </c>
      <c r="F58" s="97">
        <f t="shared" si="0"/>
        <v>27520</v>
      </c>
      <c r="G58" s="51"/>
      <c r="H58" s="51">
        <f t="shared" si="0"/>
        <v>7624</v>
      </c>
      <c r="I58" s="51">
        <f t="shared" si="0"/>
        <v>12725</v>
      </c>
      <c r="J58" s="51">
        <f t="shared" si="0"/>
        <v>7171</v>
      </c>
    </row>
    <row r="59" spans="1:10" ht="13.5" hidden="1">
      <c r="A59" s="31"/>
      <c r="B59" s="96">
        <v>1</v>
      </c>
      <c r="C59" s="51">
        <v>43</v>
      </c>
      <c r="D59" s="51">
        <v>10</v>
      </c>
      <c r="E59" s="51">
        <v>28</v>
      </c>
      <c r="F59" s="97">
        <v>2161</v>
      </c>
      <c r="G59" s="52"/>
      <c r="H59" s="51">
        <v>569</v>
      </c>
      <c r="I59" s="51">
        <v>1014</v>
      </c>
      <c r="J59" s="51">
        <v>578</v>
      </c>
    </row>
    <row r="60" spans="1:10" ht="13.5" hidden="1">
      <c r="A60" s="31"/>
      <c r="B60" s="96">
        <v>2</v>
      </c>
      <c r="C60" s="51">
        <v>65</v>
      </c>
      <c r="D60" s="51">
        <v>15</v>
      </c>
      <c r="E60" s="51">
        <v>20</v>
      </c>
      <c r="F60" s="97">
        <v>2180</v>
      </c>
      <c r="G60" s="52"/>
      <c r="H60" s="51">
        <v>585</v>
      </c>
      <c r="I60" s="51">
        <v>1019</v>
      </c>
      <c r="J60" s="51">
        <v>576</v>
      </c>
    </row>
    <row r="61" spans="1:10" ht="13.5" hidden="1">
      <c r="A61" s="31"/>
      <c r="B61" s="96">
        <v>3</v>
      </c>
      <c r="C61" s="51">
        <v>42</v>
      </c>
      <c r="D61" s="51">
        <v>17</v>
      </c>
      <c r="E61" s="51">
        <v>22</v>
      </c>
      <c r="F61" s="97">
        <v>2202</v>
      </c>
      <c r="G61" s="52"/>
      <c r="H61" s="51">
        <v>584</v>
      </c>
      <c r="I61" s="51">
        <v>1028</v>
      </c>
      <c r="J61" s="51">
        <v>590</v>
      </c>
    </row>
    <row r="62" spans="1:10" ht="13.5" hidden="1">
      <c r="A62" s="31"/>
      <c r="B62" s="96">
        <v>4</v>
      </c>
      <c r="C62" s="51">
        <v>47</v>
      </c>
      <c r="D62" s="51">
        <v>30</v>
      </c>
      <c r="E62" s="51">
        <v>24</v>
      </c>
      <c r="F62" s="97">
        <v>2229</v>
      </c>
      <c r="G62" s="52"/>
      <c r="H62" s="51">
        <v>594</v>
      </c>
      <c r="I62" s="51">
        <v>1037</v>
      </c>
      <c r="J62" s="51">
        <v>598</v>
      </c>
    </row>
    <row r="63" spans="2:10" ht="13.5" hidden="1">
      <c r="B63" s="96">
        <v>5</v>
      </c>
      <c r="C63" s="51">
        <v>55</v>
      </c>
      <c r="D63" s="51">
        <v>19</v>
      </c>
      <c r="E63" s="51">
        <v>25</v>
      </c>
      <c r="F63" s="97">
        <v>2255</v>
      </c>
      <c r="H63" s="51">
        <v>588</v>
      </c>
      <c r="I63" s="51">
        <v>1052</v>
      </c>
      <c r="J63" s="51">
        <v>615</v>
      </c>
    </row>
    <row r="64" spans="2:10" ht="13.5" hidden="1">
      <c r="B64" s="96">
        <v>6</v>
      </c>
      <c r="C64" s="51">
        <v>40</v>
      </c>
      <c r="D64" s="51">
        <v>19</v>
      </c>
      <c r="E64" s="51">
        <v>21</v>
      </c>
      <c r="F64" s="97">
        <v>2275</v>
      </c>
      <c r="H64" s="51">
        <v>611</v>
      </c>
      <c r="I64" s="51">
        <v>1055</v>
      </c>
      <c r="J64" s="51">
        <v>609</v>
      </c>
    </row>
    <row r="65" spans="2:10" ht="13.5" hidden="1">
      <c r="B65" s="96">
        <v>7</v>
      </c>
      <c r="C65" s="51">
        <v>47</v>
      </c>
      <c r="D65" s="51">
        <v>20</v>
      </c>
      <c r="E65" s="51">
        <v>22</v>
      </c>
      <c r="F65" s="97">
        <v>2300</v>
      </c>
      <c r="H65" s="51">
        <v>635</v>
      </c>
      <c r="I65" s="51">
        <v>1059</v>
      </c>
      <c r="J65" s="51">
        <v>606</v>
      </c>
    </row>
    <row r="66" spans="2:10" ht="13.5" hidden="1">
      <c r="B66" s="96">
        <v>8</v>
      </c>
      <c r="C66" s="51">
        <v>39</v>
      </c>
      <c r="D66" s="51">
        <v>21</v>
      </c>
      <c r="E66" s="51">
        <v>23</v>
      </c>
      <c r="F66" s="97">
        <v>2322</v>
      </c>
      <c r="H66" s="51">
        <v>649</v>
      </c>
      <c r="I66" s="51">
        <v>1069</v>
      </c>
      <c r="J66" s="51">
        <v>604</v>
      </c>
    </row>
    <row r="67" spans="2:10" ht="13.5" hidden="1">
      <c r="B67" s="96">
        <v>9</v>
      </c>
      <c r="C67" s="51">
        <v>53</v>
      </c>
      <c r="D67" s="51">
        <v>15</v>
      </c>
      <c r="E67" s="51">
        <v>29</v>
      </c>
      <c r="F67" s="97">
        <v>2350</v>
      </c>
      <c r="H67" s="51">
        <v>658</v>
      </c>
      <c r="I67" s="51">
        <v>1092</v>
      </c>
      <c r="J67" s="51">
        <v>600</v>
      </c>
    </row>
    <row r="68" spans="2:10" ht="13.5" hidden="1">
      <c r="B68" s="96">
        <v>10</v>
      </c>
      <c r="C68" s="51">
        <v>52</v>
      </c>
      <c r="D68" s="51">
        <v>16</v>
      </c>
      <c r="E68" s="51">
        <v>34</v>
      </c>
      <c r="F68" s="97">
        <v>2384</v>
      </c>
      <c r="H68" s="51">
        <v>686</v>
      </c>
      <c r="I68" s="51">
        <v>1098</v>
      </c>
      <c r="J68" s="51">
        <v>600</v>
      </c>
    </row>
    <row r="69" spans="2:10" ht="13.5" hidden="1">
      <c r="B69" s="96">
        <v>11</v>
      </c>
      <c r="C69" s="51">
        <v>64</v>
      </c>
      <c r="D69" s="51">
        <v>26</v>
      </c>
      <c r="E69" s="51">
        <v>33</v>
      </c>
      <c r="F69" s="97">
        <v>2417</v>
      </c>
      <c r="H69" s="51">
        <v>717</v>
      </c>
      <c r="I69" s="51">
        <v>1102</v>
      </c>
      <c r="J69" s="51">
        <v>598</v>
      </c>
    </row>
    <row r="70" spans="2:10" ht="13.5" hidden="1">
      <c r="B70" s="96">
        <v>12</v>
      </c>
      <c r="C70" s="51">
        <v>47</v>
      </c>
      <c r="D70" s="51">
        <v>22</v>
      </c>
      <c r="E70" s="51">
        <v>28</v>
      </c>
      <c r="F70" s="97">
        <v>2445</v>
      </c>
      <c r="H70" s="51">
        <v>748</v>
      </c>
      <c r="I70" s="51">
        <v>1100</v>
      </c>
      <c r="J70" s="51">
        <v>597</v>
      </c>
    </row>
    <row r="71" ht="13.5" hidden="1"/>
  </sheetData>
  <mergeCells count="31">
    <mergeCell ref="F53:G53"/>
    <mergeCell ref="F49:G49"/>
    <mergeCell ref="F50:G50"/>
    <mergeCell ref="F51:G51"/>
    <mergeCell ref="F52:G52"/>
    <mergeCell ref="F45:G45"/>
    <mergeCell ref="F46:G46"/>
    <mergeCell ref="F47:G47"/>
    <mergeCell ref="F48:G48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  <mergeCell ref="C32:D32"/>
    <mergeCell ref="E32:J32"/>
    <mergeCell ref="C5:D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headerFooter alignWithMargins="0">
    <oddFooter>&amp;C98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17.625" style="56" customWidth="1"/>
    <col min="2" max="6" width="15.375" style="56" customWidth="1"/>
    <col min="7" max="16384" width="9.00390625" style="56" customWidth="1"/>
  </cols>
  <sheetData>
    <row r="1" spans="1:6" ht="13.5">
      <c r="A1" s="4"/>
      <c r="B1" s="4"/>
      <c r="C1" s="4"/>
      <c r="D1" s="4"/>
      <c r="E1" s="4"/>
      <c r="F1" s="21" t="s">
        <v>306</v>
      </c>
    </row>
    <row r="2" spans="1:6" ht="13.5">
      <c r="A2" s="4"/>
      <c r="B2" s="4"/>
      <c r="C2" s="4"/>
      <c r="D2" s="4"/>
      <c r="E2" s="4"/>
      <c r="F2" s="4"/>
    </row>
    <row r="3" spans="1:6" ht="14.25">
      <c r="A3" s="1" t="s">
        <v>316</v>
      </c>
      <c r="B3" s="4"/>
      <c r="C3" s="4"/>
      <c r="D3" s="4"/>
      <c r="E3" s="4"/>
      <c r="F3" s="4"/>
    </row>
    <row r="4" spans="1:6" ht="13.5">
      <c r="A4" s="4"/>
      <c r="B4" s="4"/>
      <c r="C4" s="4"/>
      <c r="D4" s="4"/>
      <c r="E4" s="4"/>
      <c r="F4" s="21" t="s">
        <v>91</v>
      </c>
    </row>
    <row r="5" spans="1:6" ht="13.5">
      <c r="A5" s="54" t="s">
        <v>94</v>
      </c>
      <c r="B5" s="10" t="s">
        <v>222</v>
      </c>
      <c r="C5" s="20" t="s">
        <v>180</v>
      </c>
      <c r="D5" s="20" t="s">
        <v>198</v>
      </c>
      <c r="E5" s="20" t="s">
        <v>205</v>
      </c>
      <c r="F5" s="20" t="s">
        <v>223</v>
      </c>
    </row>
    <row r="6" spans="1:6" ht="13.5">
      <c r="A6" s="5"/>
      <c r="B6" s="4"/>
      <c r="C6" s="4"/>
      <c r="D6" s="4"/>
      <c r="E6" s="4"/>
      <c r="F6" s="4"/>
    </row>
    <row r="7" spans="1:6" ht="13.5">
      <c r="A7" s="5"/>
      <c r="C7" s="4"/>
      <c r="D7" s="6" t="s">
        <v>92</v>
      </c>
      <c r="E7" s="4"/>
      <c r="F7" s="4"/>
    </row>
    <row r="8" spans="1:6" ht="13.5">
      <c r="A8" s="70" t="s">
        <v>95</v>
      </c>
      <c r="B8" s="28">
        <v>10</v>
      </c>
      <c r="C8" s="28">
        <v>4</v>
      </c>
      <c r="D8" s="28">
        <v>4</v>
      </c>
      <c r="E8" s="28">
        <v>1</v>
      </c>
      <c r="F8" s="2">
        <f>SUM(F9:F11,F17:F19)</f>
        <v>0</v>
      </c>
    </row>
    <row r="9" spans="1:6" ht="13.5">
      <c r="A9" s="27" t="s">
        <v>96</v>
      </c>
      <c r="B9" s="28">
        <v>0</v>
      </c>
      <c r="C9" s="28">
        <v>0</v>
      </c>
      <c r="D9" s="28">
        <v>0</v>
      </c>
      <c r="E9" s="28">
        <v>0</v>
      </c>
      <c r="F9" s="77" t="s">
        <v>302</v>
      </c>
    </row>
    <row r="10" spans="1:6" ht="13.5">
      <c r="A10" s="27" t="s">
        <v>97</v>
      </c>
      <c r="B10" s="28">
        <v>0</v>
      </c>
      <c r="C10" s="28">
        <v>0</v>
      </c>
      <c r="D10" s="28">
        <v>0</v>
      </c>
      <c r="E10" s="28">
        <v>0</v>
      </c>
      <c r="F10" s="77" t="s">
        <v>302</v>
      </c>
    </row>
    <row r="11" spans="1:6" ht="18" customHeight="1">
      <c r="A11" s="27" t="s">
        <v>98</v>
      </c>
      <c r="B11" s="28">
        <v>10</v>
      </c>
      <c r="C11" s="28">
        <v>4</v>
      </c>
      <c r="D11" s="28">
        <v>4</v>
      </c>
      <c r="E11" s="28">
        <v>1</v>
      </c>
      <c r="F11" s="77" t="s">
        <v>302</v>
      </c>
    </row>
    <row r="12" spans="1:6" ht="13.5">
      <c r="A12" s="71" t="s">
        <v>99</v>
      </c>
      <c r="B12" s="28">
        <v>10</v>
      </c>
      <c r="C12" s="28">
        <v>4</v>
      </c>
      <c r="D12" s="28">
        <v>4</v>
      </c>
      <c r="E12" s="28">
        <v>1</v>
      </c>
      <c r="F12" s="77" t="s">
        <v>302</v>
      </c>
    </row>
    <row r="13" spans="1:6" ht="13.5">
      <c r="A13" s="71" t="s">
        <v>100</v>
      </c>
      <c r="B13" s="28">
        <v>10</v>
      </c>
      <c r="C13" s="28">
        <v>4</v>
      </c>
      <c r="D13" s="28">
        <v>4</v>
      </c>
      <c r="E13" s="28">
        <v>1</v>
      </c>
      <c r="F13" s="77" t="s">
        <v>302</v>
      </c>
    </row>
    <row r="14" spans="1:6" ht="13.5">
      <c r="A14" s="71" t="s">
        <v>101</v>
      </c>
      <c r="B14" s="28">
        <v>0</v>
      </c>
      <c r="C14" s="28">
        <v>0</v>
      </c>
      <c r="D14" s="28">
        <v>0</v>
      </c>
      <c r="E14" s="28">
        <v>0</v>
      </c>
      <c r="F14" s="77" t="s">
        <v>302</v>
      </c>
    </row>
    <row r="15" spans="1:6" ht="13.5">
      <c r="A15" s="71" t="s">
        <v>102</v>
      </c>
      <c r="B15" s="28">
        <v>0</v>
      </c>
      <c r="C15" s="28">
        <v>0</v>
      </c>
      <c r="D15" s="28">
        <v>0</v>
      </c>
      <c r="E15" s="28">
        <v>0</v>
      </c>
      <c r="F15" s="77" t="s">
        <v>302</v>
      </c>
    </row>
    <row r="16" spans="1:6" ht="13.5">
      <c r="A16" s="71" t="s">
        <v>103</v>
      </c>
      <c r="B16" s="28">
        <v>0</v>
      </c>
      <c r="C16" s="28">
        <v>0</v>
      </c>
      <c r="D16" s="28">
        <v>0</v>
      </c>
      <c r="E16" s="28">
        <v>0</v>
      </c>
      <c r="F16" s="77" t="s">
        <v>302</v>
      </c>
    </row>
    <row r="17" spans="1:6" ht="18" customHeight="1">
      <c r="A17" s="27" t="s">
        <v>104</v>
      </c>
      <c r="B17" s="28">
        <v>0</v>
      </c>
      <c r="C17" s="28">
        <v>0</v>
      </c>
      <c r="D17" s="28">
        <v>0</v>
      </c>
      <c r="E17" s="28">
        <v>0</v>
      </c>
      <c r="F17" s="77" t="s">
        <v>302</v>
      </c>
    </row>
    <row r="18" spans="1:6" ht="13.5">
      <c r="A18" s="27" t="s">
        <v>105</v>
      </c>
      <c r="B18" s="28">
        <v>0</v>
      </c>
      <c r="C18" s="28">
        <v>0</v>
      </c>
      <c r="D18" s="28">
        <v>0</v>
      </c>
      <c r="E18" s="28">
        <v>0</v>
      </c>
      <c r="F18" s="77" t="s">
        <v>302</v>
      </c>
    </row>
    <row r="19" spans="1:6" ht="13.5">
      <c r="A19" s="27" t="s">
        <v>106</v>
      </c>
      <c r="B19" s="28">
        <v>0</v>
      </c>
      <c r="C19" s="28">
        <v>0</v>
      </c>
      <c r="D19" s="28">
        <v>0</v>
      </c>
      <c r="E19" s="28">
        <v>0</v>
      </c>
      <c r="F19" s="77" t="s">
        <v>302</v>
      </c>
    </row>
    <row r="20" spans="1:6" ht="13.5">
      <c r="A20" s="5"/>
      <c r="C20" s="4"/>
      <c r="D20" s="6" t="s">
        <v>93</v>
      </c>
      <c r="E20" s="4"/>
      <c r="F20" s="7"/>
    </row>
    <row r="21" spans="1:6" ht="13.5">
      <c r="A21" s="70" t="s">
        <v>95</v>
      </c>
      <c r="B21" s="28">
        <v>347</v>
      </c>
      <c r="C21" s="28">
        <v>406</v>
      </c>
      <c r="D21" s="28">
        <v>374</v>
      </c>
      <c r="E21" s="28">
        <v>417</v>
      </c>
      <c r="F21" s="2">
        <v>446</v>
      </c>
    </row>
    <row r="22" spans="1:6" ht="13.5">
      <c r="A22" s="27" t="s">
        <v>96</v>
      </c>
      <c r="B22" s="28">
        <v>3</v>
      </c>
      <c r="C22" s="28">
        <v>2</v>
      </c>
      <c r="D22" s="28">
        <v>7</v>
      </c>
      <c r="E22" s="28">
        <v>6</v>
      </c>
      <c r="F22" s="2">
        <v>4</v>
      </c>
    </row>
    <row r="23" spans="1:6" ht="13.5">
      <c r="A23" s="27" t="s">
        <v>107</v>
      </c>
      <c r="B23" s="28">
        <v>1</v>
      </c>
      <c r="C23" s="28">
        <v>4</v>
      </c>
      <c r="D23" s="28">
        <v>12</v>
      </c>
      <c r="E23" s="28">
        <v>23</v>
      </c>
      <c r="F23" s="2">
        <v>30</v>
      </c>
    </row>
    <row r="24" spans="1:6" ht="13.5">
      <c r="A24" s="27" t="s">
        <v>108</v>
      </c>
      <c r="B24" s="28">
        <v>3</v>
      </c>
      <c r="C24" s="28">
        <v>4</v>
      </c>
      <c r="D24" s="28">
        <v>4</v>
      </c>
      <c r="E24" s="28">
        <v>1</v>
      </c>
      <c r="F24" s="2">
        <v>7</v>
      </c>
    </row>
    <row r="25" spans="1:6" ht="13.5">
      <c r="A25" s="27" t="s">
        <v>109</v>
      </c>
      <c r="B25" s="28">
        <v>1</v>
      </c>
      <c r="C25" s="28">
        <v>2</v>
      </c>
      <c r="D25" s="28">
        <v>2</v>
      </c>
      <c r="E25" s="28">
        <v>5</v>
      </c>
      <c r="F25" s="2">
        <v>3</v>
      </c>
    </row>
    <row r="26" spans="1:6" ht="18" customHeight="1">
      <c r="A26" s="27" t="s">
        <v>110</v>
      </c>
      <c r="B26" s="28">
        <v>301</v>
      </c>
      <c r="C26" s="28">
        <v>343</v>
      </c>
      <c r="D26" s="28">
        <v>302</v>
      </c>
      <c r="E26" s="28">
        <v>337</v>
      </c>
      <c r="F26" s="2">
        <v>336</v>
      </c>
    </row>
    <row r="27" spans="1:6" ht="13.5">
      <c r="A27" s="71" t="s">
        <v>99</v>
      </c>
      <c r="B27" s="28">
        <v>260</v>
      </c>
      <c r="C27" s="28">
        <v>283</v>
      </c>
      <c r="D27" s="28">
        <v>256</v>
      </c>
      <c r="E27" s="28">
        <v>266</v>
      </c>
      <c r="F27" s="2">
        <v>287</v>
      </c>
    </row>
    <row r="28" spans="1:6" ht="13.5">
      <c r="A28" s="71" t="s">
        <v>100</v>
      </c>
      <c r="B28" s="28">
        <v>167</v>
      </c>
      <c r="C28" s="28">
        <v>184</v>
      </c>
      <c r="D28" s="28">
        <v>167</v>
      </c>
      <c r="E28" s="28">
        <v>173</v>
      </c>
      <c r="F28" s="2">
        <v>191</v>
      </c>
    </row>
    <row r="29" spans="1:6" ht="13.5">
      <c r="A29" s="71" t="s">
        <v>101</v>
      </c>
      <c r="B29" s="28">
        <v>93</v>
      </c>
      <c r="C29" s="28">
        <v>99</v>
      </c>
      <c r="D29" s="28">
        <v>89</v>
      </c>
      <c r="E29" s="28">
        <v>93</v>
      </c>
      <c r="F29" s="2">
        <v>96</v>
      </c>
    </row>
    <row r="30" spans="1:6" ht="13.5">
      <c r="A30" s="71" t="s">
        <v>111</v>
      </c>
      <c r="B30" s="28">
        <v>2</v>
      </c>
      <c r="C30" s="28">
        <v>2</v>
      </c>
      <c r="D30" s="28">
        <v>2</v>
      </c>
      <c r="E30" s="28">
        <v>3</v>
      </c>
      <c r="F30" s="2">
        <v>9</v>
      </c>
    </row>
    <row r="31" spans="1:6" ht="13.5">
      <c r="A31" s="71" t="s">
        <v>112</v>
      </c>
      <c r="B31" s="28">
        <v>1</v>
      </c>
      <c r="C31" s="28">
        <v>1</v>
      </c>
      <c r="D31" s="28">
        <v>0</v>
      </c>
      <c r="E31" s="28">
        <v>5</v>
      </c>
      <c r="F31" s="2">
        <v>4</v>
      </c>
    </row>
    <row r="32" spans="1:6" ht="13.5">
      <c r="A32" s="71" t="s">
        <v>102</v>
      </c>
      <c r="B32" s="28">
        <v>37</v>
      </c>
      <c r="C32" s="28">
        <v>52</v>
      </c>
      <c r="D32" s="28">
        <v>39</v>
      </c>
      <c r="E32" s="28">
        <v>53</v>
      </c>
      <c r="F32" s="2">
        <v>29</v>
      </c>
    </row>
    <row r="33" spans="1:6" ht="13.5">
      <c r="A33" s="71" t="s">
        <v>113</v>
      </c>
      <c r="B33" s="28">
        <v>0</v>
      </c>
      <c r="C33" s="28">
        <v>0</v>
      </c>
      <c r="D33" s="28">
        <v>0</v>
      </c>
      <c r="E33" s="28">
        <v>3</v>
      </c>
      <c r="F33" s="2">
        <v>3</v>
      </c>
    </row>
    <row r="34" spans="1:6" ht="13.5">
      <c r="A34" s="71" t="s">
        <v>114</v>
      </c>
      <c r="B34" s="28">
        <v>1</v>
      </c>
      <c r="C34" s="28">
        <v>4</v>
      </c>
      <c r="D34" s="28">
        <v>4</v>
      </c>
      <c r="E34" s="28">
        <v>7</v>
      </c>
      <c r="F34" s="2">
        <v>3</v>
      </c>
    </row>
    <row r="35" spans="1:6" ht="13.5">
      <c r="A35" s="71" t="s">
        <v>183</v>
      </c>
      <c r="B35" s="28">
        <v>0</v>
      </c>
      <c r="C35" s="28">
        <v>1</v>
      </c>
      <c r="D35" s="28">
        <v>1</v>
      </c>
      <c r="E35" s="28">
        <v>0</v>
      </c>
      <c r="F35" s="2">
        <v>1</v>
      </c>
    </row>
    <row r="36" spans="1:6" ht="18" customHeight="1">
      <c r="A36" s="27" t="s">
        <v>115</v>
      </c>
      <c r="B36" s="28">
        <v>6</v>
      </c>
      <c r="C36" s="28">
        <v>13</v>
      </c>
      <c r="D36" s="28">
        <v>14</v>
      </c>
      <c r="E36" s="28">
        <v>3</v>
      </c>
      <c r="F36" s="2">
        <v>24</v>
      </c>
    </row>
    <row r="37" spans="1:6" ht="13.5">
      <c r="A37" s="71" t="s">
        <v>116</v>
      </c>
      <c r="B37" s="28">
        <v>1</v>
      </c>
      <c r="C37" s="28">
        <v>1</v>
      </c>
      <c r="D37" s="28">
        <v>2</v>
      </c>
      <c r="E37" s="28">
        <v>1</v>
      </c>
      <c r="F37" s="2">
        <v>1</v>
      </c>
    </row>
    <row r="38" spans="1:6" ht="13.5">
      <c r="A38" s="71" t="s">
        <v>117</v>
      </c>
      <c r="B38" s="28">
        <v>2</v>
      </c>
      <c r="C38" s="28">
        <v>3</v>
      </c>
      <c r="D38" s="28">
        <v>2</v>
      </c>
      <c r="E38" s="28">
        <v>1</v>
      </c>
      <c r="F38" s="2">
        <v>3</v>
      </c>
    </row>
    <row r="39" spans="1:6" ht="13.5">
      <c r="A39" s="71" t="s">
        <v>118</v>
      </c>
      <c r="B39" s="28">
        <v>1</v>
      </c>
      <c r="C39" s="28">
        <v>3</v>
      </c>
      <c r="D39" s="28">
        <v>2</v>
      </c>
      <c r="E39" s="28">
        <v>1</v>
      </c>
      <c r="F39" s="2">
        <v>9</v>
      </c>
    </row>
    <row r="40" spans="1:6" ht="13.5">
      <c r="A40" s="71" t="s">
        <v>119</v>
      </c>
      <c r="B40" s="28">
        <v>1</v>
      </c>
      <c r="C40" s="28">
        <v>2</v>
      </c>
      <c r="D40" s="28">
        <v>3</v>
      </c>
      <c r="E40" s="28">
        <v>0</v>
      </c>
      <c r="F40" s="2">
        <v>6</v>
      </c>
    </row>
    <row r="41" spans="1:6" ht="13.5">
      <c r="A41" s="71" t="s">
        <v>120</v>
      </c>
      <c r="B41" s="28">
        <v>1</v>
      </c>
      <c r="C41" s="28">
        <v>4</v>
      </c>
      <c r="D41" s="28">
        <v>5</v>
      </c>
      <c r="E41" s="28">
        <v>0</v>
      </c>
      <c r="F41" s="2">
        <v>5</v>
      </c>
    </row>
    <row r="42" spans="1:6" ht="18" customHeight="1">
      <c r="A42" s="27" t="s">
        <v>121</v>
      </c>
      <c r="B42" s="28">
        <v>2</v>
      </c>
      <c r="C42" s="28">
        <v>5</v>
      </c>
      <c r="D42" s="28">
        <v>5</v>
      </c>
      <c r="E42" s="28">
        <v>13</v>
      </c>
      <c r="F42" s="2">
        <v>13</v>
      </c>
    </row>
    <row r="43" spans="1:6" ht="13.5">
      <c r="A43" s="71" t="s">
        <v>122</v>
      </c>
      <c r="B43" s="28">
        <v>1</v>
      </c>
      <c r="C43" s="28">
        <v>2</v>
      </c>
      <c r="D43" s="28">
        <v>2</v>
      </c>
      <c r="E43" s="28">
        <v>2</v>
      </c>
      <c r="F43" s="2">
        <v>3</v>
      </c>
    </row>
    <row r="44" spans="1:6" ht="13.5">
      <c r="A44" s="71" t="s">
        <v>123</v>
      </c>
      <c r="B44" s="28">
        <v>0</v>
      </c>
      <c r="C44" s="28">
        <v>2</v>
      </c>
      <c r="D44" s="28">
        <v>2</v>
      </c>
      <c r="E44" s="28">
        <v>0</v>
      </c>
      <c r="F44" s="2">
        <v>1</v>
      </c>
    </row>
    <row r="45" spans="1:6" ht="13.5">
      <c r="A45" s="71" t="s">
        <v>124</v>
      </c>
      <c r="B45" s="28">
        <v>0</v>
      </c>
      <c r="C45" s="28">
        <v>1</v>
      </c>
      <c r="D45" s="28">
        <v>1</v>
      </c>
      <c r="E45" s="28">
        <v>9</v>
      </c>
      <c r="F45" s="2">
        <v>6</v>
      </c>
    </row>
    <row r="46" spans="1:6" ht="13.5">
      <c r="A46" s="71" t="s">
        <v>125</v>
      </c>
      <c r="B46" s="28">
        <v>1</v>
      </c>
      <c r="C46" s="28">
        <v>0</v>
      </c>
      <c r="D46" s="28">
        <v>0</v>
      </c>
      <c r="E46" s="28">
        <v>2</v>
      </c>
      <c r="F46" s="2">
        <v>3</v>
      </c>
    </row>
    <row r="47" spans="1:6" ht="18" customHeight="1">
      <c r="A47" s="27" t="s">
        <v>126</v>
      </c>
      <c r="B47" s="28">
        <v>30</v>
      </c>
      <c r="C47" s="28">
        <v>33</v>
      </c>
      <c r="D47" s="28">
        <v>28</v>
      </c>
      <c r="E47" s="28">
        <v>29</v>
      </c>
      <c r="F47" s="2">
        <v>29</v>
      </c>
    </row>
    <row r="48" spans="1:6" ht="13.5">
      <c r="A48" s="71" t="s">
        <v>127</v>
      </c>
      <c r="B48" s="28">
        <v>7</v>
      </c>
      <c r="C48" s="28">
        <v>4</v>
      </c>
      <c r="D48" s="28">
        <v>4</v>
      </c>
      <c r="E48" s="28">
        <v>3</v>
      </c>
      <c r="F48" s="2">
        <v>9</v>
      </c>
    </row>
    <row r="49" spans="1:6" ht="13.5">
      <c r="A49" s="71" t="s">
        <v>128</v>
      </c>
      <c r="B49" s="28">
        <v>2</v>
      </c>
      <c r="C49" s="28">
        <v>3</v>
      </c>
      <c r="D49" s="28">
        <v>0</v>
      </c>
      <c r="E49" s="28">
        <v>1</v>
      </c>
      <c r="F49" s="28">
        <v>0</v>
      </c>
    </row>
    <row r="50" spans="1:6" ht="13.5">
      <c r="A50" s="71" t="s">
        <v>129</v>
      </c>
      <c r="B50" s="28">
        <v>5</v>
      </c>
      <c r="C50" s="28">
        <v>7</v>
      </c>
      <c r="D50" s="28">
        <v>9</v>
      </c>
      <c r="E50" s="28">
        <v>5</v>
      </c>
      <c r="F50" s="2">
        <v>4</v>
      </c>
    </row>
    <row r="51" spans="1:6" ht="13.5">
      <c r="A51" s="71" t="s">
        <v>130</v>
      </c>
      <c r="B51" s="28">
        <v>5</v>
      </c>
      <c r="C51" s="28">
        <v>8</v>
      </c>
      <c r="D51" s="28">
        <v>9</v>
      </c>
      <c r="E51" s="28">
        <v>7</v>
      </c>
      <c r="F51" s="2">
        <v>4</v>
      </c>
    </row>
    <row r="52" spans="1:6" ht="13.5">
      <c r="A52" s="71" t="s">
        <v>131</v>
      </c>
      <c r="B52" s="28">
        <v>0</v>
      </c>
      <c r="C52" s="28">
        <v>0</v>
      </c>
      <c r="D52" s="28">
        <v>0</v>
      </c>
      <c r="E52" s="28">
        <v>3</v>
      </c>
      <c r="F52" s="2">
        <v>3</v>
      </c>
    </row>
    <row r="53" spans="1:6" ht="13.5">
      <c r="A53" s="71" t="s">
        <v>132</v>
      </c>
      <c r="B53" s="28">
        <v>4</v>
      </c>
      <c r="C53" s="28">
        <v>2</v>
      </c>
      <c r="D53" s="28">
        <v>2</v>
      </c>
      <c r="E53" s="28">
        <v>2</v>
      </c>
      <c r="F53" s="2">
        <v>1</v>
      </c>
    </row>
    <row r="54" spans="1:6" ht="13.5">
      <c r="A54" s="71" t="s">
        <v>133</v>
      </c>
      <c r="B54" s="28">
        <v>6</v>
      </c>
      <c r="C54" s="28">
        <v>9</v>
      </c>
      <c r="D54" s="28">
        <v>4</v>
      </c>
      <c r="E54" s="28">
        <v>8</v>
      </c>
      <c r="F54" s="2">
        <v>7</v>
      </c>
    </row>
    <row r="55" spans="1:6" ht="13.5">
      <c r="A55" s="71" t="s">
        <v>134</v>
      </c>
      <c r="B55" s="28">
        <v>1</v>
      </c>
      <c r="C55" s="28">
        <v>0</v>
      </c>
      <c r="D55" s="28">
        <v>0</v>
      </c>
      <c r="E55" s="28">
        <v>0</v>
      </c>
      <c r="F55" s="2">
        <v>1</v>
      </c>
    </row>
    <row r="56" spans="1:6" ht="4.5" customHeight="1">
      <c r="A56" s="25"/>
      <c r="B56" s="24"/>
      <c r="C56" s="24"/>
      <c r="D56" s="24"/>
      <c r="E56" s="24"/>
      <c r="F56" s="24"/>
    </row>
    <row r="57" spans="1:6" ht="13.5">
      <c r="A57" s="4" t="s">
        <v>181</v>
      </c>
      <c r="B57" s="4"/>
      <c r="C57" s="4"/>
      <c r="D57" s="4"/>
      <c r="E57" s="4"/>
      <c r="F57" s="4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&amp;C99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56" customWidth="1"/>
    <col min="2" max="2" width="12.625" style="56" customWidth="1"/>
    <col min="3" max="10" width="9.00390625" style="56" customWidth="1"/>
    <col min="11" max="11" width="1.12109375" style="56" customWidth="1"/>
    <col min="12" max="16384" width="9.00390625" style="56" customWidth="1"/>
  </cols>
  <sheetData>
    <row r="1" spans="1:10" ht="13.5">
      <c r="A1" s="4" t="s">
        <v>317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318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32" t="s">
        <v>232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35" t="s">
        <v>233</v>
      </c>
      <c r="B5" s="83"/>
      <c r="C5" s="33" t="s">
        <v>234</v>
      </c>
      <c r="D5" s="33" t="s">
        <v>235</v>
      </c>
      <c r="E5" s="85" t="s">
        <v>236</v>
      </c>
      <c r="F5" s="33" t="s">
        <v>237</v>
      </c>
      <c r="G5" s="33" t="s">
        <v>238</v>
      </c>
      <c r="H5" s="34" t="s">
        <v>239</v>
      </c>
      <c r="I5" s="54"/>
      <c r="J5" s="86" t="s">
        <v>240</v>
      </c>
    </row>
    <row r="6" spans="1:10" ht="12.75" customHeight="1">
      <c r="A6" s="40"/>
      <c r="B6" s="84"/>
      <c r="C6" s="38"/>
      <c r="D6" s="38"/>
      <c r="E6" s="87"/>
      <c r="F6" s="38"/>
      <c r="G6" s="38"/>
      <c r="H6" s="39"/>
      <c r="I6" s="10" t="s">
        <v>241</v>
      </c>
      <c r="J6" s="82"/>
    </row>
    <row r="7" spans="1:10" ht="12" customHeight="1">
      <c r="A7" s="21" t="s">
        <v>242</v>
      </c>
      <c r="B7" s="9" t="s">
        <v>243</v>
      </c>
      <c r="C7" s="6" t="s">
        <v>135</v>
      </c>
      <c r="D7" s="47">
        <v>770</v>
      </c>
      <c r="E7" s="47">
        <v>173</v>
      </c>
      <c r="F7" s="47">
        <v>747</v>
      </c>
      <c r="G7" s="47">
        <v>132</v>
      </c>
      <c r="H7" s="47">
        <v>619</v>
      </c>
      <c r="I7" s="47">
        <v>429</v>
      </c>
      <c r="J7" s="47">
        <v>169</v>
      </c>
    </row>
    <row r="8" spans="1:10" ht="12" customHeight="1">
      <c r="A8" s="72">
        <v>2</v>
      </c>
      <c r="B8" s="88">
        <v>1</v>
      </c>
      <c r="C8" s="6" t="s">
        <v>135</v>
      </c>
      <c r="D8" s="47">
        <v>770</v>
      </c>
      <c r="E8" s="47">
        <v>173</v>
      </c>
      <c r="F8" s="47">
        <v>747</v>
      </c>
      <c r="G8" s="47">
        <v>132</v>
      </c>
      <c r="H8" s="47">
        <v>619</v>
      </c>
      <c r="I8" s="47">
        <v>429</v>
      </c>
      <c r="J8" s="47">
        <v>169</v>
      </c>
    </row>
    <row r="9" spans="1:10" ht="12" customHeight="1">
      <c r="A9" s="21">
        <v>2</v>
      </c>
      <c r="B9" s="88">
        <v>2</v>
      </c>
      <c r="C9" s="6" t="s">
        <v>135</v>
      </c>
      <c r="D9" s="47">
        <v>792</v>
      </c>
      <c r="E9" s="47">
        <v>170</v>
      </c>
      <c r="F9" s="47">
        <v>736</v>
      </c>
      <c r="G9" s="47">
        <v>148</v>
      </c>
      <c r="H9" s="47">
        <v>564</v>
      </c>
      <c r="I9" s="47">
        <v>377</v>
      </c>
      <c r="J9" s="47">
        <v>192</v>
      </c>
    </row>
    <row r="10" spans="1:10" ht="12" customHeight="1">
      <c r="A10" s="72">
        <v>2</v>
      </c>
      <c r="B10" s="88">
        <v>3</v>
      </c>
      <c r="C10" s="6" t="s">
        <v>135</v>
      </c>
      <c r="D10" s="3">
        <v>846</v>
      </c>
      <c r="E10" s="3">
        <v>187</v>
      </c>
      <c r="F10" s="3">
        <v>763</v>
      </c>
      <c r="G10" s="3">
        <v>181</v>
      </c>
      <c r="H10" s="3">
        <v>592</v>
      </c>
      <c r="I10" s="3">
        <v>401</v>
      </c>
      <c r="J10" s="3">
        <v>177</v>
      </c>
    </row>
    <row r="11" spans="1:10" ht="12" customHeight="1">
      <c r="A11" s="72">
        <v>2</v>
      </c>
      <c r="B11" s="88">
        <v>4</v>
      </c>
      <c r="C11" s="6" t="s">
        <v>135</v>
      </c>
      <c r="D11" s="3">
        <v>828</v>
      </c>
      <c r="E11" s="3">
        <v>177</v>
      </c>
      <c r="F11" s="3">
        <v>767</v>
      </c>
      <c r="G11" s="3">
        <v>189</v>
      </c>
      <c r="H11" s="3">
        <v>570</v>
      </c>
      <c r="I11" s="3">
        <v>371</v>
      </c>
      <c r="J11" s="3">
        <v>185</v>
      </c>
    </row>
    <row r="12" spans="1:10" ht="10.5" customHeight="1">
      <c r="A12" s="4">
        <v>2</v>
      </c>
      <c r="B12" s="89">
        <v>5</v>
      </c>
      <c r="C12" s="6" t="s">
        <v>135</v>
      </c>
      <c r="D12" s="3">
        <v>852</v>
      </c>
      <c r="E12" s="3">
        <v>185</v>
      </c>
      <c r="F12" s="3">
        <v>732</v>
      </c>
      <c r="G12" s="3">
        <v>203</v>
      </c>
      <c r="H12" s="3">
        <v>543</v>
      </c>
      <c r="I12" s="3">
        <v>352</v>
      </c>
      <c r="J12" s="3">
        <v>171</v>
      </c>
    </row>
    <row r="13" spans="1:10" ht="10.5" customHeight="1">
      <c r="A13" s="4" t="s">
        <v>244</v>
      </c>
      <c r="B13" s="5"/>
      <c r="C13" s="6"/>
      <c r="D13" s="3"/>
      <c r="E13" s="3"/>
      <c r="F13" s="3"/>
      <c r="G13" s="3"/>
      <c r="H13" s="3"/>
      <c r="I13" s="3"/>
      <c r="J13" s="3"/>
    </row>
    <row r="14" spans="1:10" ht="10.5" customHeight="1">
      <c r="A14" s="4" t="s">
        <v>245</v>
      </c>
      <c r="B14" s="5"/>
      <c r="C14" s="6"/>
      <c r="D14" s="3"/>
      <c r="E14" s="3"/>
      <c r="F14" s="3"/>
      <c r="G14" s="3"/>
      <c r="H14" s="3"/>
      <c r="I14" s="3"/>
      <c r="J14" s="3"/>
    </row>
    <row r="15" spans="1:10" ht="10.5" customHeight="1">
      <c r="A15" s="4"/>
      <c r="B15" s="5" t="s">
        <v>246</v>
      </c>
      <c r="C15" s="6" t="s">
        <v>247</v>
      </c>
      <c r="D15" s="3">
        <v>18</v>
      </c>
      <c r="E15" s="106" t="s">
        <v>248</v>
      </c>
      <c r="F15" s="3">
        <v>17</v>
      </c>
      <c r="G15" s="3">
        <v>1</v>
      </c>
      <c r="H15" s="3">
        <v>16</v>
      </c>
      <c r="I15" s="106" t="s">
        <v>248</v>
      </c>
      <c r="J15" s="106" t="s">
        <v>248</v>
      </c>
    </row>
    <row r="16" spans="1:10" ht="10.5" customHeight="1">
      <c r="A16" s="4"/>
      <c r="B16" s="5" t="s">
        <v>249</v>
      </c>
      <c r="C16" s="6" t="s">
        <v>247</v>
      </c>
      <c r="D16" s="3">
        <v>18</v>
      </c>
      <c r="E16" s="106" t="s">
        <v>248</v>
      </c>
      <c r="F16" s="3">
        <v>18</v>
      </c>
      <c r="G16" s="106" t="s">
        <v>248</v>
      </c>
      <c r="H16" s="106">
        <v>18</v>
      </c>
      <c r="I16" s="106" t="s">
        <v>248</v>
      </c>
      <c r="J16" s="106" t="s">
        <v>248</v>
      </c>
    </row>
    <row r="17" spans="1:10" ht="10.5" customHeight="1">
      <c r="A17" s="4" t="s">
        <v>250</v>
      </c>
      <c r="B17" s="5"/>
      <c r="C17" s="6"/>
      <c r="D17" s="3"/>
      <c r="E17" s="3"/>
      <c r="F17" s="3"/>
      <c r="G17" s="3"/>
      <c r="H17" s="3"/>
      <c r="I17" s="3"/>
      <c r="J17" s="3"/>
    </row>
    <row r="18" spans="1:10" ht="10.5" customHeight="1">
      <c r="A18" s="7"/>
      <c r="B18" s="5" t="s">
        <v>251</v>
      </c>
      <c r="C18" s="8" t="s">
        <v>252</v>
      </c>
      <c r="D18" s="3">
        <v>18</v>
      </c>
      <c r="E18" s="106" t="s">
        <v>248</v>
      </c>
      <c r="F18" s="3">
        <v>18</v>
      </c>
      <c r="G18" s="3">
        <v>7</v>
      </c>
      <c r="H18" s="3">
        <v>11</v>
      </c>
      <c r="I18" s="3">
        <v>11</v>
      </c>
      <c r="J18" s="106" t="s">
        <v>248</v>
      </c>
    </row>
    <row r="19" spans="1:10" ht="10.5" customHeight="1">
      <c r="A19" s="7" t="s">
        <v>253</v>
      </c>
      <c r="B19" s="5"/>
      <c r="C19" s="8"/>
      <c r="D19" s="3"/>
      <c r="E19" s="3"/>
      <c r="F19" s="3"/>
      <c r="G19" s="3"/>
      <c r="H19" s="3"/>
      <c r="I19" s="106"/>
      <c r="J19" s="3"/>
    </row>
    <row r="20" spans="1:10" ht="10.5" customHeight="1">
      <c r="A20" s="4"/>
      <c r="B20" s="5" t="s">
        <v>254</v>
      </c>
      <c r="C20" s="6" t="s">
        <v>252</v>
      </c>
      <c r="D20" s="3">
        <v>18</v>
      </c>
      <c r="E20" s="106" t="s">
        <v>248</v>
      </c>
      <c r="F20" s="3">
        <v>16</v>
      </c>
      <c r="G20" s="3">
        <v>10</v>
      </c>
      <c r="H20" s="3">
        <v>6</v>
      </c>
      <c r="I20" s="3">
        <v>5</v>
      </c>
      <c r="J20" s="106" t="s">
        <v>248</v>
      </c>
    </row>
    <row r="21" spans="1:10" ht="10.5" customHeight="1">
      <c r="A21" s="4" t="s">
        <v>255</v>
      </c>
      <c r="B21" s="5"/>
      <c r="C21" s="6"/>
      <c r="D21" s="3"/>
      <c r="E21" s="3"/>
      <c r="F21" s="3"/>
      <c r="G21" s="3"/>
      <c r="H21" s="3"/>
      <c r="I21" s="3"/>
      <c r="J21" s="3"/>
    </row>
    <row r="22" spans="1:10" ht="10.5" customHeight="1">
      <c r="A22" s="4"/>
      <c r="B22" s="5" t="s">
        <v>256</v>
      </c>
      <c r="C22" s="6" t="s">
        <v>252</v>
      </c>
      <c r="D22" s="106" t="s">
        <v>248</v>
      </c>
      <c r="E22" s="3">
        <v>17</v>
      </c>
      <c r="F22" s="106" t="s">
        <v>248</v>
      </c>
      <c r="G22" s="3">
        <v>3</v>
      </c>
      <c r="H22" s="3">
        <v>14</v>
      </c>
      <c r="I22" s="3">
        <v>14</v>
      </c>
      <c r="J22" s="106" t="s">
        <v>248</v>
      </c>
    </row>
    <row r="23" spans="1:10" ht="10.5" customHeight="1">
      <c r="A23" s="4"/>
      <c r="B23" s="5" t="s">
        <v>257</v>
      </c>
      <c r="C23" s="6" t="s">
        <v>252</v>
      </c>
      <c r="D23" s="3">
        <v>18</v>
      </c>
      <c r="E23" s="106" t="s">
        <v>248</v>
      </c>
      <c r="F23" s="3">
        <v>18</v>
      </c>
      <c r="G23" s="3">
        <v>5</v>
      </c>
      <c r="H23" s="3">
        <v>13</v>
      </c>
      <c r="I23" s="3">
        <v>13</v>
      </c>
      <c r="J23" s="106" t="s">
        <v>248</v>
      </c>
    </row>
    <row r="24" spans="1:10" ht="10.5" customHeight="1">
      <c r="A24" s="4"/>
      <c r="B24" s="5" t="s">
        <v>258</v>
      </c>
      <c r="C24" s="6" t="s">
        <v>252</v>
      </c>
      <c r="D24" s="3">
        <v>18</v>
      </c>
      <c r="E24" s="106" t="s">
        <v>248</v>
      </c>
      <c r="F24" s="3">
        <v>18</v>
      </c>
      <c r="G24" s="3">
        <v>1</v>
      </c>
      <c r="H24" s="106" t="s">
        <v>248</v>
      </c>
      <c r="I24" s="106" t="s">
        <v>248</v>
      </c>
      <c r="J24" s="3">
        <v>17</v>
      </c>
    </row>
    <row r="25" spans="1:10" ht="10.5" customHeight="1">
      <c r="A25" s="4" t="s">
        <v>259</v>
      </c>
      <c r="B25" s="5"/>
      <c r="C25" s="6"/>
      <c r="D25" s="3"/>
      <c r="E25" s="3"/>
      <c r="F25" s="3"/>
      <c r="G25" s="3"/>
      <c r="H25" s="3"/>
      <c r="I25" s="3"/>
      <c r="J25" s="3"/>
    </row>
    <row r="26" spans="1:10" ht="10.5" customHeight="1">
      <c r="A26" s="4"/>
      <c r="B26" s="5" t="s">
        <v>256</v>
      </c>
      <c r="C26" s="6" t="s">
        <v>252</v>
      </c>
      <c r="D26" s="106" t="s">
        <v>248</v>
      </c>
      <c r="E26" s="3">
        <v>17</v>
      </c>
      <c r="F26" s="106" t="s">
        <v>248</v>
      </c>
      <c r="G26" s="3">
        <v>6</v>
      </c>
      <c r="H26" s="3">
        <v>11</v>
      </c>
      <c r="I26" s="3">
        <v>10</v>
      </c>
      <c r="J26" s="106" t="s">
        <v>248</v>
      </c>
    </row>
    <row r="27" spans="1:10" ht="10.5" customHeight="1">
      <c r="A27" s="4"/>
      <c r="B27" s="5" t="s">
        <v>260</v>
      </c>
      <c r="C27" s="6" t="s">
        <v>252</v>
      </c>
      <c r="D27" s="3">
        <v>18</v>
      </c>
      <c r="E27" s="106" t="s">
        <v>248</v>
      </c>
      <c r="F27" s="3">
        <v>16</v>
      </c>
      <c r="G27" s="3">
        <v>5</v>
      </c>
      <c r="H27" s="3">
        <v>11</v>
      </c>
      <c r="I27" s="3">
        <v>7</v>
      </c>
      <c r="J27" s="106" t="s">
        <v>248</v>
      </c>
    </row>
    <row r="28" spans="1:10" ht="10.5" customHeight="1">
      <c r="A28" s="4"/>
      <c r="B28" s="5" t="s">
        <v>261</v>
      </c>
      <c r="C28" s="6" t="s">
        <v>252</v>
      </c>
      <c r="D28" s="3">
        <v>18</v>
      </c>
      <c r="E28" s="106" t="s">
        <v>248</v>
      </c>
      <c r="F28" s="3">
        <v>18</v>
      </c>
      <c r="G28" s="3">
        <v>4</v>
      </c>
      <c r="H28" s="3">
        <v>14</v>
      </c>
      <c r="I28" s="3">
        <v>7</v>
      </c>
      <c r="J28" s="106" t="s">
        <v>248</v>
      </c>
    </row>
    <row r="29" spans="1:10" ht="10.5" customHeight="1">
      <c r="A29" s="4"/>
      <c r="B29" s="5" t="s">
        <v>262</v>
      </c>
      <c r="C29" s="6" t="s">
        <v>252</v>
      </c>
      <c r="D29" s="3">
        <v>18</v>
      </c>
      <c r="E29" s="106" t="s">
        <v>248</v>
      </c>
      <c r="F29" s="3">
        <v>17</v>
      </c>
      <c r="G29" s="3">
        <v>7</v>
      </c>
      <c r="H29" s="3">
        <v>10</v>
      </c>
      <c r="I29" s="3">
        <v>9</v>
      </c>
      <c r="J29" s="106" t="s">
        <v>248</v>
      </c>
    </row>
    <row r="30" spans="1:10" ht="10.5" customHeight="1">
      <c r="A30" s="4"/>
      <c r="B30" s="5" t="s">
        <v>258</v>
      </c>
      <c r="C30" s="6" t="s">
        <v>252</v>
      </c>
      <c r="D30" s="3">
        <v>18</v>
      </c>
      <c r="E30" s="106" t="s">
        <v>248</v>
      </c>
      <c r="F30" s="3">
        <v>18</v>
      </c>
      <c r="G30" s="106" t="s">
        <v>248</v>
      </c>
      <c r="H30" s="106" t="s">
        <v>248</v>
      </c>
      <c r="I30" s="106" t="s">
        <v>248</v>
      </c>
      <c r="J30" s="3">
        <v>18</v>
      </c>
    </row>
    <row r="31" spans="1:10" ht="10.5" customHeight="1">
      <c r="A31" s="4" t="s">
        <v>263</v>
      </c>
      <c r="B31" s="5"/>
      <c r="C31" s="6"/>
      <c r="D31" s="3"/>
      <c r="E31" s="3"/>
      <c r="F31" s="3"/>
      <c r="G31" s="3"/>
      <c r="H31" s="3"/>
      <c r="I31" s="3"/>
      <c r="J31" s="3"/>
    </row>
    <row r="32" spans="1:10" ht="10.5" customHeight="1">
      <c r="A32" s="4"/>
      <c r="B32" s="5" t="s">
        <v>264</v>
      </c>
      <c r="C32" s="6" t="s">
        <v>252</v>
      </c>
      <c r="D32" s="106" t="s">
        <v>248</v>
      </c>
      <c r="E32" s="3">
        <v>13</v>
      </c>
      <c r="F32" s="106" t="s">
        <v>248</v>
      </c>
      <c r="G32" s="3">
        <v>3</v>
      </c>
      <c r="H32" s="3">
        <v>10</v>
      </c>
      <c r="I32" s="3">
        <v>8</v>
      </c>
      <c r="J32" s="106" t="s">
        <v>248</v>
      </c>
    </row>
    <row r="33" spans="1:10" ht="10.5" customHeight="1">
      <c r="A33" s="4"/>
      <c r="B33" s="5" t="s">
        <v>265</v>
      </c>
      <c r="C33" s="6" t="s">
        <v>252</v>
      </c>
      <c r="D33" s="3">
        <v>18</v>
      </c>
      <c r="E33" s="106" t="s">
        <v>248</v>
      </c>
      <c r="F33" s="3">
        <v>13</v>
      </c>
      <c r="G33" s="3">
        <v>2</v>
      </c>
      <c r="H33" s="3">
        <v>11</v>
      </c>
      <c r="I33" s="3">
        <v>11</v>
      </c>
      <c r="J33" s="106" t="s">
        <v>248</v>
      </c>
    </row>
    <row r="34" spans="1:10" ht="10.5" customHeight="1">
      <c r="A34" s="4"/>
      <c r="B34" s="5" t="s">
        <v>249</v>
      </c>
      <c r="C34" s="6" t="s">
        <v>252</v>
      </c>
      <c r="D34" s="3">
        <v>18</v>
      </c>
      <c r="E34" s="106" t="s">
        <v>248</v>
      </c>
      <c r="F34" s="3">
        <v>16</v>
      </c>
      <c r="G34" s="3">
        <v>1</v>
      </c>
      <c r="H34" s="106" t="s">
        <v>248</v>
      </c>
      <c r="I34" s="106" t="s">
        <v>248</v>
      </c>
      <c r="J34" s="3">
        <v>15</v>
      </c>
    </row>
    <row r="35" spans="1:10" ht="10.5" customHeight="1">
      <c r="A35" s="4" t="s">
        <v>266</v>
      </c>
      <c r="B35" s="5"/>
      <c r="C35" s="6"/>
      <c r="D35" s="3"/>
      <c r="E35" s="3"/>
      <c r="F35" s="3"/>
      <c r="G35" s="3"/>
      <c r="H35" s="3"/>
      <c r="I35" s="3"/>
      <c r="J35" s="3"/>
    </row>
    <row r="36" spans="1:10" ht="10.5" customHeight="1">
      <c r="A36" s="4"/>
      <c r="B36" s="5" t="s">
        <v>267</v>
      </c>
      <c r="C36" s="6" t="s">
        <v>268</v>
      </c>
      <c r="D36" s="106" t="s">
        <v>248</v>
      </c>
      <c r="E36" s="3">
        <v>11</v>
      </c>
      <c r="F36" s="106" t="s">
        <v>248</v>
      </c>
      <c r="G36" s="3">
        <v>4</v>
      </c>
      <c r="H36" s="3">
        <v>7</v>
      </c>
      <c r="I36" s="3">
        <v>6</v>
      </c>
      <c r="J36" s="106" t="s">
        <v>248</v>
      </c>
    </row>
    <row r="37" spans="1:10" ht="10.5" customHeight="1">
      <c r="A37" s="4"/>
      <c r="B37" s="5" t="s">
        <v>269</v>
      </c>
      <c r="C37" s="6" t="s">
        <v>268</v>
      </c>
      <c r="D37" s="106" t="s">
        <v>248</v>
      </c>
      <c r="E37" s="3">
        <v>18</v>
      </c>
      <c r="F37" s="106" t="s">
        <v>248</v>
      </c>
      <c r="G37" s="3">
        <v>8</v>
      </c>
      <c r="H37" s="3">
        <v>10</v>
      </c>
      <c r="I37" s="3">
        <v>9</v>
      </c>
      <c r="J37" s="106" t="s">
        <v>248</v>
      </c>
    </row>
    <row r="38" spans="1:10" ht="10.5" customHeight="1">
      <c r="A38" s="4"/>
      <c r="B38" s="5" t="s">
        <v>270</v>
      </c>
      <c r="C38" s="6" t="s">
        <v>268</v>
      </c>
      <c r="D38" s="3">
        <v>20</v>
      </c>
      <c r="E38" s="106" t="s">
        <v>248</v>
      </c>
      <c r="F38" s="3">
        <v>20</v>
      </c>
      <c r="G38" s="3">
        <v>11</v>
      </c>
      <c r="H38" s="106" t="s">
        <v>248</v>
      </c>
      <c r="I38" s="106" t="s">
        <v>248</v>
      </c>
      <c r="J38" s="3">
        <v>9</v>
      </c>
    </row>
    <row r="39" spans="1:10" ht="10.5" customHeight="1">
      <c r="A39" s="4"/>
      <c r="B39" s="5" t="s">
        <v>271</v>
      </c>
      <c r="C39" s="6" t="s">
        <v>268</v>
      </c>
      <c r="D39" s="3">
        <v>20</v>
      </c>
      <c r="E39" s="106" t="s">
        <v>248</v>
      </c>
      <c r="F39" s="3">
        <v>20</v>
      </c>
      <c r="G39" s="106" t="s">
        <v>248</v>
      </c>
      <c r="H39" s="106" t="s">
        <v>248</v>
      </c>
      <c r="I39" s="106" t="s">
        <v>248</v>
      </c>
      <c r="J39" s="3">
        <v>20</v>
      </c>
    </row>
    <row r="40" spans="1:10" ht="10.5" customHeight="1">
      <c r="A40" s="4" t="s">
        <v>272</v>
      </c>
      <c r="B40" s="5"/>
      <c r="C40" s="6"/>
      <c r="D40" s="3"/>
      <c r="E40" s="3"/>
      <c r="F40" s="3"/>
      <c r="G40" s="3"/>
      <c r="H40" s="3"/>
      <c r="I40" s="3"/>
      <c r="J40" s="3"/>
    </row>
    <row r="41" spans="1:10" ht="10.5" customHeight="1">
      <c r="A41" s="4"/>
      <c r="B41" s="5" t="s">
        <v>256</v>
      </c>
      <c r="C41" s="6" t="s">
        <v>252</v>
      </c>
      <c r="D41" s="106" t="s">
        <v>248</v>
      </c>
      <c r="E41" s="3">
        <v>19</v>
      </c>
      <c r="F41" s="106" t="s">
        <v>248</v>
      </c>
      <c r="G41" s="3">
        <v>10</v>
      </c>
      <c r="H41" s="3">
        <v>9</v>
      </c>
      <c r="I41" s="3">
        <v>7</v>
      </c>
      <c r="J41" s="106" t="s">
        <v>248</v>
      </c>
    </row>
    <row r="42" spans="1:10" ht="10.5" customHeight="1">
      <c r="A42" s="4"/>
      <c r="B42" s="5" t="s">
        <v>273</v>
      </c>
      <c r="C42" s="6" t="s">
        <v>252</v>
      </c>
      <c r="D42" s="3">
        <v>20</v>
      </c>
      <c r="E42" s="106" t="s">
        <v>248</v>
      </c>
      <c r="F42" s="3">
        <v>20</v>
      </c>
      <c r="G42" s="3">
        <v>10</v>
      </c>
      <c r="H42" s="3">
        <v>10</v>
      </c>
      <c r="I42" s="3">
        <v>10</v>
      </c>
      <c r="J42" s="106" t="s">
        <v>248</v>
      </c>
    </row>
    <row r="43" spans="1:10" ht="10.5" customHeight="1">
      <c r="A43" s="4"/>
      <c r="B43" s="5" t="s">
        <v>257</v>
      </c>
      <c r="C43" s="6" t="s">
        <v>252</v>
      </c>
      <c r="D43" s="3">
        <v>20</v>
      </c>
      <c r="E43" s="106" t="s">
        <v>248</v>
      </c>
      <c r="F43" s="3">
        <v>20</v>
      </c>
      <c r="G43" s="3">
        <v>2</v>
      </c>
      <c r="H43" s="3">
        <v>18</v>
      </c>
      <c r="I43" s="3">
        <v>17</v>
      </c>
      <c r="J43" s="106" t="s">
        <v>248</v>
      </c>
    </row>
    <row r="44" spans="1:10" ht="10.5" customHeight="1">
      <c r="A44" s="4"/>
      <c r="B44" s="5" t="s">
        <v>254</v>
      </c>
      <c r="C44" s="6" t="s">
        <v>252</v>
      </c>
      <c r="D44" s="3">
        <v>20</v>
      </c>
      <c r="E44" s="106" t="s">
        <v>248</v>
      </c>
      <c r="F44" s="3">
        <v>19</v>
      </c>
      <c r="G44" s="3">
        <v>6</v>
      </c>
      <c r="H44" s="3">
        <v>13</v>
      </c>
      <c r="I44" s="3">
        <v>12</v>
      </c>
      <c r="J44" s="106" t="s">
        <v>248</v>
      </c>
    </row>
    <row r="45" spans="1:10" ht="10.5" customHeight="1">
      <c r="A45" s="4"/>
      <c r="B45" s="5" t="s">
        <v>258</v>
      </c>
      <c r="C45" s="6" t="s">
        <v>252</v>
      </c>
      <c r="D45" s="3">
        <v>20</v>
      </c>
      <c r="E45" s="106" t="s">
        <v>248</v>
      </c>
      <c r="F45" s="3">
        <v>20</v>
      </c>
      <c r="G45" s="3">
        <v>1</v>
      </c>
      <c r="H45" s="106" t="s">
        <v>248</v>
      </c>
      <c r="I45" s="106" t="s">
        <v>248</v>
      </c>
      <c r="J45" s="3">
        <v>19</v>
      </c>
    </row>
    <row r="46" spans="1:10" ht="10.5" customHeight="1">
      <c r="A46" s="4" t="s">
        <v>274</v>
      </c>
      <c r="B46" s="5"/>
      <c r="C46" s="6"/>
      <c r="D46" s="3"/>
      <c r="E46" s="3"/>
      <c r="F46" s="3"/>
      <c r="G46" s="3"/>
      <c r="H46" s="3"/>
      <c r="I46" s="3"/>
      <c r="J46" s="3"/>
    </row>
    <row r="47" spans="1:10" ht="10.5" customHeight="1">
      <c r="A47" s="4"/>
      <c r="B47" s="5" t="s">
        <v>251</v>
      </c>
      <c r="C47" s="6" t="s">
        <v>252</v>
      </c>
      <c r="D47" s="3">
        <v>24</v>
      </c>
      <c r="E47" s="106" t="s">
        <v>248</v>
      </c>
      <c r="F47" s="3">
        <v>19</v>
      </c>
      <c r="G47" s="3">
        <v>3</v>
      </c>
      <c r="H47" s="3">
        <v>16</v>
      </c>
      <c r="I47" s="3">
        <v>9</v>
      </c>
      <c r="J47" s="106" t="s">
        <v>248</v>
      </c>
    </row>
    <row r="48" spans="1:10" ht="10.5" customHeight="1">
      <c r="A48" s="4"/>
      <c r="B48" s="5" t="s">
        <v>275</v>
      </c>
      <c r="C48" s="6" t="s">
        <v>252</v>
      </c>
      <c r="D48" s="3">
        <v>24</v>
      </c>
      <c r="E48" s="106" t="s">
        <v>248</v>
      </c>
      <c r="F48" s="3">
        <v>18</v>
      </c>
      <c r="G48" s="3">
        <v>2</v>
      </c>
      <c r="H48" s="3">
        <v>16</v>
      </c>
      <c r="I48" s="3">
        <v>11</v>
      </c>
      <c r="J48" s="106" t="s">
        <v>248</v>
      </c>
    </row>
    <row r="49" spans="1:10" ht="10.5" customHeight="1">
      <c r="A49" s="4" t="s">
        <v>276</v>
      </c>
      <c r="B49" s="5"/>
      <c r="C49" s="6"/>
      <c r="D49" s="3"/>
      <c r="E49" s="3"/>
      <c r="F49" s="3"/>
      <c r="G49" s="3"/>
      <c r="H49" s="3"/>
      <c r="I49" s="3"/>
      <c r="J49" s="106"/>
    </row>
    <row r="50" spans="1:10" ht="10.5" customHeight="1">
      <c r="A50" s="4"/>
      <c r="B50" s="5" t="s">
        <v>277</v>
      </c>
      <c r="C50" s="6" t="s">
        <v>252</v>
      </c>
      <c r="D50" s="106" t="s">
        <v>248</v>
      </c>
      <c r="E50" s="3">
        <v>22</v>
      </c>
      <c r="F50" s="106" t="s">
        <v>248</v>
      </c>
      <c r="G50" s="3">
        <v>2</v>
      </c>
      <c r="H50" s="3">
        <v>20</v>
      </c>
      <c r="I50" s="3">
        <v>9</v>
      </c>
      <c r="J50" s="106" t="s">
        <v>248</v>
      </c>
    </row>
    <row r="51" spans="1:10" ht="10.5" customHeight="1">
      <c r="A51" s="4" t="s">
        <v>278</v>
      </c>
      <c r="B51" s="5"/>
      <c r="C51" s="6"/>
      <c r="D51" s="3"/>
      <c r="E51" s="3"/>
      <c r="F51" s="3"/>
      <c r="G51" s="3"/>
      <c r="H51" s="3"/>
      <c r="I51" s="3"/>
      <c r="J51" s="106"/>
    </row>
    <row r="52" spans="1:10" ht="10.5" customHeight="1">
      <c r="A52" s="4"/>
      <c r="B52" s="5" t="s">
        <v>279</v>
      </c>
      <c r="C52" s="6" t="s">
        <v>252</v>
      </c>
      <c r="D52" s="3">
        <v>12</v>
      </c>
      <c r="E52" s="106" t="s">
        <v>248</v>
      </c>
      <c r="F52" s="3">
        <v>12</v>
      </c>
      <c r="G52" s="3">
        <v>2</v>
      </c>
      <c r="H52" s="3">
        <v>10</v>
      </c>
      <c r="I52" s="3">
        <v>10</v>
      </c>
      <c r="J52" s="106" t="s">
        <v>248</v>
      </c>
    </row>
    <row r="53" spans="1:10" ht="10.5" customHeight="1">
      <c r="A53" s="4"/>
      <c r="B53" s="5" t="s">
        <v>280</v>
      </c>
      <c r="C53" s="6" t="s">
        <v>252</v>
      </c>
      <c r="D53" s="3">
        <v>12</v>
      </c>
      <c r="E53" s="106" t="s">
        <v>248</v>
      </c>
      <c r="F53" s="3">
        <v>11</v>
      </c>
      <c r="G53" s="3">
        <v>6</v>
      </c>
      <c r="H53" s="106" t="s">
        <v>248</v>
      </c>
      <c r="I53" s="106" t="s">
        <v>248</v>
      </c>
      <c r="J53" s="3">
        <v>5</v>
      </c>
    </row>
    <row r="54" spans="1:10" ht="10.5" customHeight="1">
      <c r="A54" s="4"/>
      <c r="B54" s="5" t="s">
        <v>271</v>
      </c>
      <c r="C54" s="6" t="s">
        <v>252</v>
      </c>
      <c r="D54" s="3">
        <v>12</v>
      </c>
      <c r="E54" s="106" t="s">
        <v>248</v>
      </c>
      <c r="F54" s="3">
        <v>12</v>
      </c>
      <c r="G54" s="3">
        <v>1</v>
      </c>
      <c r="H54" s="106" t="s">
        <v>248</v>
      </c>
      <c r="I54" s="106" t="s">
        <v>248</v>
      </c>
      <c r="J54" s="3">
        <v>11</v>
      </c>
    </row>
    <row r="55" spans="1:10" ht="10.5" customHeight="1">
      <c r="A55" s="4" t="s">
        <v>281</v>
      </c>
      <c r="B55" s="5"/>
      <c r="C55" s="6"/>
      <c r="D55" s="3"/>
      <c r="E55" s="3"/>
      <c r="F55" s="3"/>
      <c r="G55" s="3"/>
      <c r="H55" s="106"/>
      <c r="I55" s="106"/>
      <c r="J55" s="3"/>
    </row>
    <row r="56" spans="1:10" ht="10.5" customHeight="1">
      <c r="A56" s="4"/>
      <c r="B56" s="5" t="s">
        <v>256</v>
      </c>
      <c r="C56" s="6" t="s">
        <v>252</v>
      </c>
      <c r="D56" s="106" t="s">
        <v>248</v>
      </c>
      <c r="E56" s="3">
        <v>18</v>
      </c>
      <c r="F56" s="106" t="s">
        <v>248</v>
      </c>
      <c r="G56" s="3">
        <v>3</v>
      </c>
      <c r="H56" s="3">
        <v>15</v>
      </c>
      <c r="I56" s="3">
        <v>12</v>
      </c>
      <c r="J56" s="106" t="s">
        <v>248</v>
      </c>
    </row>
    <row r="57" spans="1:10" ht="10.5" customHeight="1">
      <c r="A57" s="4"/>
      <c r="B57" s="5" t="s">
        <v>260</v>
      </c>
      <c r="C57" s="6" t="s">
        <v>252</v>
      </c>
      <c r="D57" s="3">
        <v>18</v>
      </c>
      <c r="E57" s="106" t="s">
        <v>248</v>
      </c>
      <c r="F57" s="3">
        <v>18</v>
      </c>
      <c r="G57" s="3">
        <v>4</v>
      </c>
      <c r="H57" s="3">
        <v>14</v>
      </c>
      <c r="I57" s="3">
        <v>12</v>
      </c>
      <c r="J57" s="106" t="s">
        <v>248</v>
      </c>
    </row>
    <row r="58" spans="1:10" ht="10.5" customHeight="1">
      <c r="A58" s="4"/>
      <c r="B58" s="5" t="s">
        <v>261</v>
      </c>
      <c r="C58" s="6" t="s">
        <v>252</v>
      </c>
      <c r="D58" s="3">
        <v>18</v>
      </c>
      <c r="E58" s="106" t="s">
        <v>248</v>
      </c>
      <c r="F58" s="3">
        <v>18</v>
      </c>
      <c r="G58" s="3">
        <v>3</v>
      </c>
      <c r="H58" s="3">
        <v>15</v>
      </c>
      <c r="I58" s="3">
        <v>12</v>
      </c>
      <c r="J58" s="106" t="s">
        <v>248</v>
      </c>
    </row>
    <row r="59" spans="1:10" ht="10.5" customHeight="1">
      <c r="A59" s="4"/>
      <c r="B59" s="5" t="s">
        <v>262</v>
      </c>
      <c r="C59" s="6" t="s">
        <v>252</v>
      </c>
      <c r="D59" s="3">
        <v>18</v>
      </c>
      <c r="E59" s="106" t="s">
        <v>248</v>
      </c>
      <c r="F59" s="3">
        <v>18</v>
      </c>
      <c r="G59" s="3">
        <v>9</v>
      </c>
      <c r="H59" s="3">
        <v>9</v>
      </c>
      <c r="I59" s="3">
        <v>8</v>
      </c>
      <c r="J59" s="106" t="s">
        <v>248</v>
      </c>
    </row>
    <row r="60" spans="1:10" ht="10.5" customHeight="1">
      <c r="A60" s="4"/>
      <c r="B60" s="5" t="s">
        <v>258</v>
      </c>
      <c r="C60" s="6" t="s">
        <v>252</v>
      </c>
      <c r="D60" s="3">
        <v>18</v>
      </c>
      <c r="E60" s="106" t="s">
        <v>248</v>
      </c>
      <c r="F60" s="3">
        <v>18</v>
      </c>
      <c r="G60" s="3">
        <v>1</v>
      </c>
      <c r="H60" s="108" t="s">
        <v>248</v>
      </c>
      <c r="I60" s="108" t="s">
        <v>248</v>
      </c>
      <c r="J60" s="3">
        <v>17</v>
      </c>
    </row>
    <row r="61" spans="1:10" ht="10.5" customHeight="1">
      <c r="A61" s="4" t="s">
        <v>282</v>
      </c>
      <c r="B61" s="5"/>
      <c r="C61" s="6"/>
      <c r="D61" s="3"/>
      <c r="E61" s="3"/>
      <c r="F61" s="3"/>
      <c r="G61" s="3"/>
      <c r="H61" s="3"/>
      <c r="I61" s="3"/>
      <c r="J61" s="3"/>
    </row>
    <row r="62" spans="1:10" ht="10.5" customHeight="1">
      <c r="A62" s="4"/>
      <c r="B62" s="5" t="s">
        <v>256</v>
      </c>
      <c r="C62" s="6" t="s">
        <v>252</v>
      </c>
      <c r="D62" s="106" t="s">
        <v>248</v>
      </c>
      <c r="E62" s="3">
        <v>21</v>
      </c>
      <c r="F62" s="106" t="s">
        <v>248</v>
      </c>
      <c r="G62" s="3">
        <v>5</v>
      </c>
      <c r="H62" s="3">
        <v>16</v>
      </c>
      <c r="I62" s="3">
        <v>11</v>
      </c>
      <c r="J62" s="106" t="s">
        <v>248</v>
      </c>
    </row>
    <row r="63" spans="1:10" ht="10.5" customHeight="1">
      <c r="A63" s="4"/>
      <c r="B63" s="5" t="s">
        <v>283</v>
      </c>
      <c r="C63" s="6" t="s">
        <v>252</v>
      </c>
      <c r="D63" s="3">
        <v>24</v>
      </c>
      <c r="E63" s="106" t="s">
        <v>248</v>
      </c>
      <c r="F63" s="3">
        <v>24</v>
      </c>
      <c r="G63" s="3">
        <v>7</v>
      </c>
      <c r="H63" s="3">
        <v>17</v>
      </c>
      <c r="I63" s="3">
        <v>15</v>
      </c>
      <c r="J63" s="106" t="s">
        <v>248</v>
      </c>
    </row>
    <row r="64" spans="1:10" ht="10.5" customHeight="1">
      <c r="A64" s="4"/>
      <c r="B64" s="5" t="s">
        <v>261</v>
      </c>
      <c r="C64" s="6" t="s">
        <v>252</v>
      </c>
      <c r="D64" s="3">
        <v>24</v>
      </c>
      <c r="E64" s="106" t="s">
        <v>248</v>
      </c>
      <c r="F64" s="3">
        <v>24</v>
      </c>
      <c r="G64" s="3">
        <v>9</v>
      </c>
      <c r="H64" s="3">
        <v>15</v>
      </c>
      <c r="I64" s="3">
        <v>15</v>
      </c>
      <c r="J64" s="106" t="s">
        <v>248</v>
      </c>
    </row>
    <row r="65" spans="1:10" ht="10.5" customHeight="1">
      <c r="A65" s="4"/>
      <c r="B65" s="5" t="s">
        <v>262</v>
      </c>
      <c r="C65" s="6" t="s">
        <v>252</v>
      </c>
      <c r="D65" s="3">
        <v>24</v>
      </c>
      <c r="E65" s="106" t="s">
        <v>248</v>
      </c>
      <c r="F65" s="3">
        <v>24</v>
      </c>
      <c r="G65" s="3">
        <v>7</v>
      </c>
      <c r="H65" s="3">
        <v>17</v>
      </c>
      <c r="I65" s="3">
        <v>15</v>
      </c>
      <c r="J65" s="106" t="s">
        <v>248</v>
      </c>
    </row>
    <row r="66" spans="1:10" ht="10.5" customHeight="1">
      <c r="A66" s="4"/>
      <c r="B66" s="5" t="s">
        <v>258</v>
      </c>
      <c r="C66" s="6" t="s">
        <v>252</v>
      </c>
      <c r="D66" s="3">
        <v>24</v>
      </c>
      <c r="E66" s="106" t="s">
        <v>248</v>
      </c>
      <c r="F66" s="3">
        <v>24</v>
      </c>
      <c r="G66" s="3">
        <v>2</v>
      </c>
      <c r="H66" s="106" t="s">
        <v>248</v>
      </c>
      <c r="I66" s="106" t="s">
        <v>248</v>
      </c>
      <c r="J66" s="3">
        <v>22</v>
      </c>
    </row>
    <row r="67" spans="1:10" ht="10.5" customHeight="1">
      <c r="A67" s="4" t="s">
        <v>284</v>
      </c>
      <c r="B67" s="5"/>
      <c r="C67" s="6"/>
      <c r="D67" s="3"/>
      <c r="E67" s="3"/>
      <c r="F67" s="3"/>
      <c r="G67" s="3"/>
      <c r="H67" s="3"/>
      <c r="I67" s="3"/>
      <c r="J67" s="3"/>
    </row>
    <row r="68" spans="1:10" ht="10.5" customHeight="1">
      <c r="A68" s="4"/>
      <c r="B68" s="5" t="s">
        <v>285</v>
      </c>
      <c r="C68" s="6" t="s">
        <v>247</v>
      </c>
      <c r="D68" s="3">
        <v>24</v>
      </c>
      <c r="E68" s="106" t="s">
        <v>248</v>
      </c>
      <c r="F68" s="3">
        <v>20</v>
      </c>
      <c r="G68" s="106" t="s">
        <v>248</v>
      </c>
      <c r="H68" s="3">
        <v>20</v>
      </c>
      <c r="I68" s="106" t="s">
        <v>248</v>
      </c>
      <c r="J68" s="106" t="s">
        <v>248</v>
      </c>
    </row>
    <row r="69" spans="1:10" ht="10.5" customHeight="1">
      <c r="A69" s="4"/>
      <c r="B69" s="5" t="s">
        <v>286</v>
      </c>
      <c r="C69" s="6" t="s">
        <v>247</v>
      </c>
      <c r="D69" s="3">
        <v>24</v>
      </c>
      <c r="E69" s="106" t="s">
        <v>248</v>
      </c>
      <c r="F69" s="3">
        <v>10</v>
      </c>
      <c r="G69" s="106" t="s">
        <v>248</v>
      </c>
      <c r="H69" s="3">
        <v>10</v>
      </c>
      <c r="I69" s="106" t="s">
        <v>248</v>
      </c>
      <c r="J69" s="106" t="s">
        <v>248</v>
      </c>
    </row>
    <row r="70" spans="1:10" ht="10.5" customHeight="1">
      <c r="A70" s="4"/>
      <c r="B70" s="5" t="s">
        <v>287</v>
      </c>
      <c r="C70" s="6" t="s">
        <v>247</v>
      </c>
      <c r="D70" s="3">
        <v>24</v>
      </c>
      <c r="E70" s="106" t="s">
        <v>248</v>
      </c>
      <c r="F70" s="3">
        <v>12</v>
      </c>
      <c r="G70" s="106" t="s">
        <v>248</v>
      </c>
      <c r="H70" s="3">
        <v>12</v>
      </c>
      <c r="I70" s="106" t="s">
        <v>248</v>
      </c>
      <c r="J70" s="106" t="s">
        <v>248</v>
      </c>
    </row>
    <row r="71" spans="1:10" ht="10.5" customHeight="1">
      <c r="A71" s="4"/>
      <c r="B71" s="5" t="s">
        <v>249</v>
      </c>
      <c r="C71" s="6" t="s">
        <v>247</v>
      </c>
      <c r="D71" s="3">
        <v>24</v>
      </c>
      <c r="E71" s="106" t="s">
        <v>248</v>
      </c>
      <c r="F71" s="3">
        <v>14</v>
      </c>
      <c r="G71" s="106" t="s">
        <v>248</v>
      </c>
      <c r="H71" s="3">
        <v>14</v>
      </c>
      <c r="I71" s="106" t="s">
        <v>248</v>
      </c>
      <c r="J71" s="106" t="s">
        <v>248</v>
      </c>
    </row>
    <row r="72" spans="1:10" ht="10.5" customHeight="1">
      <c r="A72" s="4" t="s">
        <v>288</v>
      </c>
      <c r="B72" s="5"/>
      <c r="C72" s="6"/>
      <c r="D72" s="3"/>
      <c r="E72" s="3"/>
      <c r="F72" s="3"/>
      <c r="G72" s="3"/>
      <c r="H72" s="3"/>
      <c r="I72" s="3"/>
      <c r="J72" s="3"/>
    </row>
    <row r="73" spans="1:10" ht="10.5" customHeight="1">
      <c r="A73" s="4"/>
      <c r="B73" s="5" t="s">
        <v>256</v>
      </c>
      <c r="C73" s="6" t="s">
        <v>252</v>
      </c>
      <c r="D73" s="106" t="s">
        <v>248</v>
      </c>
      <c r="E73" s="3">
        <v>19</v>
      </c>
      <c r="F73" s="106" t="s">
        <v>248</v>
      </c>
      <c r="G73" s="3">
        <v>4</v>
      </c>
      <c r="H73" s="3">
        <v>15</v>
      </c>
      <c r="I73" s="3">
        <v>11</v>
      </c>
      <c r="J73" s="106" t="s">
        <v>248</v>
      </c>
    </row>
    <row r="74" spans="1:10" ht="10.5" customHeight="1">
      <c r="A74" s="4"/>
      <c r="B74" s="5" t="s">
        <v>283</v>
      </c>
      <c r="C74" s="6" t="s">
        <v>252</v>
      </c>
      <c r="D74" s="3">
        <v>24</v>
      </c>
      <c r="E74" s="106" t="s">
        <v>248</v>
      </c>
      <c r="F74" s="3">
        <v>21</v>
      </c>
      <c r="G74" s="3">
        <v>7</v>
      </c>
      <c r="H74" s="3">
        <v>14</v>
      </c>
      <c r="I74" s="3">
        <v>8</v>
      </c>
      <c r="J74" s="106" t="s">
        <v>248</v>
      </c>
    </row>
    <row r="75" spans="1:10" ht="10.5" customHeight="1">
      <c r="A75" s="4"/>
      <c r="B75" s="5" t="s">
        <v>261</v>
      </c>
      <c r="C75" s="6" t="s">
        <v>252</v>
      </c>
      <c r="D75" s="3">
        <v>24</v>
      </c>
      <c r="E75" s="106" t="s">
        <v>248</v>
      </c>
      <c r="F75" s="3">
        <v>24</v>
      </c>
      <c r="G75" s="3">
        <v>6</v>
      </c>
      <c r="H75" s="3">
        <v>18</v>
      </c>
      <c r="I75" s="3">
        <v>15</v>
      </c>
      <c r="J75" s="106" t="s">
        <v>248</v>
      </c>
    </row>
    <row r="76" spans="1:10" ht="10.5" customHeight="1">
      <c r="A76" s="4"/>
      <c r="B76" s="5" t="s">
        <v>262</v>
      </c>
      <c r="C76" s="6" t="s">
        <v>252</v>
      </c>
      <c r="D76" s="3">
        <v>24</v>
      </c>
      <c r="E76" s="106" t="s">
        <v>248</v>
      </c>
      <c r="F76" s="3">
        <v>13</v>
      </c>
      <c r="G76" s="106" t="s">
        <v>248</v>
      </c>
      <c r="H76" s="3">
        <v>13</v>
      </c>
      <c r="I76" s="3">
        <v>9</v>
      </c>
      <c r="J76" s="106" t="s">
        <v>248</v>
      </c>
    </row>
    <row r="77" spans="1:10" ht="10.5" customHeight="1">
      <c r="A77" s="4"/>
      <c r="B77" s="5" t="s">
        <v>289</v>
      </c>
      <c r="C77" s="6" t="s">
        <v>252</v>
      </c>
      <c r="D77" s="3">
        <v>24</v>
      </c>
      <c r="E77" s="106" t="s">
        <v>248</v>
      </c>
      <c r="F77" s="3">
        <v>14</v>
      </c>
      <c r="G77" s="3">
        <v>4</v>
      </c>
      <c r="H77" s="106" t="s">
        <v>248</v>
      </c>
      <c r="I77" s="106" t="s">
        <v>248</v>
      </c>
      <c r="J77" s="3">
        <v>10</v>
      </c>
    </row>
    <row r="78" spans="1:10" ht="16.5" customHeight="1">
      <c r="A78" s="7" t="s">
        <v>290</v>
      </c>
      <c r="B78" s="7"/>
      <c r="C78" s="98"/>
      <c r="D78" s="7"/>
      <c r="E78" s="7"/>
      <c r="F78" s="7"/>
      <c r="G78" s="7"/>
      <c r="H78" s="7"/>
      <c r="I78" s="7"/>
      <c r="J78" s="7"/>
    </row>
    <row r="79" spans="1:10" ht="12" customHeight="1">
      <c r="A79" s="7"/>
      <c r="B79" s="7" t="s">
        <v>291</v>
      </c>
      <c r="C79" s="98" t="s">
        <v>247</v>
      </c>
      <c r="D79" s="7">
        <v>18</v>
      </c>
      <c r="E79" s="108" t="s">
        <v>248</v>
      </c>
      <c r="F79" s="7">
        <v>8</v>
      </c>
      <c r="G79" s="108" t="s">
        <v>248</v>
      </c>
      <c r="H79" s="7">
        <v>8</v>
      </c>
      <c r="I79" s="108" t="s">
        <v>248</v>
      </c>
      <c r="J79" s="108" t="s">
        <v>248</v>
      </c>
    </row>
    <row r="80" spans="1:10" ht="13.5">
      <c r="A80" s="4"/>
      <c r="B80" s="4" t="s">
        <v>292</v>
      </c>
      <c r="C80" s="98" t="s">
        <v>247</v>
      </c>
      <c r="D80" s="4">
        <v>18</v>
      </c>
      <c r="E80" s="21" t="s">
        <v>248</v>
      </c>
      <c r="F80" s="4">
        <v>12</v>
      </c>
      <c r="G80" s="4">
        <v>1</v>
      </c>
      <c r="H80" s="4">
        <v>11</v>
      </c>
      <c r="I80" s="21" t="s">
        <v>248</v>
      </c>
      <c r="J80" s="21" t="s">
        <v>248</v>
      </c>
    </row>
    <row r="81" spans="1:10" ht="13.5">
      <c r="A81" s="4" t="s">
        <v>293</v>
      </c>
      <c r="B81" s="4"/>
      <c r="C81" s="98"/>
      <c r="D81" s="4"/>
      <c r="E81" s="4"/>
      <c r="F81" s="4"/>
      <c r="G81" s="4"/>
      <c r="H81" s="4"/>
      <c r="I81" s="4"/>
      <c r="J81" s="4"/>
    </row>
    <row r="82" spans="1:10" ht="13.5">
      <c r="A82" s="4"/>
      <c r="B82" s="4" t="s">
        <v>294</v>
      </c>
      <c r="C82" s="98" t="s">
        <v>252</v>
      </c>
      <c r="D82" s="21" t="s">
        <v>248</v>
      </c>
      <c r="E82" s="4">
        <v>10</v>
      </c>
      <c r="F82" s="21" t="s">
        <v>248</v>
      </c>
      <c r="G82" s="4">
        <v>1</v>
      </c>
      <c r="H82" s="4">
        <v>9</v>
      </c>
      <c r="I82" s="4">
        <v>8</v>
      </c>
      <c r="J82" s="21" t="s">
        <v>248</v>
      </c>
    </row>
    <row r="83" spans="1:10" ht="13.5">
      <c r="A83" s="4"/>
      <c r="B83" s="4" t="s">
        <v>285</v>
      </c>
      <c r="C83" s="98" t="s">
        <v>252</v>
      </c>
      <c r="D83" s="4">
        <v>18</v>
      </c>
      <c r="E83" s="21" t="s">
        <v>248</v>
      </c>
      <c r="F83" s="4">
        <v>10</v>
      </c>
      <c r="G83" s="4">
        <v>3</v>
      </c>
      <c r="H83" s="4">
        <v>7</v>
      </c>
      <c r="I83" s="4">
        <v>6</v>
      </c>
      <c r="J83" s="21" t="s">
        <v>248</v>
      </c>
    </row>
    <row r="84" spans="1:10" ht="13.5">
      <c r="A84" s="24"/>
      <c r="B84" s="24" t="s">
        <v>295</v>
      </c>
      <c r="C84" s="99" t="s">
        <v>252</v>
      </c>
      <c r="D84" s="24">
        <v>18</v>
      </c>
      <c r="E84" s="107" t="s">
        <v>248</v>
      </c>
      <c r="F84" s="24">
        <v>12</v>
      </c>
      <c r="G84" s="24">
        <v>4</v>
      </c>
      <c r="H84" s="107" t="s">
        <v>248</v>
      </c>
      <c r="I84" s="107" t="s">
        <v>248</v>
      </c>
      <c r="J84" s="24">
        <v>8</v>
      </c>
    </row>
    <row r="85" ht="13.5">
      <c r="A85" s="32" t="s">
        <v>296</v>
      </c>
    </row>
    <row r="86" ht="13.5">
      <c r="A86" s="4" t="s">
        <v>297</v>
      </c>
    </row>
    <row r="87" ht="12" customHeight="1"/>
  </sheetData>
  <printOptions/>
  <pageMargins left="0.3937007874015748" right="0.5905511811023623" top="0.3937007874015748" bottom="0.1968503937007874" header="0.31496062992125984" footer="0.31496062992125984"/>
  <pageSetup horizontalDpi="600" verticalDpi="600" orientation="portrait" paperSize="9" scale="91" r:id="rId1"/>
  <headerFooter alignWithMargins="0">
    <oddFooter>&amp;C100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1">
      <selection activeCell="O1" sqref="O1"/>
    </sheetView>
  </sheetViews>
  <sheetFormatPr defaultColWidth="9.00390625" defaultRowHeight="13.5"/>
  <cols>
    <col min="1" max="1" width="8.625" style="56" customWidth="1"/>
    <col min="2" max="15" width="6.125" style="56" customWidth="1"/>
    <col min="16" max="16384" width="9.00390625" style="56" customWidth="1"/>
  </cols>
  <sheetData>
    <row r="1" spans="1:15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1" t="s">
        <v>305</v>
      </c>
    </row>
    <row r="2" spans="1:15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1" t="s">
        <v>319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21" t="s">
        <v>136</v>
      </c>
    </row>
    <row r="5" spans="1:15" ht="27" customHeight="1">
      <c r="A5" s="111" t="s">
        <v>152</v>
      </c>
      <c r="B5" s="112" t="s">
        <v>153</v>
      </c>
      <c r="C5" s="112"/>
      <c r="D5" s="112"/>
      <c r="E5" s="112" t="s">
        <v>137</v>
      </c>
      <c r="F5" s="112"/>
      <c r="G5" s="112"/>
      <c r="H5" s="114" t="s">
        <v>138</v>
      </c>
      <c r="I5" s="114"/>
      <c r="J5" s="114" t="s">
        <v>139</v>
      </c>
      <c r="K5" s="114"/>
      <c r="L5" s="112" t="s">
        <v>140</v>
      </c>
      <c r="M5" s="112"/>
      <c r="N5" s="112" t="s">
        <v>141</v>
      </c>
      <c r="O5" s="122"/>
    </row>
    <row r="6" spans="1:15" ht="27" customHeight="1">
      <c r="A6" s="111"/>
      <c r="B6" s="10" t="s">
        <v>154</v>
      </c>
      <c r="C6" s="112" t="s">
        <v>155</v>
      </c>
      <c r="D6" s="112"/>
      <c r="E6" s="10" t="s">
        <v>154</v>
      </c>
      <c r="F6" s="112" t="s">
        <v>155</v>
      </c>
      <c r="G6" s="112"/>
      <c r="H6" s="10" t="s">
        <v>154</v>
      </c>
      <c r="I6" s="55" t="s">
        <v>142</v>
      </c>
      <c r="J6" s="10" t="s">
        <v>154</v>
      </c>
      <c r="K6" s="55" t="s">
        <v>142</v>
      </c>
      <c r="L6" s="10" t="s">
        <v>154</v>
      </c>
      <c r="M6" s="55" t="s">
        <v>142</v>
      </c>
      <c r="N6" s="10" t="s">
        <v>154</v>
      </c>
      <c r="O6" s="66" t="s">
        <v>142</v>
      </c>
    </row>
    <row r="7" spans="1:15" ht="4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3.5">
      <c r="A8" s="27" t="s">
        <v>224</v>
      </c>
      <c r="B8" s="28">
        <v>252</v>
      </c>
      <c r="C8" s="74">
        <v>36519</v>
      </c>
      <c r="D8" s="74"/>
      <c r="E8" s="28">
        <v>241</v>
      </c>
      <c r="F8" s="74">
        <v>33586</v>
      </c>
      <c r="G8" s="74"/>
      <c r="H8" s="28">
        <v>0</v>
      </c>
      <c r="I8" s="28">
        <v>0</v>
      </c>
      <c r="J8" s="28">
        <v>5</v>
      </c>
      <c r="K8" s="77" t="s">
        <v>216</v>
      </c>
      <c r="L8" s="28">
        <v>2</v>
      </c>
      <c r="M8" s="77" t="s">
        <v>216</v>
      </c>
      <c r="N8" s="28">
        <v>4</v>
      </c>
      <c r="O8" s="28">
        <v>2238</v>
      </c>
    </row>
    <row r="9" spans="1:15" ht="13.5">
      <c r="A9" s="75" t="s">
        <v>225</v>
      </c>
      <c r="B9" s="2">
        <v>252</v>
      </c>
      <c r="C9" s="76">
        <v>36845</v>
      </c>
      <c r="D9" s="74"/>
      <c r="E9" s="2">
        <v>241</v>
      </c>
      <c r="F9" s="76">
        <v>34137</v>
      </c>
      <c r="G9" s="74"/>
      <c r="H9" s="28">
        <v>0</v>
      </c>
      <c r="I9" s="28">
        <v>0</v>
      </c>
      <c r="J9" s="2">
        <v>5</v>
      </c>
      <c r="K9" s="77" t="s">
        <v>216</v>
      </c>
      <c r="L9" s="2">
        <v>2</v>
      </c>
      <c r="M9" s="77" t="s">
        <v>216</v>
      </c>
      <c r="N9" s="2">
        <v>4</v>
      </c>
      <c r="O9" s="2">
        <v>2108</v>
      </c>
    </row>
    <row r="10" spans="1:15" ht="13.5">
      <c r="A10" s="75" t="s">
        <v>226</v>
      </c>
      <c r="B10" s="2">
        <v>255</v>
      </c>
      <c r="C10" s="76">
        <v>36415</v>
      </c>
      <c r="D10" s="76"/>
      <c r="E10" s="2">
        <v>245</v>
      </c>
      <c r="F10" s="76">
        <v>33845</v>
      </c>
      <c r="G10" s="76"/>
      <c r="H10" s="2">
        <v>0</v>
      </c>
      <c r="I10" s="2">
        <v>0</v>
      </c>
      <c r="J10" s="2">
        <v>4</v>
      </c>
      <c r="K10" s="77" t="s">
        <v>216</v>
      </c>
      <c r="L10" s="2">
        <v>2</v>
      </c>
      <c r="M10" s="77" t="s">
        <v>216</v>
      </c>
      <c r="N10" s="2">
        <v>4</v>
      </c>
      <c r="O10" s="2">
        <v>2006</v>
      </c>
    </row>
    <row r="11" spans="1:15" ht="13.5">
      <c r="A11" s="75" t="s">
        <v>206</v>
      </c>
      <c r="B11" s="2">
        <v>259</v>
      </c>
      <c r="C11" s="76">
        <v>35871</v>
      </c>
      <c r="D11" s="76"/>
      <c r="E11" s="2">
        <v>248</v>
      </c>
      <c r="F11" s="76">
        <v>33426</v>
      </c>
      <c r="G11" s="76"/>
      <c r="H11" s="2">
        <v>0</v>
      </c>
      <c r="I11" s="2">
        <v>0</v>
      </c>
      <c r="J11" s="2">
        <v>4</v>
      </c>
      <c r="K11" s="77" t="s">
        <v>216</v>
      </c>
      <c r="L11" s="2">
        <v>2</v>
      </c>
      <c r="M11" s="77" t="s">
        <v>216</v>
      </c>
      <c r="N11" s="2">
        <v>5</v>
      </c>
      <c r="O11" s="2">
        <v>1922</v>
      </c>
    </row>
    <row r="12" spans="1:15" ht="15.75" customHeight="1">
      <c r="A12" s="75" t="s">
        <v>227</v>
      </c>
      <c r="B12" s="2">
        <v>264</v>
      </c>
      <c r="C12" s="76">
        <v>36463</v>
      </c>
      <c r="D12" s="76"/>
      <c r="E12" s="2">
        <v>252</v>
      </c>
      <c r="F12" s="76">
        <v>33944</v>
      </c>
      <c r="G12" s="76"/>
      <c r="H12" s="2">
        <v>0</v>
      </c>
      <c r="I12" s="2">
        <v>0</v>
      </c>
      <c r="J12" s="2">
        <v>5</v>
      </c>
      <c r="K12" s="77" t="s">
        <v>298</v>
      </c>
      <c r="L12" s="2">
        <v>2</v>
      </c>
      <c r="M12" s="77" t="s">
        <v>298</v>
      </c>
      <c r="N12" s="2">
        <v>5</v>
      </c>
      <c r="O12" s="2">
        <v>2024</v>
      </c>
    </row>
    <row r="13" spans="1:15" ht="4.5" customHeight="1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8"/>
      <c r="N13" s="24"/>
      <c r="O13" s="24"/>
    </row>
    <row r="14" spans="1:15" ht="13.5">
      <c r="A14" s="4" t="s">
        <v>300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1" t="s">
        <v>320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21" t="s">
        <v>136</v>
      </c>
    </row>
    <row r="19" spans="1:15" ht="27" customHeight="1">
      <c r="A19" s="54" t="s">
        <v>156</v>
      </c>
      <c r="B19" s="112" t="s">
        <v>143</v>
      </c>
      <c r="C19" s="112"/>
      <c r="D19" s="10" t="s">
        <v>157</v>
      </c>
      <c r="E19" s="10" t="s">
        <v>158</v>
      </c>
      <c r="F19" s="10" t="s">
        <v>159</v>
      </c>
      <c r="G19" s="55" t="s">
        <v>144</v>
      </c>
      <c r="H19" s="55" t="s">
        <v>145</v>
      </c>
      <c r="I19" s="55" t="s">
        <v>175</v>
      </c>
      <c r="J19" s="55" t="s">
        <v>146</v>
      </c>
      <c r="K19" s="114" t="s">
        <v>147</v>
      </c>
      <c r="L19" s="114"/>
      <c r="M19" s="55" t="s">
        <v>148</v>
      </c>
      <c r="N19" s="10" t="s">
        <v>160</v>
      </c>
      <c r="O19" s="66" t="s">
        <v>149</v>
      </c>
    </row>
    <row r="20" spans="1:15" ht="13.5">
      <c r="A20" s="27"/>
      <c r="B20" s="58"/>
      <c r="C20" s="31"/>
      <c r="D20" s="31"/>
      <c r="E20" s="31"/>
      <c r="F20" s="31"/>
      <c r="G20" s="31"/>
      <c r="H20" s="68" t="s">
        <v>150</v>
      </c>
      <c r="I20" s="31"/>
      <c r="J20" s="31"/>
      <c r="K20" s="31"/>
      <c r="L20" s="31"/>
      <c r="M20" s="31"/>
      <c r="N20" s="31"/>
      <c r="O20" s="31"/>
    </row>
    <row r="21" spans="1:15" ht="13.5">
      <c r="A21" s="27" t="s">
        <v>224</v>
      </c>
      <c r="B21" s="79">
        <v>252</v>
      </c>
      <c r="C21" s="76"/>
      <c r="D21" s="28">
        <v>0</v>
      </c>
      <c r="E21" s="28">
        <v>4</v>
      </c>
      <c r="F21" s="28">
        <v>108</v>
      </c>
      <c r="G21" s="28">
        <v>12</v>
      </c>
      <c r="H21" s="28">
        <v>4</v>
      </c>
      <c r="I21" s="28">
        <v>0</v>
      </c>
      <c r="J21" s="28">
        <v>52</v>
      </c>
      <c r="K21" s="74">
        <v>3</v>
      </c>
      <c r="L21" s="80"/>
      <c r="M21" s="28">
        <v>60</v>
      </c>
      <c r="N21" s="28">
        <v>4</v>
      </c>
      <c r="O21" s="28">
        <v>5</v>
      </c>
    </row>
    <row r="22" spans="1:15" ht="13.5">
      <c r="A22" s="75" t="s">
        <v>225</v>
      </c>
      <c r="B22" s="79">
        <v>252</v>
      </c>
      <c r="C22" s="76"/>
      <c r="D22" s="28">
        <v>0</v>
      </c>
      <c r="E22" s="2">
        <v>4</v>
      </c>
      <c r="F22" s="2">
        <v>112</v>
      </c>
      <c r="G22" s="2">
        <v>13</v>
      </c>
      <c r="H22" s="2">
        <v>4</v>
      </c>
      <c r="I22" s="2">
        <v>1</v>
      </c>
      <c r="J22" s="2">
        <v>49</v>
      </c>
      <c r="K22" s="76">
        <v>2</v>
      </c>
      <c r="L22" s="80"/>
      <c r="M22" s="2">
        <v>59</v>
      </c>
      <c r="N22" s="2">
        <v>4</v>
      </c>
      <c r="O22" s="2">
        <v>4</v>
      </c>
    </row>
    <row r="23" spans="1:15" ht="13.5">
      <c r="A23" s="75" t="s">
        <v>226</v>
      </c>
      <c r="B23" s="76">
        <v>255</v>
      </c>
      <c r="C23" s="76"/>
      <c r="D23" s="2">
        <v>0</v>
      </c>
      <c r="E23" s="2">
        <v>4</v>
      </c>
      <c r="F23" s="2">
        <v>113</v>
      </c>
      <c r="G23" s="2">
        <v>15</v>
      </c>
      <c r="H23" s="2">
        <v>5</v>
      </c>
      <c r="I23" s="2">
        <v>1</v>
      </c>
      <c r="J23" s="2">
        <v>51</v>
      </c>
      <c r="K23" s="76">
        <v>2</v>
      </c>
      <c r="L23" s="81"/>
      <c r="M23" s="2">
        <v>56</v>
      </c>
      <c r="N23" s="2">
        <v>4</v>
      </c>
      <c r="O23" s="2">
        <v>4</v>
      </c>
    </row>
    <row r="24" spans="1:15" ht="13.5">
      <c r="A24" s="75" t="s">
        <v>206</v>
      </c>
      <c r="B24" s="76">
        <v>259</v>
      </c>
      <c r="C24" s="76"/>
      <c r="D24" s="2">
        <v>0</v>
      </c>
      <c r="E24" s="2">
        <v>5</v>
      </c>
      <c r="F24" s="2">
        <v>112</v>
      </c>
      <c r="G24" s="2">
        <v>18</v>
      </c>
      <c r="H24" s="2">
        <v>4</v>
      </c>
      <c r="I24" s="2">
        <v>1</v>
      </c>
      <c r="J24" s="2">
        <v>49</v>
      </c>
      <c r="K24" s="76">
        <v>3</v>
      </c>
      <c r="L24" s="81"/>
      <c r="M24" s="2">
        <v>57</v>
      </c>
      <c r="N24" s="2">
        <v>5</v>
      </c>
      <c r="O24" s="2">
        <v>5</v>
      </c>
    </row>
    <row r="25" spans="1:15" ht="15.75" customHeight="1">
      <c r="A25" s="75" t="s">
        <v>227</v>
      </c>
      <c r="B25" s="76">
        <v>264</v>
      </c>
      <c r="C25" s="76"/>
      <c r="D25" s="2">
        <v>0</v>
      </c>
      <c r="E25" s="2">
        <v>7</v>
      </c>
      <c r="F25" s="2">
        <v>113</v>
      </c>
      <c r="G25" s="2">
        <v>21</v>
      </c>
      <c r="H25" s="2">
        <v>4</v>
      </c>
      <c r="I25" s="2">
        <v>2</v>
      </c>
      <c r="J25" s="2">
        <v>49</v>
      </c>
      <c r="K25" s="76">
        <v>3</v>
      </c>
      <c r="L25" s="81"/>
      <c r="M25" s="2">
        <v>56</v>
      </c>
      <c r="N25" s="2">
        <v>5</v>
      </c>
      <c r="O25" s="2">
        <v>4</v>
      </c>
    </row>
    <row r="26" spans="1:15" ht="13.5">
      <c r="A26" s="27"/>
      <c r="B26" s="58"/>
      <c r="C26" s="31"/>
      <c r="D26" s="31"/>
      <c r="E26" s="31"/>
      <c r="F26" s="31"/>
      <c r="G26" s="31"/>
      <c r="H26" s="68" t="s">
        <v>161</v>
      </c>
      <c r="I26" s="31"/>
      <c r="J26" s="31"/>
      <c r="K26" s="31"/>
      <c r="L26" s="31"/>
      <c r="M26" s="31"/>
      <c r="N26" s="31"/>
      <c r="O26" s="31"/>
    </row>
    <row r="27" spans="1:15" ht="13.5">
      <c r="A27" s="27" t="s">
        <v>224</v>
      </c>
      <c r="B27" s="79">
        <v>36519</v>
      </c>
      <c r="C27" s="76"/>
      <c r="D27" s="28">
        <v>0</v>
      </c>
      <c r="E27" s="28">
        <v>5606</v>
      </c>
      <c r="F27" s="28">
        <v>17618</v>
      </c>
      <c r="G27" s="28">
        <v>1655</v>
      </c>
      <c r="H27" s="28">
        <v>418</v>
      </c>
      <c r="I27" s="28">
        <v>0</v>
      </c>
      <c r="J27" s="28">
        <v>3457</v>
      </c>
      <c r="K27" s="77" t="s">
        <v>299</v>
      </c>
      <c r="L27" s="80"/>
      <c r="M27" s="28">
        <v>5662</v>
      </c>
      <c r="N27" s="28">
        <v>1467</v>
      </c>
      <c r="O27" s="28">
        <v>62</v>
      </c>
    </row>
    <row r="28" spans="1:15" ht="13.5">
      <c r="A28" s="75" t="s">
        <v>225</v>
      </c>
      <c r="B28" s="79">
        <v>36845</v>
      </c>
      <c r="C28" s="76"/>
      <c r="D28" s="28">
        <v>0</v>
      </c>
      <c r="E28" s="2">
        <v>5350</v>
      </c>
      <c r="F28" s="2">
        <v>18523</v>
      </c>
      <c r="G28" s="2">
        <v>1918</v>
      </c>
      <c r="H28" s="2">
        <v>423</v>
      </c>
      <c r="I28" s="77" t="s">
        <v>216</v>
      </c>
      <c r="J28" s="2">
        <v>3364</v>
      </c>
      <c r="K28" s="77" t="s">
        <v>298</v>
      </c>
      <c r="L28" s="80"/>
      <c r="M28" s="2">
        <v>5306</v>
      </c>
      <c r="N28" s="2">
        <v>1285</v>
      </c>
      <c r="O28" s="2">
        <v>45</v>
      </c>
    </row>
    <row r="29" spans="1:15" ht="13.5">
      <c r="A29" s="75" t="s">
        <v>226</v>
      </c>
      <c r="B29" s="76">
        <v>36415</v>
      </c>
      <c r="C29" s="76"/>
      <c r="D29" s="2">
        <v>0</v>
      </c>
      <c r="E29" s="2">
        <v>4953</v>
      </c>
      <c r="F29" s="2">
        <v>18355</v>
      </c>
      <c r="G29" s="2">
        <v>2346</v>
      </c>
      <c r="H29" s="2">
        <v>424</v>
      </c>
      <c r="I29" s="77" t="s">
        <v>216</v>
      </c>
      <c r="J29" s="2">
        <v>3177</v>
      </c>
      <c r="K29" s="77" t="s">
        <v>298</v>
      </c>
      <c r="L29" s="81"/>
      <c r="M29" s="2">
        <v>5236</v>
      </c>
      <c r="N29" s="2">
        <v>1241</v>
      </c>
      <c r="O29" s="2">
        <v>45</v>
      </c>
    </row>
    <row r="30" spans="1:15" ht="13.5">
      <c r="A30" s="75" t="s">
        <v>206</v>
      </c>
      <c r="B30" s="76">
        <v>35871</v>
      </c>
      <c r="C30" s="76"/>
      <c r="D30" s="2">
        <v>0</v>
      </c>
      <c r="E30" s="2">
        <v>4888</v>
      </c>
      <c r="F30" s="2">
        <v>17906</v>
      </c>
      <c r="G30" s="2">
        <v>2316</v>
      </c>
      <c r="H30" s="2">
        <v>418</v>
      </c>
      <c r="I30" s="77" t="s">
        <v>216</v>
      </c>
      <c r="J30" s="2">
        <v>3196</v>
      </c>
      <c r="K30" s="77" t="s">
        <v>298</v>
      </c>
      <c r="L30" s="81"/>
      <c r="M30" s="77">
        <v>5107</v>
      </c>
      <c r="N30" s="2">
        <v>1153</v>
      </c>
      <c r="O30" s="2">
        <v>89</v>
      </c>
    </row>
    <row r="31" spans="1:15" ht="15.75" customHeight="1">
      <c r="A31" s="75" t="s">
        <v>227</v>
      </c>
      <c r="B31" s="76">
        <v>36463</v>
      </c>
      <c r="C31" s="76"/>
      <c r="D31" s="2">
        <v>0</v>
      </c>
      <c r="E31" s="2">
        <v>4715</v>
      </c>
      <c r="F31" s="2">
        <v>17716</v>
      </c>
      <c r="G31" s="2">
        <v>2608</v>
      </c>
      <c r="H31" s="2">
        <v>422</v>
      </c>
      <c r="I31" s="77" t="s">
        <v>298</v>
      </c>
      <c r="J31" s="2">
        <v>3270</v>
      </c>
      <c r="K31" s="77" t="s">
        <v>298</v>
      </c>
      <c r="L31" s="77"/>
      <c r="M31" s="77">
        <v>5533</v>
      </c>
      <c r="N31" s="2">
        <v>1333</v>
      </c>
      <c r="O31" s="2">
        <v>85</v>
      </c>
    </row>
    <row r="32" spans="1:15" ht="4.5" customHeight="1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3.5">
      <c r="A33" s="4" t="s">
        <v>300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4.25">
      <c r="A36" s="1" t="s">
        <v>321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21" t="s">
        <v>136</v>
      </c>
    </row>
    <row r="38" spans="1:15" ht="13.5">
      <c r="A38" s="111" t="s">
        <v>152</v>
      </c>
      <c r="B38" s="112" t="s">
        <v>162</v>
      </c>
      <c r="C38" s="112"/>
      <c r="D38" s="112" t="s">
        <v>163</v>
      </c>
      <c r="E38" s="112"/>
      <c r="F38" s="112" t="s">
        <v>164</v>
      </c>
      <c r="G38" s="112"/>
      <c r="H38" s="112" t="s">
        <v>165</v>
      </c>
      <c r="I38" s="112"/>
      <c r="J38" s="112" t="s">
        <v>166</v>
      </c>
      <c r="K38" s="112"/>
      <c r="L38" s="112" t="s">
        <v>167</v>
      </c>
      <c r="M38" s="112"/>
      <c r="N38" s="112" t="s">
        <v>168</v>
      </c>
      <c r="O38" s="122"/>
    </row>
    <row r="39" spans="1:15" ht="27" customHeight="1">
      <c r="A39" s="111"/>
      <c r="B39" s="10" t="s">
        <v>154</v>
      </c>
      <c r="C39" s="55" t="s">
        <v>142</v>
      </c>
      <c r="D39" s="10" t="s">
        <v>154</v>
      </c>
      <c r="E39" s="55" t="s">
        <v>142</v>
      </c>
      <c r="F39" s="10" t="s">
        <v>154</v>
      </c>
      <c r="G39" s="55" t="s">
        <v>142</v>
      </c>
      <c r="H39" s="10" t="s">
        <v>154</v>
      </c>
      <c r="I39" s="55" t="s">
        <v>142</v>
      </c>
      <c r="J39" s="10" t="s">
        <v>154</v>
      </c>
      <c r="K39" s="55" t="s">
        <v>142</v>
      </c>
      <c r="L39" s="10" t="s">
        <v>154</v>
      </c>
      <c r="M39" s="55" t="s">
        <v>142</v>
      </c>
      <c r="N39" s="10" t="s">
        <v>154</v>
      </c>
      <c r="O39" s="66" t="s">
        <v>142</v>
      </c>
    </row>
    <row r="40" spans="1:15" ht="4.5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3.5">
      <c r="A41" s="27" t="s">
        <v>224</v>
      </c>
      <c r="B41" s="28">
        <v>252</v>
      </c>
      <c r="C41" s="28">
        <v>36519</v>
      </c>
      <c r="D41" s="28">
        <v>109</v>
      </c>
      <c r="E41" s="28">
        <v>1273</v>
      </c>
      <c r="F41" s="28">
        <v>65</v>
      </c>
      <c r="G41" s="28">
        <v>3560</v>
      </c>
      <c r="H41" s="28">
        <v>52</v>
      </c>
      <c r="I41" s="28">
        <v>9615</v>
      </c>
      <c r="J41" s="28">
        <v>11</v>
      </c>
      <c r="K41" s="28">
        <v>4497</v>
      </c>
      <c r="L41" s="28">
        <v>8</v>
      </c>
      <c r="M41" s="28">
        <v>5470</v>
      </c>
      <c r="N41" s="28">
        <v>7</v>
      </c>
      <c r="O41" s="28">
        <v>12104</v>
      </c>
    </row>
    <row r="42" spans="1:15" ht="13.5">
      <c r="A42" s="75" t="s">
        <v>225</v>
      </c>
      <c r="B42" s="28">
        <v>252</v>
      </c>
      <c r="C42" s="28">
        <v>36845</v>
      </c>
      <c r="D42" s="28">
        <v>102</v>
      </c>
      <c r="E42" s="28">
        <v>1187</v>
      </c>
      <c r="F42" s="28">
        <v>68</v>
      </c>
      <c r="G42" s="28">
        <v>3650</v>
      </c>
      <c r="H42" s="28">
        <v>54</v>
      </c>
      <c r="I42" s="28">
        <v>9811</v>
      </c>
      <c r="J42" s="28">
        <v>12</v>
      </c>
      <c r="K42" s="28">
        <v>4719</v>
      </c>
      <c r="L42" s="28">
        <v>9</v>
      </c>
      <c r="M42" s="28">
        <v>5707</v>
      </c>
      <c r="N42" s="28">
        <v>7</v>
      </c>
      <c r="O42" s="28">
        <v>11771</v>
      </c>
    </row>
    <row r="43" spans="1:15" ht="13.5">
      <c r="A43" s="75" t="s">
        <v>226</v>
      </c>
      <c r="B43" s="2">
        <v>255</v>
      </c>
      <c r="C43" s="2">
        <v>36415</v>
      </c>
      <c r="D43" s="2">
        <v>106</v>
      </c>
      <c r="E43" s="2">
        <v>1191</v>
      </c>
      <c r="F43" s="2">
        <v>68</v>
      </c>
      <c r="G43" s="2">
        <v>3701</v>
      </c>
      <c r="H43" s="2">
        <v>51</v>
      </c>
      <c r="I43" s="2">
        <v>8965</v>
      </c>
      <c r="J43" s="2">
        <v>14</v>
      </c>
      <c r="K43" s="2">
        <v>5454</v>
      </c>
      <c r="L43" s="2">
        <v>9</v>
      </c>
      <c r="M43" s="2">
        <v>5766</v>
      </c>
      <c r="N43" s="2">
        <v>7</v>
      </c>
      <c r="O43" s="2">
        <v>11338</v>
      </c>
    </row>
    <row r="44" spans="1:15" ht="13.5">
      <c r="A44" s="75" t="s">
        <v>206</v>
      </c>
      <c r="B44" s="2">
        <v>259</v>
      </c>
      <c r="C44" s="2">
        <v>35871</v>
      </c>
      <c r="D44" s="2">
        <v>109</v>
      </c>
      <c r="E44" s="2">
        <v>1223</v>
      </c>
      <c r="F44" s="2">
        <v>66</v>
      </c>
      <c r="G44" s="2">
        <v>3513</v>
      </c>
      <c r="H44" s="2">
        <v>55</v>
      </c>
      <c r="I44" s="2">
        <v>9187</v>
      </c>
      <c r="J44" s="2">
        <v>14</v>
      </c>
      <c r="K44" s="2">
        <v>5657</v>
      </c>
      <c r="L44" s="2">
        <v>8</v>
      </c>
      <c r="M44" s="2">
        <v>5185</v>
      </c>
      <c r="N44" s="2">
        <v>7</v>
      </c>
      <c r="O44" s="2">
        <v>11106</v>
      </c>
    </row>
    <row r="45" spans="1:16" ht="15.75" customHeight="1">
      <c r="A45" s="75" t="s">
        <v>227</v>
      </c>
      <c r="B45" s="2">
        <v>264</v>
      </c>
      <c r="C45" s="2">
        <v>36463</v>
      </c>
      <c r="D45" s="2">
        <v>117</v>
      </c>
      <c r="E45" s="2">
        <v>1338</v>
      </c>
      <c r="F45" s="2">
        <v>66</v>
      </c>
      <c r="G45" s="2">
        <v>3531</v>
      </c>
      <c r="H45" s="2">
        <v>51</v>
      </c>
      <c r="I45" s="2">
        <v>8421</v>
      </c>
      <c r="J45" s="2">
        <v>14</v>
      </c>
      <c r="K45" s="2">
        <v>5556</v>
      </c>
      <c r="L45" s="2">
        <v>8</v>
      </c>
      <c r="M45" s="2">
        <v>5409</v>
      </c>
      <c r="N45" s="2">
        <v>8</v>
      </c>
      <c r="O45" s="2">
        <v>12208</v>
      </c>
      <c r="P45" s="73"/>
    </row>
    <row r="46" spans="1:15" ht="4.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3.5">
      <c r="A47" s="4" t="s">
        <v>300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1" t="s">
        <v>322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3.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21" t="s">
        <v>136</v>
      </c>
      <c r="N51" s="4"/>
      <c r="O51" s="4"/>
    </row>
    <row r="52" spans="1:15" ht="13.5">
      <c r="A52" s="111" t="s">
        <v>156</v>
      </c>
      <c r="B52" s="112"/>
      <c r="C52" s="112" t="s">
        <v>169</v>
      </c>
      <c r="D52" s="112"/>
      <c r="E52" s="112"/>
      <c r="F52" s="112" t="s">
        <v>170</v>
      </c>
      <c r="G52" s="112"/>
      <c r="H52" s="112" t="s">
        <v>171</v>
      </c>
      <c r="I52" s="112"/>
      <c r="J52" s="112" t="s">
        <v>172</v>
      </c>
      <c r="K52" s="112"/>
      <c r="L52" s="112" t="s">
        <v>173</v>
      </c>
      <c r="M52" s="122"/>
      <c r="N52" s="4"/>
      <c r="O52" s="4"/>
    </row>
    <row r="53" spans="1:15" ht="27" customHeight="1">
      <c r="A53" s="111"/>
      <c r="B53" s="112"/>
      <c r="C53" s="10" t="s">
        <v>154</v>
      </c>
      <c r="D53" s="112" t="s">
        <v>174</v>
      </c>
      <c r="E53" s="112"/>
      <c r="F53" s="10" t="s">
        <v>154</v>
      </c>
      <c r="G53" s="55" t="s">
        <v>142</v>
      </c>
      <c r="H53" s="10" t="s">
        <v>154</v>
      </c>
      <c r="I53" s="55" t="s">
        <v>142</v>
      </c>
      <c r="J53" s="10" t="s">
        <v>154</v>
      </c>
      <c r="K53" s="55" t="s">
        <v>142</v>
      </c>
      <c r="L53" s="10" t="s">
        <v>154</v>
      </c>
      <c r="M53" s="66" t="s">
        <v>142</v>
      </c>
      <c r="N53" s="4"/>
      <c r="O53" s="4"/>
    </row>
    <row r="54" spans="1:15" ht="4.5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3.5">
      <c r="A55" s="26" t="s">
        <v>228</v>
      </c>
      <c r="B55" s="27" t="s">
        <v>151</v>
      </c>
      <c r="C55" s="28">
        <v>252</v>
      </c>
      <c r="D55" s="76">
        <v>36519</v>
      </c>
      <c r="E55" s="76"/>
      <c r="F55" s="28">
        <v>139</v>
      </c>
      <c r="G55" s="28">
        <v>24655</v>
      </c>
      <c r="H55" s="28">
        <v>26</v>
      </c>
      <c r="I55" s="28">
        <v>1441</v>
      </c>
      <c r="J55" s="28">
        <v>16</v>
      </c>
      <c r="K55" s="28">
        <v>5592</v>
      </c>
      <c r="L55" s="28">
        <v>71</v>
      </c>
      <c r="M55" s="28">
        <v>4831</v>
      </c>
      <c r="N55" s="4"/>
      <c r="O55" s="4"/>
    </row>
    <row r="56" spans="1:15" ht="13.5">
      <c r="A56" s="29" t="s">
        <v>229</v>
      </c>
      <c r="B56" s="27"/>
      <c r="C56" s="2">
        <v>252</v>
      </c>
      <c r="D56" s="76">
        <v>36845</v>
      </c>
      <c r="E56" s="76"/>
      <c r="F56" s="2">
        <v>135</v>
      </c>
      <c r="G56" s="2">
        <v>24880</v>
      </c>
      <c r="H56" s="2">
        <v>25</v>
      </c>
      <c r="I56" s="2">
        <v>1329</v>
      </c>
      <c r="J56" s="2">
        <v>21</v>
      </c>
      <c r="K56" s="2">
        <v>6576</v>
      </c>
      <c r="L56" s="2">
        <v>71</v>
      </c>
      <c r="M56" s="2">
        <v>4060</v>
      </c>
      <c r="N56" s="4"/>
      <c r="O56" s="4"/>
    </row>
    <row r="57" spans="1:15" ht="13.5">
      <c r="A57" s="29" t="s">
        <v>230</v>
      </c>
      <c r="B57" s="27"/>
      <c r="C57" s="2">
        <v>255</v>
      </c>
      <c r="D57" s="76">
        <v>36415</v>
      </c>
      <c r="E57" s="76"/>
      <c r="F57" s="2">
        <v>136</v>
      </c>
      <c r="G57" s="2">
        <v>24387</v>
      </c>
      <c r="H57" s="2">
        <v>25</v>
      </c>
      <c r="I57" s="2">
        <v>1279</v>
      </c>
      <c r="J57" s="2">
        <v>30</v>
      </c>
      <c r="K57" s="2">
        <v>6340</v>
      </c>
      <c r="L57" s="2">
        <v>64</v>
      </c>
      <c r="M57" s="2">
        <v>4409</v>
      </c>
      <c r="N57" s="4"/>
      <c r="O57" s="4"/>
    </row>
    <row r="58" spans="1:15" ht="13.5">
      <c r="A58" s="29" t="s">
        <v>207</v>
      </c>
      <c r="B58" s="27"/>
      <c r="C58" s="2">
        <v>259</v>
      </c>
      <c r="D58" s="76">
        <v>35871</v>
      </c>
      <c r="E58" s="76"/>
      <c r="F58" s="2">
        <v>143</v>
      </c>
      <c r="G58" s="2">
        <v>24260</v>
      </c>
      <c r="H58" s="2">
        <v>25</v>
      </c>
      <c r="I58" s="2">
        <v>1265</v>
      </c>
      <c r="J58" s="2">
        <v>49</v>
      </c>
      <c r="K58" s="2">
        <v>6467</v>
      </c>
      <c r="L58" s="2">
        <v>42</v>
      </c>
      <c r="M58" s="2">
        <v>3879</v>
      </c>
      <c r="N58" s="4"/>
      <c r="O58" s="4"/>
    </row>
    <row r="59" spans="1:15" ht="15.75" customHeight="1">
      <c r="A59" s="29" t="s">
        <v>231</v>
      </c>
      <c r="B59" s="27"/>
      <c r="C59" s="2">
        <v>264</v>
      </c>
      <c r="D59" s="76">
        <v>36463</v>
      </c>
      <c r="E59" s="76"/>
      <c r="F59" s="2">
        <v>145</v>
      </c>
      <c r="G59" s="2">
        <v>24776</v>
      </c>
      <c r="H59" s="2">
        <v>29</v>
      </c>
      <c r="I59" s="2">
        <v>1253</v>
      </c>
      <c r="J59" s="2">
        <v>29</v>
      </c>
      <c r="K59" s="2">
        <v>6647</v>
      </c>
      <c r="L59" s="2">
        <v>61</v>
      </c>
      <c r="M59" s="2">
        <v>3787</v>
      </c>
      <c r="N59" s="4"/>
      <c r="O59" s="4"/>
    </row>
    <row r="60" spans="1:15" ht="4.5" customHeight="1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"/>
      <c r="O60" s="4"/>
    </row>
    <row r="61" spans="1:15" ht="13.5">
      <c r="A61" s="4" t="s">
        <v>300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26">
    <mergeCell ref="F6:G6"/>
    <mergeCell ref="N5:O5"/>
    <mergeCell ref="L5:M5"/>
    <mergeCell ref="J5:K5"/>
    <mergeCell ref="H5:I5"/>
    <mergeCell ref="A5:A6"/>
    <mergeCell ref="B19:C19"/>
    <mergeCell ref="K19:L19"/>
    <mergeCell ref="A38:A39"/>
    <mergeCell ref="F38:G38"/>
    <mergeCell ref="D38:E38"/>
    <mergeCell ref="B38:C38"/>
    <mergeCell ref="C6:D6"/>
    <mergeCell ref="B5:D5"/>
    <mergeCell ref="E5:G5"/>
    <mergeCell ref="N38:O38"/>
    <mergeCell ref="L38:M38"/>
    <mergeCell ref="J38:K38"/>
    <mergeCell ref="H38:I38"/>
    <mergeCell ref="A52:B53"/>
    <mergeCell ref="D53:E53"/>
    <mergeCell ref="C52:E52"/>
    <mergeCell ref="L52:M52"/>
    <mergeCell ref="J52:K52"/>
    <mergeCell ref="H52:I52"/>
    <mergeCell ref="F52:G5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2015-03-17T07:58:38Z</cp:lastPrinted>
  <dcterms:created xsi:type="dcterms:W3CDTF">2008-05-19T02:50:42Z</dcterms:created>
  <dcterms:modified xsi:type="dcterms:W3CDTF">2015-03-17T07:58:50Z</dcterms:modified>
  <cp:category/>
  <cp:version/>
  <cp:contentType/>
  <cp:contentStatus/>
</cp:coreProperties>
</file>