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340" windowHeight="8325" activeTab="0"/>
  </bookViews>
  <sheets>
    <sheet name="表紙" sheetId="1" r:id="rId1"/>
    <sheet name="第1表" sheetId="2" r:id="rId2"/>
    <sheet name="第1表 (2)" sheetId="3" state="hidden" r:id="rId3"/>
    <sheet name="第2表" sheetId="4" r:id="rId4"/>
    <sheet name="第2表 (2)" sheetId="5" state="hidden" r:id="rId5"/>
    <sheet name="第3表" sheetId="6" r:id="rId6"/>
    <sheet name="第3表 (2)" sheetId="7" state="hidden" r:id="rId7"/>
    <sheet name="第4表" sheetId="8" r:id="rId8"/>
    <sheet name="第4表 (2)" sheetId="9" state="hidden" r:id="rId9"/>
    <sheet name="第5表" sheetId="10" r:id="rId10"/>
    <sheet name="第6表" sheetId="11" r:id="rId11"/>
    <sheet name="第7表" sheetId="12" r:id="rId12"/>
    <sheet name="第8表" sheetId="13" r:id="rId13"/>
    <sheet name="第9表" sheetId="14" r:id="rId14"/>
    <sheet name="第10表" sheetId="15" r:id="rId15"/>
    <sheet name="第11表" sheetId="16" r:id="rId16"/>
    <sheet name="奥書" sheetId="17" r:id="rId17"/>
  </sheets>
  <definedNames>
    <definedName name="_xlnm.Print_Area" localSheetId="16">'奥書'!$A$1:$H$58</definedName>
    <definedName name="_xlnm.Print_Area" localSheetId="14">'第10表'!$A$1:$S$50</definedName>
    <definedName name="_xlnm.Print_Area" localSheetId="15">'第11表'!$A$1:$T$48</definedName>
    <definedName name="_xlnm.Print_Area" localSheetId="1">'第1表'!$A$1:$AB$44</definedName>
    <definedName name="_xlnm.Print_Area" localSheetId="3">'第2表'!$A$1:$S$45</definedName>
    <definedName name="_xlnm.Print_Area" localSheetId="5">'第3表'!$A$1:$Y$45</definedName>
    <definedName name="_xlnm.Print_Area" localSheetId="7">'第4表'!$A$1:$P$45</definedName>
    <definedName name="_xlnm.Print_Area" localSheetId="9">'第5表'!$A$1:$R$47</definedName>
    <definedName name="_xlnm.Print_Area" localSheetId="10">'第6表'!$A$1:$T$48</definedName>
    <definedName name="_xlnm.Print_Area" localSheetId="11">'第7表'!$A$1:$U$48</definedName>
    <definedName name="_xlnm.Print_Area" localSheetId="12">'第8表'!$A$1:$T$48</definedName>
    <definedName name="_xlnm.Print_Area" localSheetId="13">'第9表'!$A$1:$V$49</definedName>
    <definedName name="_xlnm.Print_Area" localSheetId="0">'表紙'!$A$1:$G$44</definedName>
  </definedNames>
  <calcPr fullCalcOnLoad="1"/>
</workbook>
</file>

<file path=xl/sharedStrings.xml><?xml version="1.0" encoding="utf-8"?>
<sst xmlns="http://schemas.openxmlformats.org/spreadsheetml/2006/main" count="1771" uniqueCount="367">
  <si>
    <t>統　　計　　表</t>
  </si>
  <si>
    <r>
      <t>　　　　編 　集　　　</t>
    </r>
    <r>
      <rPr>
        <sz val="14"/>
        <rFont val="ＭＳ Ｐ明朝"/>
        <family val="1"/>
      </rPr>
      <t>尼崎市総務局情報統計担当</t>
    </r>
  </si>
  <si>
    <t>尼崎市東七松町1丁目５番２０号</t>
  </si>
  <si>
    <t>電話　（０６）　６４８９－６１５０　　</t>
  </si>
  <si>
    <r>
      <t>　　　　発 　行　　　</t>
    </r>
    <r>
      <rPr>
        <sz val="14"/>
        <rFont val="ＭＳ Ｐ明朝"/>
        <family val="1"/>
      </rPr>
      <t>尼　　　崎　　　市</t>
    </r>
  </si>
  <si>
    <t>http://www.city.amagasaki.hyogo.jp/</t>
  </si>
  <si>
    <t>-工業統計調査集計結果－</t>
  </si>
  <si>
    <t>平成２４年　尼崎市の工業</t>
  </si>
  <si>
    <t>第１表</t>
  </si>
  <si>
    <t>産業中分類、従業者規模別事業所数及び従業者数 （4人以上事業所）</t>
  </si>
  <si>
    <t>産 業 中 分 類</t>
  </si>
  <si>
    <t>事業所総数</t>
  </si>
  <si>
    <t>経営組織別事業所数</t>
  </si>
  <si>
    <t>従　業　者　規　模　別　事　業　</t>
  </si>
  <si>
    <t>　　従　　　業　　　者　　　数</t>
  </si>
  <si>
    <t>会社</t>
  </si>
  <si>
    <t>個人</t>
  </si>
  <si>
    <t>その他</t>
  </si>
  <si>
    <t>4～9</t>
  </si>
  <si>
    <t>10～19</t>
  </si>
  <si>
    <t>20～29</t>
  </si>
  <si>
    <t>30～49</t>
  </si>
  <si>
    <t>50～99</t>
  </si>
  <si>
    <t>100～299</t>
  </si>
  <si>
    <t>300～499</t>
  </si>
  <si>
    <t>500人　以上</t>
  </si>
  <si>
    <t>　総　　数</t>
  </si>
  <si>
    <t>　常　用　労　働　者</t>
  </si>
  <si>
    <t>個人事業主・家族従業者</t>
  </si>
  <si>
    <t>分類</t>
  </si>
  <si>
    <t>男</t>
  </si>
  <si>
    <t>女</t>
  </si>
  <si>
    <t>　　総　　　　　数</t>
  </si>
  <si>
    <t>食料品</t>
  </si>
  <si>
    <t>飲料・たばこ・飼料</t>
  </si>
  <si>
    <t>繊維工業</t>
  </si>
  <si>
    <t>木材・木製品</t>
  </si>
  <si>
    <t>家具・装備品</t>
  </si>
  <si>
    <t>パルプ・紙・紙加工品</t>
  </si>
  <si>
    <t>印刷・同関連業</t>
  </si>
  <si>
    <t>化学工業</t>
  </si>
  <si>
    <t>石油製品・石炭製品</t>
  </si>
  <si>
    <t>プラスチック製品</t>
  </si>
  <si>
    <t>ゴム製品</t>
  </si>
  <si>
    <t>なめし革・同製品・毛皮</t>
  </si>
  <si>
    <t>窯業・土石製品</t>
  </si>
  <si>
    <t>鉄鋼業</t>
  </si>
  <si>
    <t>非鉄金属</t>
  </si>
  <si>
    <t>金属製品</t>
  </si>
  <si>
    <t>はん用機械器具</t>
  </si>
  <si>
    <t>生産用機械器具</t>
  </si>
  <si>
    <t>業務用機械器具</t>
  </si>
  <si>
    <t>電子部品･ﾃﾞﾊﾞｲｽ･電子回路</t>
  </si>
  <si>
    <t>電気機械器具</t>
  </si>
  <si>
    <t>情報通信機械器具</t>
  </si>
  <si>
    <t>輸送用機械器具</t>
  </si>
  <si>
    <t>その他</t>
  </si>
  <si>
    <t>～</t>
  </si>
  <si>
    <t>人</t>
  </si>
  <si>
    <t>従</t>
  </si>
  <si>
    <t>業</t>
  </si>
  <si>
    <t>者</t>
  </si>
  <si>
    <t>規</t>
  </si>
  <si>
    <t>模</t>
  </si>
  <si>
    <t>人　以　上</t>
  </si>
  <si>
    <t xml:space="preserve">  4～</t>
  </si>
  <si>
    <t xml:space="preserve"> 10～</t>
  </si>
  <si>
    <t xml:space="preserve"> 20～</t>
  </si>
  <si>
    <t xml:space="preserve">  30～</t>
  </si>
  <si>
    <t xml:space="preserve"> 50～</t>
  </si>
  <si>
    <t>100～</t>
  </si>
  <si>
    <t>300～</t>
  </si>
  <si>
    <t>500～</t>
  </si>
  <si>
    <t>総数</t>
  </si>
  <si>
    <t>第２表</t>
  </si>
  <si>
    <t>産業中分類、従業者規模別事業所数、従業者数及び製造品出荷額等総額</t>
  </si>
  <si>
    <t>（4人以上事業所）</t>
  </si>
  <si>
    <t>（金額単位　万円）</t>
  </si>
  <si>
    <t>事　業　所　数</t>
  </si>
  <si>
    <t>従　業　者　数</t>
  </si>
  <si>
    <t>製造品出荷額等総額</t>
  </si>
  <si>
    <t>実数</t>
  </si>
  <si>
    <t>事業所数</t>
  </si>
  <si>
    <t>従業者数</t>
  </si>
  <si>
    <t>製造品出荷額等総額</t>
  </si>
  <si>
    <t>x</t>
  </si>
  <si>
    <t>対23年比</t>
  </si>
  <si>
    <t>対23年増減数</t>
  </si>
  <si>
    <t>第３表</t>
  </si>
  <si>
    <t>産業中分類、従業者規模、地区別事業所数、従業者数及び製造品出荷額等総額</t>
  </si>
  <si>
    <t>(4人以上事業所）</t>
  </si>
  <si>
    <t>（金額単位　　万円）</t>
  </si>
  <si>
    <t>中　　央</t>
  </si>
  <si>
    <t>小　　田</t>
  </si>
  <si>
    <t>大　　庄</t>
  </si>
  <si>
    <t>立　　花</t>
  </si>
  <si>
    <t>武　　庫</t>
  </si>
  <si>
    <t>園　　田</t>
  </si>
  <si>
    <t>事業
所数</t>
  </si>
  <si>
    <t>出荷額等
合計</t>
  </si>
  <si>
    <t>第４表</t>
  </si>
  <si>
    <t>　　製 造 品 出 荷 額 等</t>
  </si>
  <si>
    <t>製造品出荷額</t>
  </si>
  <si>
    <t>加工賃収入額</t>
  </si>
  <si>
    <t>その他の収入額</t>
  </si>
  <si>
    <t>現金給与総額</t>
  </si>
  <si>
    <t>原材料使用額等</t>
  </si>
  <si>
    <t>付加価値額</t>
  </si>
  <si>
    <t>※</t>
  </si>
  <si>
    <t>　※製造品出荷額等の総額は「くず・廃物収入額」が含まれる。</t>
  </si>
  <si>
    <t>第５表</t>
  </si>
  <si>
    <t>産業中分類、従業者規模別製造品出荷額等総額及び支出額等（１０人以上事業所）</t>
  </si>
  <si>
    <t>現金給与総額②</t>
  </si>
  <si>
    <t>１人当たり
平均給与額
②／①</t>
  </si>
  <si>
    <t>労働者①</t>
  </si>
  <si>
    <t>製造品出荷額</t>
  </si>
  <si>
    <t>第６表</t>
  </si>
  <si>
    <t>産業中分類、従業者規模、地区別製造品出荷額等、生産額及び付加価値額等</t>
  </si>
  <si>
    <t>(３０人以上事業所）</t>
  </si>
  <si>
    <t>製造品在庫額＋半製品・
仕掛品在庫額</t>
  </si>
  <si>
    <t>生産額</t>
  </si>
  <si>
    <t>原材料
使用額等
総額</t>
  </si>
  <si>
    <t>付加
価値率
（％）</t>
  </si>
  <si>
    <t>製造品
出荷額</t>
  </si>
  <si>
    <t>加工賃
収入額</t>
  </si>
  <si>
    <t>その他の
収入額</t>
  </si>
  <si>
    <t>年初額</t>
  </si>
  <si>
    <t>年末額</t>
  </si>
  <si>
    <t>地</t>
  </si>
  <si>
    <t>小田</t>
  </si>
  <si>
    <t>大庄</t>
  </si>
  <si>
    <t>立花</t>
  </si>
  <si>
    <t>区</t>
  </si>
  <si>
    <t>武庫</t>
  </si>
  <si>
    <t>園田</t>
  </si>
  <si>
    <t>産業中分類、従業者規模別製造品出荷額等総額及び支出額（4人以上事業所）</t>
  </si>
  <si>
    <t>中央</t>
  </si>
  <si>
    <t>第７表</t>
  </si>
  <si>
    <t>　産業中分類、従業者規模、地区別原材料使用額等及び現金給与総額等</t>
  </si>
  <si>
    <t>(３０人以上事業所）</t>
  </si>
  <si>
    <t>常用労働者数
※</t>
  </si>
  <si>
    <t>総額</t>
  </si>
  <si>
    <t>　　原 材 料 使 用 額 等</t>
  </si>
  <si>
    <t>現金給与
総額②</t>
  </si>
  <si>
    <t>原材料使用率（％）</t>
  </si>
  <si>
    <t>現金給与率（％）</t>
  </si>
  <si>
    <t>１人当たり平均給与額</t>
  </si>
  <si>
    <t>①＋②</t>
  </si>
  <si>
    <t>合計①</t>
  </si>
  <si>
    <t>原材料</t>
  </si>
  <si>
    <t>燃料</t>
  </si>
  <si>
    <t>電力</t>
  </si>
  <si>
    <t>委託生産費</t>
  </si>
  <si>
    <t>転売商品の仕入額</t>
  </si>
  <si>
    <t>第８表</t>
  </si>
  <si>
    <t>産業中分類、従業者規模、地区別製造品、原材料・燃料及び半製品・仕掛品在庫額</t>
  </si>
  <si>
    <t>（３０人以上事業所）</t>
  </si>
  <si>
    <t>総　　額</t>
  </si>
  <si>
    <t>製　造　品</t>
  </si>
  <si>
    <t>原材料・燃料</t>
  </si>
  <si>
    <t>半製品・仕掛品</t>
  </si>
  <si>
    <t>年初</t>
  </si>
  <si>
    <t>年末</t>
  </si>
  <si>
    <t>第９表</t>
  </si>
  <si>
    <t>　産業中分類、従業者規模、地区別有形固定資産（３０人以上事業所）</t>
  </si>
  <si>
    <t>　　有形固定資産年初現在高</t>
  </si>
  <si>
    <t>有形固定資産年間</t>
  </si>
  <si>
    <t>増減</t>
  </si>
  <si>
    <t>建設仮勘定年間増減</t>
  </si>
  <si>
    <t>有形固定資産投資総額</t>
  </si>
  <si>
    <t>リース
契約額</t>
  </si>
  <si>
    <t>リース
支払額</t>
  </si>
  <si>
    <t>　取得合計</t>
  </si>
  <si>
    <t>　除却合計</t>
  </si>
  <si>
    <t>建物・機械・車両等</t>
  </si>
  <si>
    <t>土地</t>
  </si>
  <si>
    <t>増加</t>
  </si>
  <si>
    <t>減少</t>
  </si>
  <si>
    <t>第１０表</t>
  </si>
  <si>
    <t>　産業中分類、従業者規模、地区別敷地面積及び工業用水の水源別一日当たりの</t>
  </si>
  <si>
    <t>　　水源別工業用水（立方メートル）</t>
  </si>
  <si>
    <t>淡水合計</t>
  </si>
  <si>
    <t>公共用水道</t>
  </si>
  <si>
    <t>井戸水</t>
  </si>
  <si>
    <t>回収水</t>
  </si>
  <si>
    <t>海水</t>
  </si>
  <si>
    <t>工業用水道</t>
  </si>
  <si>
    <t>上水道</t>
  </si>
  <si>
    <t>第１１表</t>
  </si>
  <si>
    <t>町別事業所数、従業者数及び製造品出荷額等総額（4人以上事業所）</t>
  </si>
  <si>
    <t>町別</t>
  </si>
  <si>
    <t>出荷額等総額</t>
  </si>
  <si>
    <t>全　市</t>
  </si>
  <si>
    <t>神崎町</t>
  </si>
  <si>
    <t>大庄北</t>
  </si>
  <si>
    <t>＜中央総数＞</t>
  </si>
  <si>
    <t>高田町</t>
  </si>
  <si>
    <t>大島</t>
  </si>
  <si>
    <t>北城内</t>
  </si>
  <si>
    <t>額田町</t>
  </si>
  <si>
    <t>南城内</t>
  </si>
  <si>
    <t>善法寺町</t>
  </si>
  <si>
    <t>東本町</t>
  </si>
  <si>
    <t>常光寺</t>
  </si>
  <si>
    <t>東初島町</t>
  </si>
  <si>
    <t>＜立花総数＞</t>
  </si>
  <si>
    <t>＜園田総数＞</t>
  </si>
  <si>
    <t>北初島町</t>
  </si>
  <si>
    <t>梶ヶ島</t>
  </si>
  <si>
    <t>七松町</t>
  </si>
  <si>
    <t>東園田町</t>
  </si>
  <si>
    <t>南初島町</t>
  </si>
  <si>
    <t>杭瀬北新町</t>
  </si>
  <si>
    <t>戸ノ内町</t>
  </si>
  <si>
    <t>神田南通</t>
  </si>
  <si>
    <t>杭瀬本町</t>
  </si>
  <si>
    <t>東塚口町</t>
  </si>
  <si>
    <t>西本町</t>
  </si>
  <si>
    <t>杭瀬寺島</t>
  </si>
  <si>
    <t>三反田町</t>
  </si>
  <si>
    <t>中在家町</t>
  </si>
  <si>
    <t>杭瀬南新町</t>
  </si>
  <si>
    <t>尾浜町</t>
  </si>
  <si>
    <t>上坂部</t>
  </si>
  <si>
    <t>東向島西之町</t>
  </si>
  <si>
    <t>長洲東通</t>
  </si>
  <si>
    <t>立花町</t>
  </si>
  <si>
    <t>若王寺</t>
  </si>
  <si>
    <t>西向島町</t>
  </si>
  <si>
    <t>長洲中通</t>
  </si>
  <si>
    <t>小中島</t>
  </si>
  <si>
    <t>東高洲町</t>
  </si>
  <si>
    <t>長洲本通</t>
  </si>
  <si>
    <t>西高洲町</t>
  </si>
  <si>
    <t>長洲西通</t>
  </si>
  <si>
    <t>西立花町</t>
  </si>
  <si>
    <t>田能</t>
  </si>
  <si>
    <t>大高洲町</t>
  </si>
  <si>
    <t>西川</t>
  </si>
  <si>
    <t>椎堂</t>
  </si>
  <si>
    <t>東浜町</t>
  </si>
  <si>
    <t>猪名寺</t>
  </si>
  <si>
    <t>東海岸町</t>
  </si>
  <si>
    <t>南清水</t>
  </si>
  <si>
    <t>西難波町</t>
  </si>
  <si>
    <t>御園</t>
  </si>
  <si>
    <t>東難波町</t>
  </si>
  <si>
    <t>＜武庫総数＞</t>
  </si>
  <si>
    <t>瓦宮</t>
  </si>
  <si>
    <t>北大物町</t>
  </si>
  <si>
    <t>＜大庄総数＞</t>
  </si>
  <si>
    <t>武庫之荘</t>
  </si>
  <si>
    <t>浜田町</t>
  </si>
  <si>
    <t>武庫町</t>
  </si>
  <si>
    <t>食満</t>
  </si>
  <si>
    <t>昭和通</t>
  </si>
  <si>
    <t>崇徳院</t>
  </si>
  <si>
    <t>西昆陽</t>
  </si>
  <si>
    <t>蓬川町</t>
  </si>
  <si>
    <t>扶桑町</t>
  </si>
  <si>
    <t>築地</t>
  </si>
  <si>
    <t>道意町</t>
  </si>
  <si>
    <t>武庫川町</t>
  </si>
  <si>
    <t>元浜町</t>
  </si>
  <si>
    <t>＜小田総数＞</t>
  </si>
  <si>
    <t>中浜町</t>
  </si>
  <si>
    <t>久々知西町</t>
  </si>
  <si>
    <t>鶴町</t>
  </si>
  <si>
    <t>久々知</t>
  </si>
  <si>
    <t>末広町</t>
  </si>
  <si>
    <t>次屋</t>
  </si>
  <si>
    <t>大浜町</t>
  </si>
  <si>
    <t>下坂部 ②</t>
  </si>
  <si>
    <t>丸島町</t>
  </si>
  <si>
    <t>平左衛門町</t>
  </si>
  <si>
    <t>潮江</t>
  </si>
  <si>
    <t>稲葉荘</t>
  </si>
  <si>
    <t>浜</t>
  </si>
  <si>
    <t>大庄西町</t>
  </si>
  <si>
    <t>東向島東之町</t>
  </si>
  <si>
    <t>金楽寺町</t>
  </si>
  <si>
    <t>西長洲町</t>
  </si>
  <si>
    <t>大庄中通</t>
  </si>
  <si>
    <t>塚口町</t>
  </si>
  <si>
    <t>南七松町</t>
  </si>
  <si>
    <t>大物町 ①</t>
  </si>
  <si>
    <t>x</t>
  </si>
  <si>
    <t>-</t>
  </si>
  <si>
    <t>x</t>
  </si>
  <si>
    <t>x</t>
  </si>
  <si>
    <t>x</t>
  </si>
  <si>
    <t>x</t>
  </si>
  <si>
    <t>x</t>
  </si>
  <si>
    <t>x</t>
  </si>
  <si>
    <t>x</t>
  </si>
  <si>
    <t>x</t>
  </si>
  <si>
    <t>x</t>
  </si>
  <si>
    <t>x</t>
  </si>
  <si>
    <t>大物町 ③</t>
  </si>
  <si>
    <t>名神町 ④</t>
  </si>
  <si>
    <t>西立花町 ⑤</t>
  </si>
  <si>
    <t>南塚口町 ⑥</t>
  </si>
  <si>
    <t>名神町 ⑦</t>
  </si>
  <si>
    <t>水堂町 ⑧</t>
  </si>
  <si>
    <t>x</t>
  </si>
  <si>
    <t>ｘ</t>
  </si>
  <si>
    <t>ｘ</t>
  </si>
  <si>
    <t>減価
償却費</t>
  </si>
  <si>
    <t>付加
価値額</t>
  </si>
  <si>
    <t>修理料収入額</t>
  </si>
  <si>
    <t>所　数</t>
  </si>
  <si>
    <t>減価償却額</t>
  </si>
  <si>
    <t>常用　※1</t>
  </si>
  <si>
    <t>※2</t>
  </si>
  <si>
    <t>　※2 製造品出荷額等の総額は「くず・廃物収入額」が含まれる。</t>
  </si>
  <si>
    <t>　※1 常用労働者数は別経営の事業所から出向又は派遣の労働者を含む。</t>
  </si>
  <si>
    <t>修理料
収入額</t>
  </si>
  <si>
    <t>　※常用労働者数は別経営の事業所から出向又は派遣の労働者を含む。</t>
  </si>
  <si>
    <t>　　　　平成２６年１１月　　発行</t>
  </si>
  <si>
    <t>南武庫之荘 ⑨</t>
  </si>
  <si>
    <t>塚口本町 ⑩</t>
  </si>
  <si>
    <t>水堂町 ⑪</t>
  </si>
  <si>
    <t>南武庫之荘 ⑫</t>
  </si>
  <si>
    <t>武庫之荘本町 ⑬</t>
  </si>
  <si>
    <t>南塚口町 ⑭</t>
  </si>
  <si>
    <t>塚口本町 ⑮</t>
  </si>
  <si>
    <t>産 業 中 分 類</t>
  </si>
  <si>
    <t>事業　所数</t>
  </si>
  <si>
    <t>従業　　者数</t>
  </si>
  <si>
    <t>年末／
年初（％）</t>
  </si>
  <si>
    <t>製造品出荷額等
 （万円）</t>
  </si>
  <si>
    <t>事業所敷地面積（平方メートル）</t>
  </si>
  <si>
    <t>事業所建築面積（平方メートル）</t>
  </si>
  <si>
    <t>延べ建築面積
（平方メートル）</t>
  </si>
  <si>
    <t>　　　①１丁目一部、２丁目　　②４丁目一部を除く　　③１丁目一部を除く　　④３丁目</t>
  </si>
  <si>
    <t>　※</t>
  </si>
  <si>
    <t>従業
者数</t>
  </si>
  <si>
    <t>　　　⑤２・３丁目一部、４・５丁目　　⑥５・６丁目一部、７・８丁目　　⑦１・２丁目　　⑧４丁目の一部を除く</t>
  </si>
  <si>
    <t>　　　⑭１～４丁目、５・６丁目一部　　⑮８丁目</t>
  </si>
  <si>
    <t>　　　⑨２・３丁目　⑩８丁目を除く　　⑪４丁目の一部　　⑫２・３丁目を除く　　⑬３丁目一部を除く</t>
  </si>
  <si>
    <t>尼崎市市政情報センター内</t>
  </si>
  <si>
    <t>従業
者数</t>
  </si>
  <si>
    <t>製造関連
外注費</t>
  </si>
  <si>
    <t>構成比（％）</t>
  </si>
  <si>
    <t>再</t>
  </si>
  <si>
    <t>掲</t>
  </si>
  <si>
    <t xml:space="preserve"> 21～</t>
  </si>
  <si>
    <t xml:space="preserve"> 51～</t>
  </si>
  <si>
    <t xml:space="preserve">  101～</t>
  </si>
  <si>
    <t xml:space="preserve"> 300～</t>
  </si>
  <si>
    <t>-</t>
  </si>
  <si>
    <t>はん用機械器具</t>
  </si>
  <si>
    <t>生産用機械器具</t>
  </si>
  <si>
    <t>業務用機械器具</t>
  </si>
  <si>
    <t xml:space="preserve"> 21～</t>
  </si>
  <si>
    <t xml:space="preserve"> 51～</t>
  </si>
  <si>
    <t xml:space="preserve">  101～</t>
  </si>
  <si>
    <t xml:space="preserve"> 300～</t>
  </si>
  <si>
    <t>x</t>
  </si>
  <si>
    <t>-</t>
  </si>
  <si>
    <t>x</t>
  </si>
  <si>
    <t>ｘ</t>
  </si>
  <si>
    <t>はん用機械器具</t>
  </si>
  <si>
    <t>生産用機械器具</t>
  </si>
  <si>
    <t>業務用機械器具</t>
  </si>
  <si>
    <t>用水量（３０人</t>
  </si>
  <si>
    <t>以上事業所）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</si>
</sst>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\(#,##0\)"/>
    <numFmt numFmtId="179" formatCode="#,##0;;&quot;-&quot;"/>
    <numFmt numFmtId="180" formatCode="_ * #,##0.0_ ;_ * \-#,##0.0_ ;_ * &quot;-&quot;?_ ;_ @_ "/>
    <numFmt numFmtId="181" formatCode="#,##0;&quot;△&quot;#,##0;&quot;-&quot;"/>
    <numFmt numFmtId="182" formatCode="0_);[Red]\(0\)"/>
    <numFmt numFmtId="183" formatCode="#,##0.0;&quot;△ &quot;#,##0.0"/>
    <numFmt numFmtId="184" formatCode="#,##0.0_ "/>
    <numFmt numFmtId="185" formatCode="#,##0_ ;[Red]\-#,##0\ "/>
    <numFmt numFmtId="186" formatCode="#,##0_);\(#,##0\)"/>
  </numFmts>
  <fonts count="11">
    <font>
      <sz val="11"/>
      <name val="ＭＳ Ｐ明朝"/>
      <family val="1"/>
    </font>
    <font>
      <sz val="36"/>
      <name val="ＭＳ Ｐ明朝"/>
      <family val="1"/>
    </font>
    <font>
      <sz val="6"/>
      <name val="ＭＳ Ｐ明朝"/>
      <family val="1"/>
    </font>
    <font>
      <sz val="36"/>
      <name val="ＭＳ 明朝"/>
      <family val="1"/>
    </font>
    <font>
      <sz val="14"/>
      <name val="ＭＳ Ｐ明朝"/>
      <family val="1"/>
    </font>
    <font>
      <sz val="22"/>
      <name val="ＭＳ Ｐ明朝"/>
      <family val="1"/>
    </font>
    <font>
      <sz val="16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明朝"/>
      <family val="1"/>
    </font>
    <font>
      <sz val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3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41" fontId="0" fillId="0" borderId="4" xfId="0" applyNumberForma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1" fontId="0" fillId="0" borderId="17" xfId="0" applyNumberForma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0" fillId="0" borderId="4" xfId="0" applyNumberFormat="1" applyBorder="1" applyAlignment="1">
      <alignment vertical="center"/>
    </xf>
    <xf numFmtId="176" fontId="0" fillId="0" borderId="4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8" fontId="0" fillId="0" borderId="17" xfId="0" applyNumberFormat="1" applyBorder="1" applyAlignment="1">
      <alignment vertical="center"/>
    </xf>
    <xf numFmtId="177" fontId="0" fillId="0" borderId="17" xfId="0" applyNumberFormat="1" applyBorder="1" applyAlignment="1">
      <alignment horizontal="right" vertical="center"/>
    </xf>
    <xf numFmtId="176" fontId="0" fillId="0" borderId="17" xfId="0" applyNumberForma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176" fontId="0" fillId="0" borderId="0" xfId="0" applyNumberFormat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0" fontId="7" fillId="0" borderId="8" xfId="0" applyFon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7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80" fontId="0" fillId="0" borderId="0" xfId="0" applyNumberFormat="1" applyAlignment="1">
      <alignment vertical="center"/>
    </xf>
    <xf numFmtId="180" fontId="0" fillId="0" borderId="17" xfId="0" applyNumberFormat="1" applyBorder="1" applyAlignment="1">
      <alignment vertical="center"/>
    </xf>
    <xf numFmtId="180" fontId="0" fillId="0" borderId="4" xfId="0" applyNumberForma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0" fillId="0" borderId="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9" fontId="0" fillId="0" borderId="0" xfId="0" applyNumberFormat="1" applyAlignment="1">
      <alignment horizontal="right" vertical="center"/>
    </xf>
    <xf numFmtId="41" fontId="0" fillId="0" borderId="17" xfId="0" applyNumberFormat="1" applyBorder="1" applyAlignment="1">
      <alignment horizontal="right" vertical="center"/>
    </xf>
    <xf numFmtId="179" fontId="0" fillId="0" borderId="17" xfId="0" applyNumberFormat="1" applyBorder="1" applyAlignment="1">
      <alignment horizontal="right" vertical="center"/>
    </xf>
    <xf numFmtId="41" fontId="0" fillId="0" borderId="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179" fontId="0" fillId="0" borderId="4" xfId="0" applyNumberFormat="1" applyBorder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0" fontId="0" fillId="0" borderId="17" xfId="0" applyNumberForma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1" fontId="0" fillId="0" borderId="17" xfId="0" applyNumberFormat="1" applyBorder="1" applyAlignment="1">
      <alignment vertical="center"/>
    </xf>
    <xf numFmtId="181" fontId="0" fillId="0" borderId="4" xfId="0" applyNumberFormat="1" applyBorder="1" applyAlignment="1">
      <alignment vertical="center"/>
    </xf>
    <xf numFmtId="181" fontId="0" fillId="0" borderId="0" xfId="0" applyNumberFormat="1" applyAlignment="1">
      <alignment horizontal="righ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23" xfId="0" applyNumberFormat="1" applyBorder="1" applyAlignment="1">
      <alignment horizontal="right" vertical="center"/>
    </xf>
    <xf numFmtId="178" fontId="0" fillId="0" borderId="23" xfId="0" applyNumberFormat="1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78" fontId="0" fillId="0" borderId="23" xfId="0" applyNumberForma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17" applyAlignment="1">
      <alignment vertical="center"/>
    </xf>
    <xf numFmtId="38" fontId="0" fillId="0" borderId="0" xfId="17" applyAlignment="1">
      <alignment vertical="center"/>
    </xf>
    <xf numFmtId="38" fontId="0" fillId="0" borderId="0" xfId="17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38" fontId="0" fillId="0" borderId="0" xfId="17" applyAlignment="1">
      <alignment vertical="center"/>
    </xf>
    <xf numFmtId="183" fontId="0" fillId="0" borderId="0" xfId="17" applyNumberFormat="1" applyAlignment="1">
      <alignment vertical="center"/>
    </xf>
    <xf numFmtId="183" fontId="0" fillId="0" borderId="4" xfId="17" applyNumberFormat="1" applyBorder="1" applyAlignment="1">
      <alignment vertical="center"/>
    </xf>
    <xf numFmtId="38" fontId="0" fillId="0" borderId="4" xfId="17" applyBorder="1" applyAlignment="1">
      <alignment vertical="center"/>
    </xf>
    <xf numFmtId="176" fontId="0" fillId="0" borderId="0" xfId="17" applyNumberFormat="1" applyAlignment="1">
      <alignment vertical="center"/>
    </xf>
    <xf numFmtId="176" fontId="0" fillId="0" borderId="4" xfId="17" applyNumberFormat="1" applyBorder="1" applyAlignment="1">
      <alignment vertical="center"/>
    </xf>
    <xf numFmtId="38" fontId="0" fillId="0" borderId="4" xfId="17" applyBorder="1" applyAlignment="1">
      <alignment vertical="center"/>
    </xf>
    <xf numFmtId="38" fontId="0" fillId="0" borderId="4" xfId="17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0" xfId="17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38" fontId="10" fillId="0" borderId="0" xfId="17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38" fontId="10" fillId="0" borderId="0" xfId="17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Border="1" applyAlignment="1">
      <alignment vertical="center"/>
    </xf>
    <xf numFmtId="186" fontId="0" fillId="2" borderId="0" xfId="17" applyNumberFormat="1" applyFont="1" applyFill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4:D14"/>
  <sheetViews>
    <sheetView tabSelected="1" zoomScale="85" zoomScaleNormal="85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14" ht="42">
      <c r="D14" s="1" t="s">
        <v>0</v>
      </c>
    </row>
  </sheetData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25390625" style="0" bestFit="1" customWidth="1"/>
    <col min="8" max="8" width="9.50390625" style="0" bestFit="1" customWidth="1"/>
    <col min="9" max="13" width="13.625" style="0" customWidth="1"/>
    <col min="14" max="15" width="12.625" style="0" customWidth="1"/>
    <col min="16" max="17" width="11.625" style="0" customWidth="1"/>
    <col min="18" max="18" width="5.375" style="0" bestFit="1" customWidth="1"/>
  </cols>
  <sheetData>
    <row r="1" spans="1:17" ht="24.75" customHeight="1">
      <c r="A1" t="s">
        <v>110</v>
      </c>
      <c r="C1" t="s">
        <v>111</v>
      </c>
      <c r="Q1" s="49" t="s">
        <v>77</v>
      </c>
    </row>
    <row r="2" spans="1:18" ht="21" customHeight="1">
      <c r="A2" s="133" t="s">
        <v>10</v>
      </c>
      <c r="B2" s="133"/>
      <c r="C2" s="133"/>
      <c r="D2" s="133"/>
      <c r="E2" s="133"/>
      <c r="F2" s="133"/>
      <c r="G2" s="142" t="s">
        <v>82</v>
      </c>
      <c r="H2" s="20" t="s">
        <v>312</v>
      </c>
      <c r="I2" s="7" t="s">
        <v>101</v>
      </c>
      <c r="J2" s="7"/>
      <c r="K2" s="7"/>
      <c r="L2" s="7"/>
      <c r="M2" s="7"/>
      <c r="N2" s="144" t="s">
        <v>112</v>
      </c>
      <c r="O2" s="144" t="s">
        <v>106</v>
      </c>
      <c r="P2" s="144" t="s">
        <v>311</v>
      </c>
      <c r="Q2" s="144" t="s">
        <v>113</v>
      </c>
      <c r="R2" s="7"/>
    </row>
    <row r="3" spans="1:18" ht="27" customHeight="1">
      <c r="A3" s="137"/>
      <c r="B3" s="137"/>
      <c r="C3" s="137"/>
      <c r="D3" s="137"/>
      <c r="E3" s="137"/>
      <c r="F3" s="137"/>
      <c r="G3" s="143"/>
      <c r="H3" s="21" t="s">
        <v>114</v>
      </c>
      <c r="I3" s="11" t="s">
        <v>313</v>
      </c>
      <c r="J3" s="12" t="s">
        <v>115</v>
      </c>
      <c r="K3" s="12" t="s">
        <v>103</v>
      </c>
      <c r="L3" s="61" t="s">
        <v>309</v>
      </c>
      <c r="M3" s="12" t="s">
        <v>104</v>
      </c>
      <c r="N3" s="141"/>
      <c r="O3" s="145"/>
      <c r="P3" s="145"/>
      <c r="Q3" s="145"/>
      <c r="R3" s="47" t="s">
        <v>29</v>
      </c>
    </row>
    <row r="4" spans="2:18" ht="21" customHeight="1">
      <c r="B4" t="s">
        <v>32</v>
      </c>
      <c r="F4" s="14"/>
      <c r="G4" s="6">
        <v>479</v>
      </c>
      <c r="H4" s="6">
        <v>31951</v>
      </c>
      <c r="I4" s="6">
        <v>131567484</v>
      </c>
      <c r="J4" s="6">
        <v>122040670</v>
      </c>
      <c r="K4" s="6">
        <v>4743205</v>
      </c>
      <c r="L4" s="6">
        <v>480546</v>
      </c>
      <c r="M4" s="6">
        <v>4278250</v>
      </c>
      <c r="N4" s="6">
        <v>18407686</v>
      </c>
      <c r="O4" s="6">
        <v>83115583</v>
      </c>
      <c r="P4" s="6">
        <v>6203190</v>
      </c>
      <c r="Q4" s="62">
        <v>576.1</v>
      </c>
      <c r="R4" s="26" t="s">
        <v>73</v>
      </c>
    </row>
    <row r="5" spans="1:18" ht="21" customHeight="1">
      <c r="A5">
        <v>9</v>
      </c>
      <c r="B5" t="s">
        <v>33</v>
      </c>
      <c r="F5" s="29"/>
      <c r="G5" s="6">
        <v>30</v>
      </c>
      <c r="H5" s="6">
        <v>1615</v>
      </c>
      <c r="I5" s="6">
        <v>4240436</v>
      </c>
      <c r="J5" s="6">
        <v>3794846</v>
      </c>
      <c r="K5" s="6">
        <v>31243</v>
      </c>
      <c r="L5" s="6">
        <v>0</v>
      </c>
      <c r="M5" s="6">
        <v>414347</v>
      </c>
      <c r="N5" s="6">
        <v>485187</v>
      </c>
      <c r="O5" s="6">
        <v>1987949</v>
      </c>
      <c r="P5" s="6">
        <v>64049</v>
      </c>
      <c r="Q5" s="62">
        <v>300.4</v>
      </c>
      <c r="R5" s="26">
        <v>9</v>
      </c>
    </row>
    <row r="6" spans="1:18" ht="21" customHeight="1">
      <c r="A6">
        <v>10</v>
      </c>
      <c r="B6" t="s">
        <v>34</v>
      </c>
      <c r="F6" s="29"/>
      <c r="G6" s="6">
        <v>2</v>
      </c>
      <c r="H6" s="6">
        <v>22</v>
      </c>
      <c r="I6" s="39" t="s">
        <v>286</v>
      </c>
      <c r="J6" s="39" t="s">
        <v>286</v>
      </c>
      <c r="K6" s="39" t="s">
        <v>286</v>
      </c>
      <c r="L6" s="39">
        <v>0</v>
      </c>
      <c r="M6" s="39" t="s">
        <v>286</v>
      </c>
      <c r="N6" s="39" t="s">
        <v>286</v>
      </c>
      <c r="O6" s="39" t="s">
        <v>286</v>
      </c>
      <c r="P6" s="6">
        <v>0</v>
      </c>
      <c r="Q6" s="81" t="s">
        <v>286</v>
      </c>
      <c r="R6" s="26">
        <v>10</v>
      </c>
    </row>
    <row r="7" spans="1:18" ht="21" customHeight="1">
      <c r="A7">
        <v>11</v>
      </c>
      <c r="B7" t="s">
        <v>35</v>
      </c>
      <c r="F7" s="29"/>
      <c r="G7" s="6">
        <v>5</v>
      </c>
      <c r="H7" s="6">
        <v>94</v>
      </c>
      <c r="I7" s="6">
        <v>75461</v>
      </c>
      <c r="J7" s="6">
        <v>67681</v>
      </c>
      <c r="K7" s="6">
        <v>7780</v>
      </c>
      <c r="L7" s="6">
        <v>0</v>
      </c>
      <c r="M7" s="6">
        <v>0</v>
      </c>
      <c r="N7" s="6">
        <v>20929</v>
      </c>
      <c r="O7" s="6">
        <v>42880</v>
      </c>
      <c r="P7" s="6">
        <v>0</v>
      </c>
      <c r="Q7" s="62">
        <v>222.6</v>
      </c>
      <c r="R7" s="26">
        <v>11</v>
      </c>
    </row>
    <row r="8" spans="1:18" ht="21" customHeight="1">
      <c r="A8">
        <v>12</v>
      </c>
      <c r="B8" t="s">
        <v>36</v>
      </c>
      <c r="F8" s="29"/>
      <c r="G8" s="6">
        <v>3</v>
      </c>
      <c r="H8" s="6">
        <v>63</v>
      </c>
      <c r="I8" s="39">
        <v>70310</v>
      </c>
      <c r="J8" s="39">
        <v>68083</v>
      </c>
      <c r="K8" s="6">
        <v>0</v>
      </c>
      <c r="L8" s="39">
        <v>0</v>
      </c>
      <c r="M8" s="39">
        <v>2227</v>
      </c>
      <c r="N8" s="39">
        <v>24146</v>
      </c>
      <c r="O8" s="39">
        <v>34788</v>
      </c>
      <c r="P8" s="39">
        <v>544</v>
      </c>
      <c r="Q8" s="81" t="s">
        <v>286</v>
      </c>
      <c r="R8" s="26">
        <v>12</v>
      </c>
    </row>
    <row r="9" spans="1:18" ht="21" customHeight="1">
      <c r="A9">
        <v>13</v>
      </c>
      <c r="B9" t="s">
        <v>37</v>
      </c>
      <c r="F9" s="29"/>
      <c r="G9" s="6">
        <v>1</v>
      </c>
      <c r="H9" s="6">
        <v>21</v>
      </c>
      <c r="I9" s="39" t="s">
        <v>286</v>
      </c>
      <c r="J9" s="39" t="s">
        <v>286</v>
      </c>
      <c r="K9" s="39" t="s">
        <v>286</v>
      </c>
      <c r="L9" s="6">
        <v>0</v>
      </c>
      <c r="M9" s="39" t="s">
        <v>286</v>
      </c>
      <c r="N9" s="39" t="s">
        <v>286</v>
      </c>
      <c r="O9" s="39" t="s">
        <v>286</v>
      </c>
      <c r="P9" s="6">
        <v>0</v>
      </c>
      <c r="Q9" s="81" t="s">
        <v>286</v>
      </c>
      <c r="R9" s="26">
        <v>13</v>
      </c>
    </row>
    <row r="10" spans="1:18" ht="21" customHeight="1">
      <c r="A10">
        <v>14</v>
      </c>
      <c r="B10" t="s">
        <v>38</v>
      </c>
      <c r="F10" s="29"/>
      <c r="G10" s="6">
        <v>15</v>
      </c>
      <c r="H10" s="6">
        <v>966</v>
      </c>
      <c r="I10" s="6">
        <v>4394260</v>
      </c>
      <c r="J10" s="6">
        <v>4127901</v>
      </c>
      <c r="K10" s="6">
        <v>188762</v>
      </c>
      <c r="L10" s="6">
        <v>0</v>
      </c>
      <c r="M10" s="6">
        <v>75283</v>
      </c>
      <c r="N10" s="6">
        <v>404413</v>
      </c>
      <c r="O10" s="6">
        <v>2807860</v>
      </c>
      <c r="P10" s="6">
        <v>119172</v>
      </c>
      <c r="Q10" s="62">
        <v>418.6</v>
      </c>
      <c r="R10" s="26">
        <v>14</v>
      </c>
    </row>
    <row r="11" spans="1:18" ht="21" customHeight="1">
      <c r="A11">
        <v>15</v>
      </c>
      <c r="B11" t="s">
        <v>39</v>
      </c>
      <c r="F11" s="29"/>
      <c r="G11" s="6">
        <v>11</v>
      </c>
      <c r="H11" s="6">
        <v>436</v>
      </c>
      <c r="I11" s="6">
        <v>706389</v>
      </c>
      <c r="J11" s="6">
        <v>643468</v>
      </c>
      <c r="K11" s="6">
        <v>60059</v>
      </c>
      <c r="L11" s="6">
        <v>0</v>
      </c>
      <c r="M11" s="6">
        <v>2862</v>
      </c>
      <c r="N11" s="6">
        <v>206967</v>
      </c>
      <c r="O11" s="6">
        <v>262033</v>
      </c>
      <c r="P11" s="6">
        <v>6275</v>
      </c>
      <c r="Q11" s="62">
        <v>474.7</v>
      </c>
      <c r="R11" s="26">
        <v>15</v>
      </c>
    </row>
    <row r="12" spans="1:18" ht="21" customHeight="1">
      <c r="A12">
        <v>16</v>
      </c>
      <c r="B12" t="s">
        <v>40</v>
      </c>
      <c r="F12" s="29"/>
      <c r="G12" s="6">
        <v>33</v>
      </c>
      <c r="H12" s="6">
        <v>2805</v>
      </c>
      <c r="I12" s="6">
        <v>16771958</v>
      </c>
      <c r="J12" s="6">
        <v>16278956</v>
      </c>
      <c r="K12" s="6">
        <v>57446</v>
      </c>
      <c r="L12" s="6">
        <v>0</v>
      </c>
      <c r="M12" s="6">
        <v>435556</v>
      </c>
      <c r="N12" s="6">
        <v>1676049</v>
      </c>
      <c r="O12" s="6">
        <v>7081943</v>
      </c>
      <c r="P12" s="6">
        <v>467769</v>
      </c>
      <c r="Q12" s="62">
        <v>597.5</v>
      </c>
      <c r="R12" s="26">
        <v>16</v>
      </c>
    </row>
    <row r="13" spans="1:18" ht="21" customHeight="1">
      <c r="A13">
        <v>17</v>
      </c>
      <c r="B13" t="s">
        <v>41</v>
      </c>
      <c r="F13" s="29"/>
      <c r="G13" s="6">
        <v>1</v>
      </c>
      <c r="H13" s="6">
        <v>62</v>
      </c>
      <c r="I13" s="39" t="s">
        <v>286</v>
      </c>
      <c r="J13" s="39" t="s">
        <v>286</v>
      </c>
      <c r="K13" s="39" t="s">
        <v>286</v>
      </c>
      <c r="L13" s="39">
        <v>0</v>
      </c>
      <c r="M13" s="39" t="s">
        <v>286</v>
      </c>
      <c r="N13" s="39" t="s">
        <v>286</v>
      </c>
      <c r="O13" s="39" t="s">
        <v>286</v>
      </c>
      <c r="P13" s="39" t="s">
        <v>286</v>
      </c>
      <c r="Q13" s="81" t="s">
        <v>286</v>
      </c>
      <c r="R13" s="26">
        <v>17</v>
      </c>
    </row>
    <row r="14" spans="1:18" ht="21" customHeight="1">
      <c r="A14">
        <v>18</v>
      </c>
      <c r="B14" t="s">
        <v>42</v>
      </c>
      <c r="F14" s="29"/>
      <c r="G14" s="6">
        <v>23</v>
      </c>
      <c r="H14" s="6">
        <v>1502</v>
      </c>
      <c r="I14" s="6">
        <v>3821189</v>
      </c>
      <c r="J14" s="6">
        <v>3605086</v>
      </c>
      <c r="K14" s="6">
        <v>94201</v>
      </c>
      <c r="L14" s="6">
        <v>0</v>
      </c>
      <c r="M14" s="6">
        <v>121902</v>
      </c>
      <c r="N14" s="6">
        <v>685782</v>
      </c>
      <c r="O14" s="6">
        <v>1765230</v>
      </c>
      <c r="P14" s="6">
        <v>127071</v>
      </c>
      <c r="Q14" s="62">
        <v>456.6</v>
      </c>
      <c r="R14" s="26">
        <v>18</v>
      </c>
    </row>
    <row r="15" spans="1:18" ht="21" customHeight="1">
      <c r="A15">
        <v>19</v>
      </c>
      <c r="B15" t="s">
        <v>43</v>
      </c>
      <c r="F15" s="29"/>
      <c r="G15" s="6">
        <v>2</v>
      </c>
      <c r="H15" s="6">
        <v>24</v>
      </c>
      <c r="I15" s="39" t="s">
        <v>286</v>
      </c>
      <c r="J15" s="39" t="s">
        <v>286</v>
      </c>
      <c r="K15" s="39" t="s">
        <v>286</v>
      </c>
      <c r="L15" s="39">
        <v>0</v>
      </c>
      <c r="M15" s="39" t="s">
        <v>286</v>
      </c>
      <c r="N15" s="39" t="s">
        <v>286</v>
      </c>
      <c r="O15" s="39" t="s">
        <v>286</v>
      </c>
      <c r="P15" s="6">
        <v>0</v>
      </c>
      <c r="Q15" s="81" t="s">
        <v>286</v>
      </c>
      <c r="R15" s="26">
        <v>19</v>
      </c>
    </row>
    <row r="16" spans="1:18" ht="21" customHeight="1">
      <c r="A16">
        <v>20</v>
      </c>
      <c r="B16" t="s">
        <v>44</v>
      </c>
      <c r="F16" s="29"/>
      <c r="G16" s="6">
        <v>1</v>
      </c>
      <c r="H16" s="6">
        <v>13</v>
      </c>
      <c r="I16" s="39" t="s">
        <v>286</v>
      </c>
      <c r="J16" s="39" t="s">
        <v>286</v>
      </c>
      <c r="K16" s="6">
        <v>0</v>
      </c>
      <c r="L16" s="6">
        <v>0</v>
      </c>
      <c r="M16" s="6">
        <v>0</v>
      </c>
      <c r="N16" s="39" t="s">
        <v>286</v>
      </c>
      <c r="O16" s="39" t="s">
        <v>286</v>
      </c>
      <c r="P16" s="6">
        <v>0</v>
      </c>
      <c r="Q16" s="81" t="s">
        <v>286</v>
      </c>
      <c r="R16" s="26">
        <v>20</v>
      </c>
    </row>
    <row r="17" spans="1:18" ht="21" customHeight="1">
      <c r="A17">
        <v>21</v>
      </c>
      <c r="B17" t="s">
        <v>45</v>
      </c>
      <c r="F17" s="29"/>
      <c r="G17" s="6">
        <v>19</v>
      </c>
      <c r="H17" s="6">
        <v>933</v>
      </c>
      <c r="I17" s="6">
        <v>3241692</v>
      </c>
      <c r="J17" s="6">
        <v>2943386</v>
      </c>
      <c r="K17" s="6">
        <v>248874</v>
      </c>
      <c r="L17" s="6">
        <v>0</v>
      </c>
      <c r="M17" s="6">
        <v>49432</v>
      </c>
      <c r="N17" s="6">
        <v>530240</v>
      </c>
      <c r="O17" s="6">
        <v>1974473</v>
      </c>
      <c r="P17" s="6">
        <v>345521</v>
      </c>
      <c r="Q17" s="62">
        <v>568.3</v>
      </c>
      <c r="R17" s="26">
        <v>21</v>
      </c>
    </row>
    <row r="18" spans="1:18" ht="21" customHeight="1">
      <c r="A18">
        <v>22</v>
      </c>
      <c r="B18" t="s">
        <v>46</v>
      </c>
      <c r="F18" s="29"/>
      <c r="G18" s="6">
        <v>34</v>
      </c>
      <c r="H18" s="6">
        <v>3638</v>
      </c>
      <c r="I18" s="6">
        <v>24333433</v>
      </c>
      <c r="J18" s="6">
        <v>22402225</v>
      </c>
      <c r="K18" s="6">
        <v>483003</v>
      </c>
      <c r="L18" s="6">
        <v>10760</v>
      </c>
      <c r="M18" s="6">
        <v>1415873</v>
      </c>
      <c r="N18" s="6">
        <v>2193606</v>
      </c>
      <c r="O18" s="6">
        <v>18412495</v>
      </c>
      <c r="P18" s="6">
        <v>790175</v>
      </c>
      <c r="Q18" s="62">
        <v>603</v>
      </c>
      <c r="R18" s="26">
        <v>22</v>
      </c>
    </row>
    <row r="19" spans="1:18" ht="21" customHeight="1">
      <c r="A19">
        <v>23</v>
      </c>
      <c r="B19" t="s">
        <v>47</v>
      </c>
      <c r="F19" s="29"/>
      <c r="G19" s="6">
        <v>18</v>
      </c>
      <c r="H19" s="6">
        <v>1877</v>
      </c>
      <c r="I19" s="6">
        <v>9918686</v>
      </c>
      <c r="J19" s="6">
        <v>9436984</v>
      </c>
      <c r="K19" s="6">
        <v>187298</v>
      </c>
      <c r="L19" s="6">
        <v>0</v>
      </c>
      <c r="M19" s="6">
        <v>294404</v>
      </c>
      <c r="N19" s="6">
        <v>1010389</v>
      </c>
      <c r="O19" s="6">
        <v>5420069</v>
      </c>
      <c r="P19" s="6">
        <v>1182166</v>
      </c>
      <c r="Q19" s="62">
        <v>538.3</v>
      </c>
      <c r="R19" s="26">
        <v>23</v>
      </c>
    </row>
    <row r="20" spans="1:18" ht="21" customHeight="1">
      <c r="A20">
        <v>24</v>
      </c>
      <c r="B20" t="s">
        <v>48</v>
      </c>
      <c r="F20" s="29"/>
      <c r="G20" s="6">
        <v>102</v>
      </c>
      <c r="H20" s="6">
        <v>3501</v>
      </c>
      <c r="I20" s="6">
        <v>8242608</v>
      </c>
      <c r="J20" s="6">
        <v>6549173</v>
      </c>
      <c r="K20" s="6">
        <v>1453260</v>
      </c>
      <c r="L20" s="6">
        <v>8503</v>
      </c>
      <c r="M20" s="6">
        <v>230911</v>
      </c>
      <c r="N20" s="6">
        <v>1514387</v>
      </c>
      <c r="O20" s="6">
        <v>4595929</v>
      </c>
      <c r="P20" s="6">
        <v>153360</v>
      </c>
      <c r="Q20" s="62">
        <v>432.6</v>
      </c>
      <c r="R20" s="26">
        <v>24</v>
      </c>
    </row>
    <row r="21" spans="1:18" ht="21" customHeight="1">
      <c r="A21">
        <v>25</v>
      </c>
      <c r="B21" t="s">
        <v>49</v>
      </c>
      <c r="F21" s="29"/>
      <c r="G21" s="6">
        <v>25</v>
      </c>
      <c r="H21" s="6">
        <v>1910</v>
      </c>
      <c r="I21" s="6">
        <v>4827211</v>
      </c>
      <c r="J21" s="6">
        <v>3953188</v>
      </c>
      <c r="K21" s="6">
        <v>388782</v>
      </c>
      <c r="L21" s="6">
        <v>112186</v>
      </c>
      <c r="M21" s="6">
        <v>373055</v>
      </c>
      <c r="N21" s="6">
        <v>1015138</v>
      </c>
      <c r="O21" s="6">
        <v>2923785</v>
      </c>
      <c r="P21" s="6">
        <v>127442</v>
      </c>
      <c r="Q21" s="62">
        <v>531.5</v>
      </c>
      <c r="R21" s="26">
        <v>25</v>
      </c>
    </row>
    <row r="22" spans="1:18" ht="21" customHeight="1">
      <c r="A22">
        <v>26</v>
      </c>
      <c r="B22" t="s">
        <v>50</v>
      </c>
      <c r="F22" s="29"/>
      <c r="G22" s="6">
        <v>63</v>
      </c>
      <c r="H22" s="6">
        <v>2407</v>
      </c>
      <c r="I22" s="6">
        <v>7291896</v>
      </c>
      <c r="J22" s="6">
        <v>5873679</v>
      </c>
      <c r="K22" s="6">
        <v>469004</v>
      </c>
      <c r="L22" s="6">
        <v>243154</v>
      </c>
      <c r="M22" s="6">
        <v>706049</v>
      </c>
      <c r="N22" s="6">
        <v>1320732</v>
      </c>
      <c r="O22" s="6">
        <v>4454759</v>
      </c>
      <c r="P22" s="6">
        <v>121947</v>
      </c>
      <c r="Q22" s="62">
        <v>548.7</v>
      </c>
      <c r="R22" s="26">
        <v>26</v>
      </c>
    </row>
    <row r="23" spans="1:18" ht="21" customHeight="1">
      <c r="A23">
        <v>27</v>
      </c>
      <c r="B23" t="s">
        <v>51</v>
      </c>
      <c r="F23" s="29"/>
      <c r="G23" s="6">
        <v>12</v>
      </c>
      <c r="H23" s="6">
        <v>463</v>
      </c>
      <c r="I23" s="6">
        <v>706900</v>
      </c>
      <c r="J23" s="6">
        <v>679319</v>
      </c>
      <c r="K23" s="6">
        <v>4512</v>
      </c>
      <c r="L23" s="6">
        <v>1779</v>
      </c>
      <c r="M23" s="6">
        <v>21290</v>
      </c>
      <c r="N23" s="6">
        <v>213304</v>
      </c>
      <c r="O23" s="6">
        <v>366895</v>
      </c>
      <c r="P23" s="6">
        <v>14302</v>
      </c>
      <c r="Q23" s="62">
        <v>460.7</v>
      </c>
      <c r="R23" s="26">
        <v>27</v>
      </c>
    </row>
    <row r="24" spans="1:18" ht="21" customHeight="1">
      <c r="A24">
        <v>28</v>
      </c>
      <c r="B24" t="s">
        <v>52</v>
      </c>
      <c r="F24" s="29"/>
      <c r="G24" s="6">
        <v>13</v>
      </c>
      <c r="H24" s="6">
        <v>1514</v>
      </c>
      <c r="I24" s="6">
        <v>5661204</v>
      </c>
      <c r="J24" s="6">
        <v>5117409</v>
      </c>
      <c r="K24" s="6">
        <v>543795</v>
      </c>
      <c r="L24" s="6">
        <v>0</v>
      </c>
      <c r="M24" s="6">
        <v>0</v>
      </c>
      <c r="N24" s="6">
        <v>1063346</v>
      </c>
      <c r="O24" s="6">
        <v>7955710</v>
      </c>
      <c r="P24" s="6">
        <v>1570115</v>
      </c>
      <c r="Q24" s="62">
        <v>702.3</v>
      </c>
      <c r="R24" s="26">
        <v>28</v>
      </c>
    </row>
    <row r="25" spans="1:18" ht="21" customHeight="1">
      <c r="A25">
        <v>29</v>
      </c>
      <c r="B25" t="s">
        <v>53</v>
      </c>
      <c r="F25" s="29"/>
      <c r="G25" s="6">
        <v>30</v>
      </c>
      <c r="H25" s="6">
        <v>2639</v>
      </c>
      <c r="I25" s="6">
        <v>11923698</v>
      </c>
      <c r="J25" s="6">
        <v>11715432</v>
      </c>
      <c r="K25" s="6">
        <v>187540</v>
      </c>
      <c r="L25" s="6">
        <v>6263</v>
      </c>
      <c r="M25" s="6">
        <v>14406</v>
      </c>
      <c r="N25" s="6">
        <v>1876475</v>
      </c>
      <c r="O25" s="6">
        <v>8356435</v>
      </c>
      <c r="P25" s="6">
        <v>380340</v>
      </c>
      <c r="Q25" s="62">
        <v>711.1</v>
      </c>
      <c r="R25" s="26">
        <v>29</v>
      </c>
    </row>
    <row r="26" spans="1:18" ht="21" customHeight="1">
      <c r="A26">
        <v>30</v>
      </c>
      <c r="B26" t="s">
        <v>54</v>
      </c>
      <c r="F26" s="29"/>
      <c r="G26" s="6">
        <v>5</v>
      </c>
      <c r="H26" s="6">
        <v>2594</v>
      </c>
      <c r="I26" s="6">
        <v>12439656</v>
      </c>
      <c r="J26" s="6">
        <v>12280936</v>
      </c>
      <c r="K26" s="6">
        <v>83328</v>
      </c>
      <c r="L26" s="6">
        <v>75329</v>
      </c>
      <c r="M26" s="6">
        <v>63</v>
      </c>
      <c r="N26" s="6">
        <v>2301762</v>
      </c>
      <c r="O26" s="6">
        <v>6506124</v>
      </c>
      <c r="P26" s="6">
        <v>356664</v>
      </c>
      <c r="Q26" s="62">
        <v>887.3</v>
      </c>
      <c r="R26" s="26">
        <v>30</v>
      </c>
    </row>
    <row r="27" spans="1:18" ht="21" customHeight="1">
      <c r="A27">
        <v>31</v>
      </c>
      <c r="B27" t="s">
        <v>55</v>
      </c>
      <c r="F27" s="29"/>
      <c r="G27" s="6">
        <v>22</v>
      </c>
      <c r="H27" s="6">
        <v>2589</v>
      </c>
      <c r="I27" s="6">
        <v>11986455</v>
      </c>
      <c r="J27" s="6">
        <v>11766208</v>
      </c>
      <c r="K27" s="6">
        <v>127193</v>
      </c>
      <c r="L27" s="6">
        <v>22572</v>
      </c>
      <c r="M27" s="6">
        <v>70383</v>
      </c>
      <c r="N27" s="6">
        <v>1681847</v>
      </c>
      <c r="O27" s="6">
        <v>7592045</v>
      </c>
      <c r="P27" s="6">
        <v>350818</v>
      </c>
      <c r="Q27" s="62">
        <v>649.6</v>
      </c>
      <c r="R27" s="26">
        <v>31</v>
      </c>
    </row>
    <row r="28" spans="1:18" ht="21" customHeight="1" thickBot="1">
      <c r="A28" s="33">
        <v>32</v>
      </c>
      <c r="B28" s="33" t="s">
        <v>56</v>
      </c>
      <c r="C28" s="33"/>
      <c r="D28" s="33"/>
      <c r="E28" s="33"/>
      <c r="F28" s="34"/>
      <c r="G28" s="35">
        <v>9</v>
      </c>
      <c r="H28" s="35">
        <v>263</v>
      </c>
      <c r="I28" s="44">
        <f aca="true" t="shared" si="0" ref="I28:P28">I4-SUM(I5:I27)</f>
        <v>914042</v>
      </c>
      <c r="J28" s="44">
        <f t="shared" si="0"/>
        <v>736710</v>
      </c>
      <c r="K28" s="44">
        <f t="shared" si="0"/>
        <v>127125</v>
      </c>
      <c r="L28" s="35">
        <v>0</v>
      </c>
      <c r="M28" s="44">
        <f>M4-SUM(M5:M27)</f>
        <v>50207</v>
      </c>
      <c r="N28" s="44">
        <f t="shared" si="0"/>
        <v>182987</v>
      </c>
      <c r="O28" s="44">
        <f t="shared" si="0"/>
        <v>574181</v>
      </c>
      <c r="P28" s="44">
        <f t="shared" si="0"/>
        <v>25460</v>
      </c>
      <c r="Q28" s="82" t="s">
        <v>286</v>
      </c>
      <c r="R28" s="36">
        <v>32</v>
      </c>
    </row>
    <row r="29" spans="2:18" ht="21" customHeight="1" thickTop="1">
      <c r="B29" s="67"/>
      <c r="C29">
        <v>10</v>
      </c>
      <c r="D29" t="s">
        <v>57</v>
      </c>
      <c r="E29">
        <v>19</v>
      </c>
      <c r="F29" s="29" t="s">
        <v>58</v>
      </c>
      <c r="G29" s="6">
        <v>197</v>
      </c>
      <c r="H29" s="6">
        <v>2647</v>
      </c>
      <c r="I29" s="6">
        <v>4773823</v>
      </c>
      <c r="J29" s="6">
        <v>3667888</v>
      </c>
      <c r="K29" s="6">
        <v>947020</v>
      </c>
      <c r="L29" s="6">
        <v>14262</v>
      </c>
      <c r="M29" s="6">
        <v>144073</v>
      </c>
      <c r="N29" s="6">
        <v>1030627</v>
      </c>
      <c r="O29" s="6">
        <v>2493548</v>
      </c>
      <c r="P29" s="6">
        <v>0</v>
      </c>
      <c r="Q29" s="62">
        <v>389.4</v>
      </c>
      <c r="R29" s="26" t="s">
        <v>66</v>
      </c>
    </row>
    <row r="30" spans="2:18" ht="21" customHeight="1">
      <c r="B30" s="27" t="s">
        <v>59</v>
      </c>
      <c r="C30">
        <v>20</v>
      </c>
      <c r="D30" t="s">
        <v>57</v>
      </c>
      <c r="E30">
        <v>29</v>
      </c>
      <c r="F30" s="29" t="s">
        <v>58</v>
      </c>
      <c r="G30" s="6">
        <v>91</v>
      </c>
      <c r="H30" s="6">
        <v>2230</v>
      </c>
      <c r="I30" s="6">
        <v>5018341</v>
      </c>
      <c r="J30" s="6">
        <v>4049848</v>
      </c>
      <c r="K30" s="6">
        <v>691654</v>
      </c>
      <c r="L30" s="6">
        <v>24746</v>
      </c>
      <c r="M30" s="6">
        <v>251787</v>
      </c>
      <c r="N30" s="6">
        <v>948391</v>
      </c>
      <c r="O30" s="6">
        <v>2810117</v>
      </c>
      <c r="P30" s="6">
        <v>0</v>
      </c>
      <c r="Q30" s="62">
        <v>425.3</v>
      </c>
      <c r="R30" s="26" t="s">
        <v>67</v>
      </c>
    </row>
    <row r="31" spans="2:18" ht="21" customHeight="1">
      <c r="B31" s="27" t="s">
        <v>60</v>
      </c>
      <c r="C31">
        <v>30</v>
      </c>
      <c r="D31" t="s">
        <v>57</v>
      </c>
      <c r="E31">
        <v>49</v>
      </c>
      <c r="F31" s="29" t="s">
        <v>58</v>
      </c>
      <c r="G31" s="6">
        <v>70</v>
      </c>
      <c r="H31" s="6">
        <v>2703</v>
      </c>
      <c r="I31" s="6">
        <v>7928168</v>
      </c>
      <c r="J31" s="6">
        <v>7021457</v>
      </c>
      <c r="K31" s="6">
        <v>635685</v>
      </c>
      <c r="L31" s="6">
        <v>43935</v>
      </c>
      <c r="M31" s="6">
        <v>224973</v>
      </c>
      <c r="N31" s="6">
        <v>1222298</v>
      </c>
      <c r="O31" s="6">
        <v>4636939</v>
      </c>
      <c r="P31" s="6">
        <v>213191</v>
      </c>
      <c r="Q31" s="62">
        <v>452.2</v>
      </c>
      <c r="R31" s="26" t="s">
        <v>68</v>
      </c>
    </row>
    <row r="32" spans="2:18" ht="21" customHeight="1">
      <c r="B32" s="27" t="s">
        <v>61</v>
      </c>
      <c r="C32">
        <v>50</v>
      </c>
      <c r="D32" t="s">
        <v>57</v>
      </c>
      <c r="E32">
        <v>99</v>
      </c>
      <c r="F32" s="29" t="s">
        <v>58</v>
      </c>
      <c r="G32" s="6">
        <v>56</v>
      </c>
      <c r="H32" s="6">
        <v>3887</v>
      </c>
      <c r="I32" s="6">
        <v>13680649</v>
      </c>
      <c r="J32" s="6">
        <v>11777087</v>
      </c>
      <c r="K32" s="6">
        <v>1299613</v>
      </c>
      <c r="L32" s="6">
        <v>104584</v>
      </c>
      <c r="M32" s="6">
        <v>499128</v>
      </c>
      <c r="N32" s="6">
        <v>1786342</v>
      </c>
      <c r="O32" s="6">
        <v>9639047</v>
      </c>
      <c r="P32" s="6">
        <v>369451</v>
      </c>
      <c r="Q32" s="62">
        <v>459.6</v>
      </c>
      <c r="R32" s="26" t="s">
        <v>69</v>
      </c>
    </row>
    <row r="33" spans="2:18" ht="21" customHeight="1">
      <c r="B33" s="27" t="s">
        <v>62</v>
      </c>
      <c r="C33">
        <v>100</v>
      </c>
      <c r="D33" t="s">
        <v>57</v>
      </c>
      <c r="E33">
        <v>299</v>
      </c>
      <c r="F33" s="29" t="s">
        <v>58</v>
      </c>
      <c r="G33" s="6">
        <v>48</v>
      </c>
      <c r="H33" s="6">
        <v>8326</v>
      </c>
      <c r="I33" s="6">
        <v>32147455</v>
      </c>
      <c r="J33" s="6">
        <v>29119319</v>
      </c>
      <c r="K33" s="6">
        <v>1153815</v>
      </c>
      <c r="L33" s="6">
        <v>37219</v>
      </c>
      <c r="M33" s="6">
        <v>1837102</v>
      </c>
      <c r="N33" s="6">
        <v>4277210</v>
      </c>
      <c r="O33" s="6">
        <v>18706111</v>
      </c>
      <c r="P33" s="6">
        <v>1163173</v>
      </c>
      <c r="Q33" s="62">
        <v>513.7</v>
      </c>
      <c r="R33" s="26" t="s">
        <v>70</v>
      </c>
    </row>
    <row r="34" spans="2:18" ht="21" customHeight="1">
      <c r="B34" s="27" t="s">
        <v>63</v>
      </c>
      <c r="C34">
        <v>300</v>
      </c>
      <c r="D34" t="s">
        <v>57</v>
      </c>
      <c r="E34">
        <v>499</v>
      </c>
      <c r="F34" s="29" t="s">
        <v>58</v>
      </c>
      <c r="G34" s="6">
        <v>6</v>
      </c>
      <c r="H34" s="6">
        <v>2354</v>
      </c>
      <c r="I34" s="6">
        <v>14622292</v>
      </c>
      <c r="J34" s="6">
        <v>13514430</v>
      </c>
      <c r="K34" s="6">
        <v>15418</v>
      </c>
      <c r="L34" s="6">
        <v>169711</v>
      </c>
      <c r="M34" s="6">
        <v>922733</v>
      </c>
      <c r="N34" s="6">
        <v>1588740</v>
      </c>
      <c r="O34" s="6">
        <v>6710279</v>
      </c>
      <c r="P34" s="6">
        <v>379258</v>
      </c>
      <c r="Q34" s="62">
        <v>674.9</v>
      </c>
      <c r="R34" s="26" t="s">
        <v>71</v>
      </c>
    </row>
    <row r="35" spans="1:18" ht="21" customHeight="1">
      <c r="A35" s="9"/>
      <c r="B35" s="28"/>
      <c r="C35" s="9">
        <v>500</v>
      </c>
      <c r="D35" s="9" t="s">
        <v>64</v>
      </c>
      <c r="E35" s="9"/>
      <c r="F35" s="30"/>
      <c r="G35" s="31">
        <v>11</v>
      </c>
      <c r="H35" s="31">
        <v>9804</v>
      </c>
      <c r="I35" s="31">
        <v>53396756</v>
      </c>
      <c r="J35" s="31">
        <v>52890641</v>
      </c>
      <c r="K35" s="31">
        <v>0</v>
      </c>
      <c r="L35" s="31">
        <v>86089</v>
      </c>
      <c r="M35" s="31">
        <v>398454</v>
      </c>
      <c r="N35" s="31">
        <v>7554078</v>
      </c>
      <c r="O35" s="31">
        <v>38119542</v>
      </c>
      <c r="P35" s="31">
        <v>4078117</v>
      </c>
      <c r="Q35" s="64">
        <v>770.5</v>
      </c>
      <c r="R35" s="32" t="s">
        <v>72</v>
      </c>
    </row>
    <row r="36" ht="21" customHeight="1"/>
    <row r="37" ht="21" customHeight="1">
      <c r="A37" t="s">
        <v>315</v>
      </c>
    </row>
    <row r="38" ht="13.5">
      <c r="A38" t="s">
        <v>314</v>
      </c>
    </row>
    <row r="47" spans="8:15" ht="13.5">
      <c r="H47" s="120">
        <v>28</v>
      </c>
      <c r="O47" s="123">
        <v>29</v>
      </c>
    </row>
  </sheetData>
  <mergeCells count="6">
    <mergeCell ref="A2:F3"/>
    <mergeCell ref="Q2:Q3"/>
    <mergeCell ref="P2:P3"/>
    <mergeCell ref="O2:O3"/>
    <mergeCell ref="N2:N3"/>
    <mergeCell ref="G2:G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25390625" style="0" bestFit="1" customWidth="1"/>
    <col min="8" max="10" width="12.625" style="0" customWidth="1"/>
    <col min="11" max="11" width="11.625" style="0" customWidth="1"/>
    <col min="12" max="12" width="12.625" style="0" customWidth="1"/>
    <col min="13" max="14" width="12.25390625" style="0" bestFit="1" customWidth="1"/>
    <col min="15" max="15" width="13.25390625" style="0" bestFit="1" customWidth="1"/>
    <col min="16" max="16" width="12.25390625" style="0" bestFit="1" customWidth="1"/>
    <col min="17" max="17" width="11.00390625" style="0" bestFit="1" customWidth="1"/>
    <col min="18" max="18" width="12.25390625" style="0" bestFit="1" customWidth="1"/>
    <col min="19" max="19" width="9.125" style="0" bestFit="1" customWidth="1"/>
    <col min="20" max="20" width="5.625" style="0" bestFit="1" customWidth="1"/>
  </cols>
  <sheetData>
    <row r="1" spans="1:19" ht="24.75" customHeight="1">
      <c r="A1" t="s">
        <v>116</v>
      </c>
      <c r="C1" t="s">
        <v>117</v>
      </c>
      <c r="L1" t="s">
        <v>118</v>
      </c>
      <c r="S1" s="49" t="s">
        <v>91</v>
      </c>
    </row>
    <row r="2" spans="1:20" ht="27" customHeight="1">
      <c r="A2" s="133" t="s">
        <v>10</v>
      </c>
      <c r="B2" s="133"/>
      <c r="C2" s="133"/>
      <c r="D2" s="133"/>
      <c r="E2" s="133"/>
      <c r="F2" s="133"/>
      <c r="G2" s="142" t="s">
        <v>82</v>
      </c>
      <c r="H2" s="7" t="s">
        <v>101</v>
      </c>
      <c r="I2" s="7"/>
      <c r="J2" s="7"/>
      <c r="K2" s="7"/>
      <c r="L2" s="7"/>
      <c r="M2" s="146" t="s">
        <v>119</v>
      </c>
      <c r="N2" s="147"/>
      <c r="O2" s="142" t="s">
        <v>120</v>
      </c>
      <c r="P2" s="144" t="s">
        <v>121</v>
      </c>
      <c r="Q2" s="144" t="s">
        <v>307</v>
      </c>
      <c r="R2" s="144" t="s">
        <v>308</v>
      </c>
      <c r="S2" s="144" t="s">
        <v>122</v>
      </c>
      <c r="T2" s="7"/>
    </row>
    <row r="3" spans="1:20" ht="27" customHeight="1">
      <c r="A3" s="137"/>
      <c r="B3" s="137"/>
      <c r="C3" s="137"/>
      <c r="D3" s="137"/>
      <c r="E3" s="137"/>
      <c r="F3" s="137"/>
      <c r="G3" s="143"/>
      <c r="H3" s="11" t="s">
        <v>108</v>
      </c>
      <c r="I3" s="61" t="s">
        <v>123</v>
      </c>
      <c r="J3" s="61" t="s">
        <v>124</v>
      </c>
      <c r="K3" s="61" t="s">
        <v>316</v>
      </c>
      <c r="L3" s="61" t="s">
        <v>125</v>
      </c>
      <c r="M3" s="12" t="s">
        <v>126</v>
      </c>
      <c r="N3" s="12" t="s">
        <v>127</v>
      </c>
      <c r="O3" s="143"/>
      <c r="P3" s="143"/>
      <c r="Q3" s="143"/>
      <c r="R3" s="143"/>
      <c r="S3" s="143"/>
      <c r="T3" s="47" t="s">
        <v>29</v>
      </c>
    </row>
    <row r="4" spans="2:20" ht="21" customHeight="1">
      <c r="B4" t="s">
        <v>32</v>
      </c>
      <c r="F4" s="14"/>
      <c r="G4" s="6">
        <v>191</v>
      </c>
      <c r="H4" s="83">
        <v>121775320</v>
      </c>
      <c r="I4" s="83">
        <v>114322934</v>
      </c>
      <c r="J4" s="83">
        <v>3104531</v>
      </c>
      <c r="K4" s="83">
        <v>441538</v>
      </c>
      <c r="L4" s="83">
        <v>3882390</v>
      </c>
      <c r="M4" s="83">
        <v>15220982</v>
      </c>
      <c r="N4" s="83">
        <v>15146917</v>
      </c>
      <c r="O4" s="83">
        <v>117353400</v>
      </c>
      <c r="P4" s="83">
        <v>77811918</v>
      </c>
      <c r="Q4" s="83">
        <v>6203190</v>
      </c>
      <c r="R4" s="83">
        <v>36116478</v>
      </c>
      <c r="S4" s="62">
        <v>30.1</v>
      </c>
      <c r="T4" s="26" t="s">
        <v>73</v>
      </c>
    </row>
    <row r="5" spans="1:20" ht="21" customHeight="1">
      <c r="A5">
        <v>9</v>
      </c>
      <c r="B5" t="s">
        <v>33</v>
      </c>
      <c r="F5" s="29"/>
      <c r="G5" s="6">
        <v>13</v>
      </c>
      <c r="H5" s="83">
        <v>3630910</v>
      </c>
      <c r="I5" s="83">
        <v>3223347</v>
      </c>
      <c r="J5" s="83">
        <v>19314</v>
      </c>
      <c r="K5" s="83">
        <v>0</v>
      </c>
      <c r="L5" s="83">
        <v>388249</v>
      </c>
      <c r="M5" s="83">
        <v>142550</v>
      </c>
      <c r="N5" s="83">
        <v>71751</v>
      </c>
      <c r="O5" s="83">
        <v>3171862</v>
      </c>
      <c r="P5" s="83">
        <v>1555762</v>
      </c>
      <c r="Q5" s="83">
        <v>64049</v>
      </c>
      <c r="R5" s="83">
        <v>1842774</v>
      </c>
      <c r="S5" s="62">
        <v>53.2</v>
      </c>
      <c r="T5" s="26">
        <v>9</v>
      </c>
    </row>
    <row r="6" spans="1:20" ht="21" customHeight="1">
      <c r="A6">
        <v>10</v>
      </c>
      <c r="B6" t="s">
        <v>34</v>
      </c>
      <c r="F6" s="29"/>
      <c r="G6" s="6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>
        <v>0</v>
      </c>
      <c r="P6" s="83">
        <v>0</v>
      </c>
      <c r="Q6" s="83">
        <v>0</v>
      </c>
      <c r="R6" s="83">
        <v>0</v>
      </c>
      <c r="S6" s="62">
        <v>0</v>
      </c>
      <c r="T6" s="26">
        <v>10</v>
      </c>
    </row>
    <row r="7" spans="1:20" ht="21" customHeight="1">
      <c r="A7">
        <v>11</v>
      </c>
      <c r="B7" t="s">
        <v>35</v>
      </c>
      <c r="F7" s="29"/>
      <c r="G7" s="6">
        <v>1</v>
      </c>
      <c r="H7" s="86" t="s">
        <v>286</v>
      </c>
      <c r="I7" s="86" t="s">
        <v>286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6" t="s">
        <v>286</v>
      </c>
      <c r="P7" s="86" t="s">
        <v>286</v>
      </c>
      <c r="Q7" s="83">
        <v>0</v>
      </c>
      <c r="R7" s="86" t="s">
        <v>286</v>
      </c>
      <c r="S7" s="81" t="s">
        <v>286</v>
      </c>
      <c r="T7" s="26">
        <v>11</v>
      </c>
    </row>
    <row r="8" spans="1:20" ht="21" customHeight="1">
      <c r="A8">
        <v>12</v>
      </c>
      <c r="B8" t="s">
        <v>36</v>
      </c>
      <c r="F8" s="29"/>
      <c r="G8" s="6">
        <v>1</v>
      </c>
      <c r="H8" s="86" t="s">
        <v>286</v>
      </c>
      <c r="I8" s="86" t="s">
        <v>286</v>
      </c>
      <c r="J8" s="83">
        <v>0</v>
      </c>
      <c r="K8" s="83">
        <v>0</v>
      </c>
      <c r="L8" s="83">
        <v>0</v>
      </c>
      <c r="M8" s="86" t="s">
        <v>286</v>
      </c>
      <c r="N8" s="86" t="s">
        <v>286</v>
      </c>
      <c r="O8" s="86" t="s">
        <v>286</v>
      </c>
      <c r="P8" s="86" t="s">
        <v>286</v>
      </c>
      <c r="Q8" s="86" t="s">
        <v>286</v>
      </c>
      <c r="R8" s="86" t="s">
        <v>286</v>
      </c>
      <c r="S8" s="81" t="s">
        <v>286</v>
      </c>
      <c r="T8" s="26">
        <v>12</v>
      </c>
    </row>
    <row r="9" spans="1:20" ht="21" customHeight="1">
      <c r="A9">
        <v>13</v>
      </c>
      <c r="B9" t="s">
        <v>37</v>
      </c>
      <c r="F9" s="29"/>
      <c r="G9" s="6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62">
        <v>0</v>
      </c>
      <c r="T9" s="26">
        <v>13</v>
      </c>
    </row>
    <row r="10" spans="1:20" ht="21" customHeight="1">
      <c r="A10">
        <v>14</v>
      </c>
      <c r="B10" t="s">
        <v>38</v>
      </c>
      <c r="F10" s="29"/>
      <c r="G10" s="6">
        <v>7</v>
      </c>
      <c r="H10" s="83">
        <v>4197820</v>
      </c>
      <c r="I10" s="83">
        <v>4020841</v>
      </c>
      <c r="J10" s="83">
        <v>174861</v>
      </c>
      <c r="K10" s="83">
        <v>0</v>
      </c>
      <c r="L10" s="83">
        <v>0</v>
      </c>
      <c r="M10" s="83">
        <v>189615</v>
      </c>
      <c r="N10" s="83">
        <v>263593</v>
      </c>
      <c r="O10" s="83">
        <v>4269680</v>
      </c>
      <c r="P10" s="83">
        <v>2690395</v>
      </c>
      <c r="Q10" s="83">
        <v>119172</v>
      </c>
      <c r="R10" s="83">
        <v>1400638</v>
      </c>
      <c r="S10" s="62">
        <v>33.3</v>
      </c>
      <c r="T10" s="26">
        <v>14</v>
      </c>
    </row>
    <row r="11" spans="1:20" ht="21" customHeight="1">
      <c r="A11">
        <v>15</v>
      </c>
      <c r="B11" t="s">
        <v>39</v>
      </c>
      <c r="F11" s="29"/>
      <c r="G11" s="6">
        <v>3</v>
      </c>
      <c r="H11" s="83">
        <v>543283</v>
      </c>
      <c r="I11" s="83">
        <v>540883</v>
      </c>
      <c r="J11" s="83">
        <v>0</v>
      </c>
      <c r="K11" s="83">
        <v>0</v>
      </c>
      <c r="L11" s="83">
        <v>2400</v>
      </c>
      <c r="M11" s="83">
        <v>25222</v>
      </c>
      <c r="N11" s="83">
        <v>23716</v>
      </c>
      <c r="O11" s="83">
        <v>539377</v>
      </c>
      <c r="P11" s="83">
        <v>177208</v>
      </c>
      <c r="Q11" s="83">
        <v>6275</v>
      </c>
      <c r="R11" s="83">
        <v>341382</v>
      </c>
      <c r="S11" s="62">
        <v>65</v>
      </c>
      <c r="T11" s="26">
        <v>15</v>
      </c>
    </row>
    <row r="12" spans="1:20" ht="21" customHeight="1">
      <c r="A12">
        <v>16</v>
      </c>
      <c r="B12" t="s">
        <v>40</v>
      </c>
      <c r="F12" s="29"/>
      <c r="G12" s="6">
        <v>18</v>
      </c>
      <c r="H12" s="83">
        <v>16012641</v>
      </c>
      <c r="I12" s="83">
        <v>15590346</v>
      </c>
      <c r="J12" s="83">
        <v>44296</v>
      </c>
      <c r="K12" s="83">
        <v>0</v>
      </c>
      <c r="L12" s="83">
        <v>377999</v>
      </c>
      <c r="M12" s="83">
        <v>1490593</v>
      </c>
      <c r="N12" s="83">
        <v>1433857</v>
      </c>
      <c r="O12" s="83">
        <v>15577906</v>
      </c>
      <c r="P12" s="83">
        <v>6665826</v>
      </c>
      <c r="Q12" s="83">
        <v>467769</v>
      </c>
      <c r="R12" s="83">
        <v>8467207</v>
      </c>
      <c r="S12" s="62">
        <v>54.3</v>
      </c>
      <c r="T12" s="26">
        <v>16</v>
      </c>
    </row>
    <row r="13" spans="1:20" ht="21" customHeight="1">
      <c r="A13">
        <v>17</v>
      </c>
      <c r="B13" t="s">
        <v>41</v>
      </c>
      <c r="F13" s="29"/>
      <c r="G13" s="6">
        <v>1</v>
      </c>
      <c r="H13" s="86" t="s">
        <v>286</v>
      </c>
      <c r="I13" s="86" t="s">
        <v>286</v>
      </c>
      <c r="J13" s="86" t="s">
        <v>286</v>
      </c>
      <c r="K13" s="83">
        <v>0</v>
      </c>
      <c r="L13" s="86" t="s">
        <v>286</v>
      </c>
      <c r="M13" s="86" t="s">
        <v>286</v>
      </c>
      <c r="N13" s="86" t="s">
        <v>286</v>
      </c>
      <c r="O13" s="86" t="s">
        <v>286</v>
      </c>
      <c r="P13" s="86" t="s">
        <v>286</v>
      </c>
      <c r="Q13" s="86" t="s">
        <v>286</v>
      </c>
      <c r="R13" s="86" t="s">
        <v>286</v>
      </c>
      <c r="S13" s="81" t="s">
        <v>286</v>
      </c>
      <c r="T13" s="26">
        <v>17</v>
      </c>
    </row>
    <row r="14" spans="1:20" ht="21" customHeight="1">
      <c r="A14">
        <v>18</v>
      </c>
      <c r="B14" t="s">
        <v>42</v>
      </c>
      <c r="F14" s="29"/>
      <c r="G14" s="6">
        <v>8</v>
      </c>
      <c r="H14" s="83">
        <v>3465287</v>
      </c>
      <c r="I14" s="83">
        <v>3350146</v>
      </c>
      <c r="J14" s="83">
        <v>7067</v>
      </c>
      <c r="K14" s="83">
        <v>0</v>
      </c>
      <c r="L14" s="83">
        <v>108074</v>
      </c>
      <c r="M14" s="83">
        <v>258448</v>
      </c>
      <c r="N14" s="83">
        <v>299772</v>
      </c>
      <c r="O14" s="83">
        <v>3398537</v>
      </c>
      <c r="P14" s="83">
        <v>1556730</v>
      </c>
      <c r="Q14" s="83">
        <v>127071</v>
      </c>
      <c r="R14" s="83">
        <v>1760908</v>
      </c>
      <c r="S14" s="62">
        <v>51.1</v>
      </c>
      <c r="T14" s="26">
        <v>18</v>
      </c>
    </row>
    <row r="15" spans="1:20" ht="21" customHeight="1">
      <c r="A15">
        <v>19</v>
      </c>
      <c r="B15" t="s">
        <v>43</v>
      </c>
      <c r="F15" s="29"/>
      <c r="G15" s="6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  <c r="P15" s="83">
        <v>0</v>
      </c>
      <c r="Q15" s="83">
        <v>0</v>
      </c>
      <c r="R15" s="83">
        <v>0</v>
      </c>
      <c r="S15" s="62">
        <v>0</v>
      </c>
      <c r="T15" s="26">
        <v>19</v>
      </c>
    </row>
    <row r="16" spans="1:20" ht="21" customHeight="1">
      <c r="A16">
        <v>20</v>
      </c>
      <c r="B16" t="s">
        <v>44</v>
      </c>
      <c r="F16" s="29"/>
      <c r="G16" s="6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62">
        <v>0</v>
      </c>
      <c r="T16" s="26">
        <v>20</v>
      </c>
    </row>
    <row r="17" spans="1:20" ht="21" customHeight="1">
      <c r="A17">
        <v>21</v>
      </c>
      <c r="B17" t="s">
        <v>45</v>
      </c>
      <c r="F17" s="29"/>
      <c r="G17" s="6">
        <v>8</v>
      </c>
      <c r="H17" s="83">
        <v>2803431</v>
      </c>
      <c r="I17" s="83">
        <v>2581092</v>
      </c>
      <c r="J17" s="83">
        <v>193917</v>
      </c>
      <c r="K17" s="83">
        <v>0</v>
      </c>
      <c r="L17" s="83">
        <v>28422</v>
      </c>
      <c r="M17" s="83">
        <v>608965</v>
      </c>
      <c r="N17" s="83">
        <v>409927</v>
      </c>
      <c r="O17" s="83">
        <v>2575971</v>
      </c>
      <c r="P17" s="83">
        <v>1728759</v>
      </c>
      <c r="Q17" s="83">
        <v>345521</v>
      </c>
      <c r="R17" s="83">
        <v>492353</v>
      </c>
      <c r="S17" s="62">
        <v>19.2</v>
      </c>
      <c r="T17" s="26">
        <v>21</v>
      </c>
    </row>
    <row r="18" spans="1:20" ht="21" customHeight="1">
      <c r="A18">
        <v>22</v>
      </c>
      <c r="B18" t="s">
        <v>46</v>
      </c>
      <c r="F18" s="29"/>
      <c r="G18" s="6">
        <v>24</v>
      </c>
      <c r="H18" s="83">
        <v>23557766</v>
      </c>
      <c r="I18" s="83">
        <v>21685035</v>
      </c>
      <c r="J18" s="83">
        <v>451527</v>
      </c>
      <c r="K18" s="83">
        <v>10760</v>
      </c>
      <c r="L18" s="83">
        <v>1388872</v>
      </c>
      <c r="M18" s="83">
        <v>3210254</v>
      </c>
      <c r="N18" s="83">
        <v>2964930</v>
      </c>
      <c r="O18" s="83">
        <v>21891238</v>
      </c>
      <c r="P18" s="83">
        <v>17825169</v>
      </c>
      <c r="Q18" s="83">
        <v>790175</v>
      </c>
      <c r="R18" s="83">
        <v>4469257</v>
      </c>
      <c r="S18" s="62">
        <v>19.4</v>
      </c>
      <c r="T18" s="26">
        <v>22</v>
      </c>
    </row>
    <row r="19" spans="1:20" ht="21" customHeight="1">
      <c r="A19">
        <v>23</v>
      </c>
      <c r="B19" t="s">
        <v>47</v>
      </c>
      <c r="F19" s="29"/>
      <c r="G19" s="6">
        <v>8</v>
      </c>
      <c r="H19" s="83">
        <v>9244312</v>
      </c>
      <c r="I19" s="83">
        <v>8877540</v>
      </c>
      <c r="J19" s="83">
        <v>72482</v>
      </c>
      <c r="K19" s="83">
        <v>0</v>
      </c>
      <c r="L19" s="83">
        <v>294290</v>
      </c>
      <c r="M19" s="83">
        <v>1153829</v>
      </c>
      <c r="N19" s="83">
        <v>1450548</v>
      </c>
      <c r="O19" s="83">
        <v>9246741</v>
      </c>
      <c r="P19" s="83">
        <v>5209337</v>
      </c>
      <c r="Q19" s="83">
        <v>1182166</v>
      </c>
      <c r="R19" s="83">
        <v>3002058</v>
      </c>
      <c r="S19" s="62">
        <v>32</v>
      </c>
      <c r="T19" s="26">
        <v>23</v>
      </c>
    </row>
    <row r="20" spans="1:20" ht="21" customHeight="1">
      <c r="A20">
        <v>24</v>
      </c>
      <c r="B20" t="s">
        <v>48</v>
      </c>
      <c r="F20" s="29"/>
      <c r="G20" s="6">
        <v>34</v>
      </c>
      <c r="H20" s="83">
        <v>6464216</v>
      </c>
      <c r="I20" s="83">
        <v>5254401</v>
      </c>
      <c r="J20" s="83">
        <v>1017663</v>
      </c>
      <c r="K20" s="83">
        <v>6902</v>
      </c>
      <c r="L20" s="83">
        <v>185013</v>
      </c>
      <c r="M20" s="83">
        <v>547989</v>
      </c>
      <c r="N20" s="83">
        <v>593738</v>
      </c>
      <c r="O20" s="83">
        <v>6317813</v>
      </c>
      <c r="P20" s="83">
        <v>3724733</v>
      </c>
      <c r="Q20" s="83">
        <v>153360</v>
      </c>
      <c r="R20" s="83">
        <v>2509488</v>
      </c>
      <c r="S20" s="62">
        <v>39.3</v>
      </c>
      <c r="T20" s="26">
        <v>24</v>
      </c>
    </row>
    <row r="21" spans="1:20" ht="21" customHeight="1">
      <c r="A21">
        <v>25</v>
      </c>
      <c r="B21" t="s">
        <v>49</v>
      </c>
      <c r="F21" s="29"/>
      <c r="G21" s="6">
        <v>12</v>
      </c>
      <c r="H21" s="83">
        <v>4480831</v>
      </c>
      <c r="I21" s="83">
        <v>3668263</v>
      </c>
      <c r="J21" s="83">
        <v>327327</v>
      </c>
      <c r="K21" s="83">
        <v>112186</v>
      </c>
      <c r="L21" s="83">
        <v>373055</v>
      </c>
      <c r="M21" s="83">
        <v>492517</v>
      </c>
      <c r="N21" s="83">
        <v>394862</v>
      </c>
      <c r="O21" s="83">
        <v>3897935</v>
      </c>
      <c r="P21" s="83">
        <v>2792525</v>
      </c>
      <c r="Q21" s="83">
        <v>127442</v>
      </c>
      <c r="R21" s="83">
        <v>1428085</v>
      </c>
      <c r="S21" s="62">
        <v>32.8</v>
      </c>
      <c r="T21" s="26">
        <v>25</v>
      </c>
    </row>
    <row r="22" spans="1:20" ht="21" customHeight="1">
      <c r="A22">
        <v>26</v>
      </c>
      <c r="B22" t="s">
        <v>50</v>
      </c>
      <c r="F22" s="29"/>
      <c r="G22" s="6">
        <v>17</v>
      </c>
      <c r="H22" s="83">
        <v>6014515</v>
      </c>
      <c r="I22" s="83">
        <v>5013114</v>
      </c>
      <c r="J22" s="83">
        <v>131119</v>
      </c>
      <c r="K22" s="83">
        <v>213152</v>
      </c>
      <c r="L22" s="83">
        <v>657130</v>
      </c>
      <c r="M22" s="83">
        <v>855390</v>
      </c>
      <c r="N22" s="83">
        <v>827747</v>
      </c>
      <c r="O22" s="83">
        <v>5116590</v>
      </c>
      <c r="P22" s="83">
        <v>3857199</v>
      </c>
      <c r="Q22" s="83">
        <v>121947</v>
      </c>
      <c r="R22" s="83">
        <v>1936070</v>
      </c>
      <c r="S22" s="62">
        <v>32.7</v>
      </c>
      <c r="T22" s="26">
        <v>26</v>
      </c>
    </row>
    <row r="23" spans="1:20" ht="21" customHeight="1">
      <c r="A23">
        <v>27</v>
      </c>
      <c r="B23" t="s">
        <v>51</v>
      </c>
      <c r="F23" s="29"/>
      <c r="G23" s="6">
        <v>7</v>
      </c>
      <c r="H23" s="83">
        <v>540976</v>
      </c>
      <c r="I23" s="83">
        <v>522925</v>
      </c>
      <c r="J23" s="83">
        <v>0</v>
      </c>
      <c r="K23" s="83">
        <v>745</v>
      </c>
      <c r="L23" s="83">
        <v>17306</v>
      </c>
      <c r="M23" s="83">
        <v>25714</v>
      </c>
      <c r="N23" s="83">
        <v>26278</v>
      </c>
      <c r="O23" s="83">
        <v>523489</v>
      </c>
      <c r="P23" s="83">
        <v>286495</v>
      </c>
      <c r="Q23" s="83">
        <v>14302</v>
      </c>
      <c r="R23" s="83">
        <v>228956</v>
      </c>
      <c r="S23" s="62">
        <v>43.2</v>
      </c>
      <c r="T23" s="26">
        <v>27</v>
      </c>
    </row>
    <row r="24" spans="1:20" ht="21" customHeight="1">
      <c r="A24">
        <v>28</v>
      </c>
      <c r="B24" t="s">
        <v>52</v>
      </c>
      <c r="F24" s="29"/>
      <c r="G24" s="6">
        <v>7</v>
      </c>
      <c r="H24" s="83">
        <v>4982479</v>
      </c>
      <c r="I24" s="83">
        <v>4610706</v>
      </c>
      <c r="J24" s="83">
        <v>371773</v>
      </c>
      <c r="K24" s="83">
        <v>0</v>
      </c>
      <c r="L24" s="83">
        <v>0</v>
      </c>
      <c r="M24" s="83">
        <v>412310</v>
      </c>
      <c r="N24" s="83">
        <v>162374</v>
      </c>
      <c r="O24" s="83">
        <v>4732543</v>
      </c>
      <c r="P24" s="83">
        <v>7508372</v>
      </c>
      <c r="Q24" s="83">
        <v>1570115</v>
      </c>
      <c r="R24" s="83">
        <v>-4215861</v>
      </c>
      <c r="S24" s="94">
        <v>-86.7</v>
      </c>
      <c r="T24" s="26">
        <v>28</v>
      </c>
    </row>
    <row r="25" spans="1:20" ht="21" customHeight="1">
      <c r="A25">
        <v>29</v>
      </c>
      <c r="B25" t="s">
        <v>53</v>
      </c>
      <c r="F25" s="29"/>
      <c r="G25" s="6">
        <v>7</v>
      </c>
      <c r="H25" s="83">
        <v>11297320</v>
      </c>
      <c r="I25" s="83">
        <v>11184335</v>
      </c>
      <c r="J25" s="83">
        <v>98579</v>
      </c>
      <c r="K25" s="83">
        <v>0</v>
      </c>
      <c r="L25" s="83">
        <v>14406</v>
      </c>
      <c r="M25" s="83">
        <v>1705431</v>
      </c>
      <c r="N25" s="83">
        <v>2007757</v>
      </c>
      <c r="O25" s="83">
        <v>11585240</v>
      </c>
      <c r="P25" s="83">
        <v>7993184</v>
      </c>
      <c r="Q25" s="83">
        <v>380340</v>
      </c>
      <c r="R25" s="83">
        <v>3166478</v>
      </c>
      <c r="S25" s="62">
        <v>27.4</v>
      </c>
      <c r="T25" s="26">
        <v>29</v>
      </c>
    </row>
    <row r="26" spans="1:20" ht="21" customHeight="1">
      <c r="A26">
        <v>30</v>
      </c>
      <c r="B26" t="s">
        <v>54</v>
      </c>
      <c r="F26" s="29"/>
      <c r="G26" s="6">
        <v>4</v>
      </c>
      <c r="H26" s="83">
        <v>12404598</v>
      </c>
      <c r="I26" s="83">
        <v>12280936</v>
      </c>
      <c r="J26" s="83">
        <v>48333</v>
      </c>
      <c r="K26" s="83">
        <v>75329</v>
      </c>
      <c r="L26" s="83">
        <v>0</v>
      </c>
      <c r="M26" s="83">
        <v>2568286</v>
      </c>
      <c r="N26" s="83">
        <v>2666563</v>
      </c>
      <c r="O26" s="83">
        <v>12427546</v>
      </c>
      <c r="P26" s="83">
        <v>6497315</v>
      </c>
      <c r="Q26" s="83">
        <v>356664</v>
      </c>
      <c r="R26" s="83">
        <v>5393882</v>
      </c>
      <c r="S26" s="62">
        <v>44</v>
      </c>
      <c r="T26" s="26">
        <v>30</v>
      </c>
    </row>
    <row r="27" spans="1:20" ht="21" customHeight="1">
      <c r="A27">
        <v>31</v>
      </c>
      <c r="B27" t="s">
        <v>55</v>
      </c>
      <c r="F27" s="29"/>
      <c r="G27" s="6">
        <v>8</v>
      </c>
      <c r="H27" s="83">
        <v>11563130</v>
      </c>
      <c r="I27" s="83">
        <v>11488378</v>
      </c>
      <c r="J27" s="83">
        <v>47505</v>
      </c>
      <c r="K27" s="83">
        <v>22464</v>
      </c>
      <c r="L27" s="83">
        <v>4783</v>
      </c>
      <c r="M27" s="83">
        <v>1506867</v>
      </c>
      <c r="N27" s="83">
        <v>1499595</v>
      </c>
      <c r="O27" s="83">
        <v>11528611</v>
      </c>
      <c r="P27" s="83">
        <v>7373813</v>
      </c>
      <c r="Q27" s="83">
        <v>350818</v>
      </c>
      <c r="R27" s="83">
        <v>3702518</v>
      </c>
      <c r="S27" s="62">
        <v>32.4</v>
      </c>
      <c r="T27" s="26">
        <v>31</v>
      </c>
    </row>
    <row r="28" spans="1:20" ht="21" customHeight="1" thickBot="1">
      <c r="A28" s="33">
        <v>32</v>
      </c>
      <c r="B28" s="33" t="s">
        <v>56</v>
      </c>
      <c r="C28" s="33"/>
      <c r="D28" s="33"/>
      <c r="E28" s="33"/>
      <c r="F28" s="34"/>
      <c r="G28" s="35">
        <v>3</v>
      </c>
      <c r="H28" s="44">
        <f>H4-SUM(H5:H27)</f>
        <v>571805</v>
      </c>
      <c r="I28" s="44">
        <f>I4-SUM(I5:I27)</f>
        <v>430646</v>
      </c>
      <c r="J28" s="44">
        <f>J4-SUM(J5:J27)</f>
        <v>98768</v>
      </c>
      <c r="K28" s="84">
        <v>0</v>
      </c>
      <c r="L28" s="44">
        <f>L4-SUM(L5:L27)</f>
        <v>42391</v>
      </c>
      <c r="M28" s="44">
        <f aca="true" t="shared" si="0" ref="M28:R28">M4-SUM(M5:M27)</f>
        <v>27002</v>
      </c>
      <c r="N28" s="44">
        <f t="shared" si="0"/>
        <v>49909</v>
      </c>
      <c r="O28" s="44">
        <f t="shared" si="0"/>
        <v>552321</v>
      </c>
      <c r="P28" s="44">
        <f t="shared" si="0"/>
        <v>369096</v>
      </c>
      <c r="Q28" s="44">
        <f t="shared" si="0"/>
        <v>26004</v>
      </c>
      <c r="R28" s="44">
        <f t="shared" si="0"/>
        <v>190285</v>
      </c>
      <c r="S28" s="82" t="s">
        <v>286</v>
      </c>
      <c r="T28" s="36">
        <v>32</v>
      </c>
    </row>
    <row r="29" spans="2:20" ht="18" customHeight="1" thickTop="1">
      <c r="B29" s="67" t="s">
        <v>59</v>
      </c>
      <c r="C29">
        <v>30</v>
      </c>
      <c r="D29" t="s">
        <v>57</v>
      </c>
      <c r="E29">
        <v>49</v>
      </c>
      <c r="F29" s="29" t="s">
        <v>58</v>
      </c>
      <c r="G29" s="6">
        <v>70</v>
      </c>
      <c r="H29" s="83">
        <v>7928168</v>
      </c>
      <c r="I29" s="83">
        <v>7021457</v>
      </c>
      <c r="J29" s="83">
        <v>635685</v>
      </c>
      <c r="K29" s="83">
        <v>43935</v>
      </c>
      <c r="L29" s="83">
        <v>224973</v>
      </c>
      <c r="M29" s="83">
        <v>756542</v>
      </c>
      <c r="N29" s="83">
        <v>808212</v>
      </c>
      <c r="O29" s="83">
        <v>7708812</v>
      </c>
      <c r="P29" s="83">
        <v>4636939</v>
      </c>
      <c r="Q29" s="83">
        <v>213191</v>
      </c>
      <c r="R29" s="83">
        <v>2982484</v>
      </c>
      <c r="S29" s="62">
        <v>38.1</v>
      </c>
      <c r="T29" s="26" t="s">
        <v>68</v>
      </c>
    </row>
    <row r="30" spans="2:20" ht="18" customHeight="1">
      <c r="B30" s="27" t="s">
        <v>60</v>
      </c>
      <c r="C30">
        <v>50</v>
      </c>
      <c r="D30" t="s">
        <v>57</v>
      </c>
      <c r="E30">
        <v>99</v>
      </c>
      <c r="F30" s="29" t="s">
        <v>58</v>
      </c>
      <c r="G30" s="6">
        <v>56</v>
      </c>
      <c r="H30" s="83">
        <v>13680649</v>
      </c>
      <c r="I30" s="83">
        <v>11777087</v>
      </c>
      <c r="J30" s="83">
        <v>1299613</v>
      </c>
      <c r="K30" s="83">
        <v>104584</v>
      </c>
      <c r="L30" s="83">
        <v>499128</v>
      </c>
      <c r="M30" s="83">
        <v>923538</v>
      </c>
      <c r="N30" s="83">
        <v>951803</v>
      </c>
      <c r="O30" s="83">
        <v>13104965</v>
      </c>
      <c r="P30" s="83">
        <v>9639047</v>
      </c>
      <c r="Q30" s="83">
        <v>369451</v>
      </c>
      <c r="R30" s="83">
        <v>3563197</v>
      </c>
      <c r="S30" s="62">
        <v>26.3</v>
      </c>
      <c r="T30" s="26" t="s">
        <v>69</v>
      </c>
    </row>
    <row r="31" spans="2:20" ht="18" customHeight="1">
      <c r="B31" s="27" t="s">
        <v>61</v>
      </c>
      <c r="C31">
        <v>100</v>
      </c>
      <c r="D31" t="s">
        <v>57</v>
      </c>
      <c r="E31">
        <v>299</v>
      </c>
      <c r="F31" s="29" t="s">
        <v>58</v>
      </c>
      <c r="G31" s="6">
        <v>48</v>
      </c>
      <c r="H31" s="83">
        <v>32147455</v>
      </c>
      <c r="I31" s="83">
        <v>29119319</v>
      </c>
      <c r="J31" s="83">
        <v>1153815</v>
      </c>
      <c r="K31" s="83">
        <v>37219</v>
      </c>
      <c r="L31" s="83">
        <v>1837102</v>
      </c>
      <c r="M31" s="83">
        <v>3627839</v>
      </c>
      <c r="N31" s="83">
        <v>3159003</v>
      </c>
      <c r="O31" s="83">
        <v>29804298</v>
      </c>
      <c r="P31" s="83">
        <v>18706111</v>
      </c>
      <c r="Q31" s="83">
        <v>1163173</v>
      </c>
      <c r="R31" s="83">
        <v>11235921</v>
      </c>
      <c r="S31" s="62">
        <v>36.1</v>
      </c>
      <c r="T31" s="26" t="s">
        <v>70</v>
      </c>
    </row>
    <row r="32" spans="2:20" ht="18" customHeight="1">
      <c r="B32" s="27" t="s">
        <v>62</v>
      </c>
      <c r="C32">
        <v>300</v>
      </c>
      <c r="D32" t="s">
        <v>57</v>
      </c>
      <c r="E32">
        <v>499</v>
      </c>
      <c r="F32" s="29" t="s">
        <v>58</v>
      </c>
      <c r="G32" s="6">
        <v>6</v>
      </c>
      <c r="H32" s="83">
        <v>14622292</v>
      </c>
      <c r="I32" s="83">
        <v>13514430</v>
      </c>
      <c r="J32" s="83">
        <v>15418</v>
      </c>
      <c r="K32" s="83">
        <v>169711</v>
      </c>
      <c r="L32" s="83">
        <v>922733</v>
      </c>
      <c r="M32" s="83">
        <v>1362524</v>
      </c>
      <c r="N32" s="83">
        <v>1268860</v>
      </c>
      <c r="O32" s="83">
        <v>13436184</v>
      </c>
      <c r="P32" s="83">
        <v>6710279</v>
      </c>
      <c r="Q32" s="83">
        <v>379258</v>
      </c>
      <c r="R32" s="83">
        <v>7132051</v>
      </c>
      <c r="S32" s="62">
        <v>50.1</v>
      </c>
      <c r="T32" s="26" t="s">
        <v>71</v>
      </c>
    </row>
    <row r="33" spans="1:20" ht="18" customHeight="1" thickBot="1">
      <c r="A33" s="33"/>
      <c r="B33" s="68" t="s">
        <v>63</v>
      </c>
      <c r="C33" s="33">
        <v>500</v>
      </c>
      <c r="D33" s="33" t="s">
        <v>64</v>
      </c>
      <c r="E33" s="33"/>
      <c r="F33" s="34"/>
      <c r="G33" s="35">
        <v>11</v>
      </c>
      <c r="H33" s="84">
        <v>53396756</v>
      </c>
      <c r="I33" s="84">
        <v>52890641</v>
      </c>
      <c r="J33" s="84">
        <v>0</v>
      </c>
      <c r="K33" s="84">
        <v>86089</v>
      </c>
      <c r="L33" s="84">
        <v>398454</v>
      </c>
      <c r="M33" s="84">
        <v>8550539</v>
      </c>
      <c r="N33" s="84">
        <v>8959039</v>
      </c>
      <c r="O33" s="84">
        <v>53299141</v>
      </c>
      <c r="P33" s="84">
        <v>38119542</v>
      </c>
      <c r="Q33" s="84">
        <v>4078117</v>
      </c>
      <c r="R33" s="84">
        <v>11202825</v>
      </c>
      <c r="S33" s="63">
        <v>21</v>
      </c>
      <c r="T33" s="36" t="s">
        <v>72</v>
      </c>
    </row>
    <row r="34" spans="2:20" ht="18" customHeight="1" thickTop="1">
      <c r="B34" s="27"/>
      <c r="D34" t="s">
        <v>92</v>
      </c>
      <c r="F34" s="29"/>
      <c r="G34" s="6">
        <v>50</v>
      </c>
      <c r="H34" s="83">
        <v>30432612</v>
      </c>
      <c r="I34" s="83">
        <v>28123536</v>
      </c>
      <c r="J34" s="83">
        <v>1169338</v>
      </c>
      <c r="K34" s="83">
        <v>109122</v>
      </c>
      <c r="L34" s="83">
        <v>1009044</v>
      </c>
      <c r="M34" s="83">
        <v>4983080</v>
      </c>
      <c r="N34" s="83">
        <v>5019769</v>
      </c>
      <c r="O34" s="83">
        <v>29329563</v>
      </c>
      <c r="P34" s="83">
        <v>19763073</v>
      </c>
      <c r="Q34" s="83">
        <v>2296640</v>
      </c>
      <c r="R34" s="83">
        <v>8077500</v>
      </c>
      <c r="S34" s="62">
        <v>26.8</v>
      </c>
      <c r="T34" s="65" t="s">
        <v>136</v>
      </c>
    </row>
    <row r="35" spans="2:20" ht="18" customHeight="1">
      <c r="B35" s="27" t="s">
        <v>128</v>
      </c>
      <c r="D35" t="s">
        <v>93</v>
      </c>
      <c r="F35" s="29"/>
      <c r="G35" s="6">
        <v>65</v>
      </c>
      <c r="H35" s="83">
        <v>32145361</v>
      </c>
      <c r="I35" s="83">
        <v>29993243</v>
      </c>
      <c r="J35" s="83">
        <v>749532</v>
      </c>
      <c r="K35" s="83">
        <v>189060</v>
      </c>
      <c r="L35" s="83">
        <v>1211408</v>
      </c>
      <c r="M35" s="83">
        <v>2266652</v>
      </c>
      <c r="N35" s="83">
        <v>2373709</v>
      </c>
      <c r="O35" s="83">
        <v>30849832</v>
      </c>
      <c r="P35" s="83">
        <v>17768073</v>
      </c>
      <c r="Q35" s="83">
        <v>750417</v>
      </c>
      <c r="R35" s="83">
        <v>13134468</v>
      </c>
      <c r="S35" s="62">
        <v>41.5</v>
      </c>
      <c r="T35" s="26" t="s">
        <v>129</v>
      </c>
    </row>
    <row r="36" spans="2:20" ht="18" customHeight="1">
      <c r="B36" s="27"/>
      <c r="D36" t="s">
        <v>94</v>
      </c>
      <c r="F36" s="29"/>
      <c r="G36" s="6">
        <v>34</v>
      </c>
      <c r="H36" s="83">
        <v>20556262</v>
      </c>
      <c r="I36" s="83">
        <v>18577080</v>
      </c>
      <c r="J36" s="83">
        <v>764916</v>
      </c>
      <c r="K36" s="83">
        <v>43545</v>
      </c>
      <c r="L36" s="83">
        <v>1170484</v>
      </c>
      <c r="M36" s="83">
        <v>2651132</v>
      </c>
      <c r="N36" s="83">
        <v>2105988</v>
      </c>
      <c r="O36" s="83">
        <v>18796852</v>
      </c>
      <c r="P36" s="83">
        <v>16963471</v>
      </c>
      <c r="Q36" s="83">
        <v>2042646</v>
      </c>
      <c r="R36" s="83">
        <v>871369</v>
      </c>
      <c r="S36" s="62">
        <v>4.4</v>
      </c>
      <c r="T36" s="26" t="s">
        <v>130</v>
      </c>
    </row>
    <row r="37" spans="2:20" ht="18" customHeight="1">
      <c r="B37" s="27"/>
      <c r="D37" t="s">
        <v>95</v>
      </c>
      <c r="F37" s="29"/>
      <c r="G37" s="6">
        <v>13</v>
      </c>
      <c r="H37" s="83">
        <v>4237948</v>
      </c>
      <c r="I37" s="83">
        <v>4085719</v>
      </c>
      <c r="J37" s="83">
        <v>63248</v>
      </c>
      <c r="K37" s="83">
        <v>390</v>
      </c>
      <c r="L37" s="83">
        <v>88591</v>
      </c>
      <c r="M37" s="83">
        <v>254972</v>
      </c>
      <c r="N37" s="83">
        <v>271860</v>
      </c>
      <c r="O37" s="83">
        <v>4165855</v>
      </c>
      <c r="P37" s="83">
        <v>2705480</v>
      </c>
      <c r="Q37" s="83">
        <v>73830</v>
      </c>
      <c r="R37" s="83">
        <v>1411086</v>
      </c>
      <c r="S37" s="62">
        <v>33.7</v>
      </c>
      <c r="T37" s="26" t="s">
        <v>131</v>
      </c>
    </row>
    <row r="38" spans="2:20" ht="18" customHeight="1">
      <c r="B38" s="27" t="s">
        <v>132</v>
      </c>
      <c r="D38" t="s">
        <v>96</v>
      </c>
      <c r="F38" s="29"/>
      <c r="G38" s="6">
        <v>4</v>
      </c>
      <c r="H38" s="83">
        <v>1034601</v>
      </c>
      <c r="I38" s="83">
        <v>1000013</v>
      </c>
      <c r="J38" s="83">
        <v>6087</v>
      </c>
      <c r="K38" s="83">
        <v>24092</v>
      </c>
      <c r="L38" s="83">
        <v>4409</v>
      </c>
      <c r="M38" s="83">
        <v>83574</v>
      </c>
      <c r="N38" s="83">
        <v>49438</v>
      </c>
      <c r="O38" s="83">
        <v>971964</v>
      </c>
      <c r="P38" s="83">
        <v>739949</v>
      </c>
      <c r="Q38" s="83">
        <v>15772</v>
      </c>
      <c r="R38" s="83">
        <v>250718</v>
      </c>
      <c r="S38" s="62">
        <v>24.9</v>
      </c>
      <c r="T38" s="26" t="s">
        <v>133</v>
      </c>
    </row>
    <row r="39" spans="1:20" ht="18" customHeight="1">
      <c r="A39" s="9"/>
      <c r="B39" s="28"/>
      <c r="C39" s="9"/>
      <c r="D39" s="9" t="s">
        <v>97</v>
      </c>
      <c r="E39" s="9"/>
      <c r="F39" s="30"/>
      <c r="G39" s="31">
        <v>25</v>
      </c>
      <c r="H39" s="85">
        <v>33368536</v>
      </c>
      <c r="I39" s="85">
        <v>32543343</v>
      </c>
      <c r="J39" s="85">
        <v>351410</v>
      </c>
      <c r="K39" s="85">
        <v>75329</v>
      </c>
      <c r="L39" s="85">
        <v>398454</v>
      </c>
      <c r="M39" s="85">
        <v>4981572</v>
      </c>
      <c r="N39" s="85">
        <v>5326153</v>
      </c>
      <c r="O39" s="85">
        <v>33239334</v>
      </c>
      <c r="P39" s="85">
        <v>19871872</v>
      </c>
      <c r="Q39" s="85">
        <v>1023885</v>
      </c>
      <c r="R39" s="85">
        <v>12371337</v>
      </c>
      <c r="S39" s="64">
        <v>37.2</v>
      </c>
      <c r="T39" s="32" t="s">
        <v>134</v>
      </c>
    </row>
    <row r="41" ht="13.5">
      <c r="A41" t="s">
        <v>109</v>
      </c>
    </row>
    <row r="48" spans="8:16" ht="13.5">
      <c r="H48" s="120">
        <v>30</v>
      </c>
      <c r="P48" s="123">
        <v>31</v>
      </c>
    </row>
  </sheetData>
  <mergeCells count="8">
    <mergeCell ref="A2:F3"/>
    <mergeCell ref="G2:G3"/>
    <mergeCell ref="O2:O3"/>
    <mergeCell ref="P2:P3"/>
    <mergeCell ref="Q2:Q3"/>
    <mergeCell ref="R2:R3"/>
    <mergeCell ref="S2:S3"/>
    <mergeCell ref="M2:N2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4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25390625" style="0" bestFit="1" customWidth="1"/>
    <col min="8" max="11" width="12.625" style="0" customWidth="1"/>
    <col min="12" max="16" width="11.00390625" style="0" bestFit="1" customWidth="1"/>
    <col min="17" max="17" width="12.25390625" style="0" bestFit="1" customWidth="1"/>
    <col min="18" max="20" width="8.625" style="0" customWidth="1"/>
    <col min="21" max="21" width="5.625" style="0" bestFit="1" customWidth="1"/>
  </cols>
  <sheetData>
    <row r="1" spans="1:20" ht="24.75" customHeight="1">
      <c r="A1" t="s">
        <v>137</v>
      </c>
      <c r="C1" t="s">
        <v>138</v>
      </c>
      <c r="L1" t="s">
        <v>139</v>
      </c>
      <c r="T1" s="49" t="s">
        <v>91</v>
      </c>
    </row>
    <row r="2" spans="1:21" ht="21" customHeight="1">
      <c r="A2" s="133" t="s">
        <v>10</v>
      </c>
      <c r="B2" s="133"/>
      <c r="C2" s="133"/>
      <c r="D2" s="133"/>
      <c r="E2" s="133"/>
      <c r="F2" s="134"/>
      <c r="G2" s="142" t="s">
        <v>82</v>
      </c>
      <c r="H2" s="144" t="s">
        <v>140</v>
      </c>
      <c r="I2" s="20" t="s">
        <v>141</v>
      </c>
      <c r="J2" s="48" t="s">
        <v>142</v>
      </c>
      <c r="K2" s="10"/>
      <c r="L2" s="10"/>
      <c r="M2" s="10"/>
      <c r="N2" s="10"/>
      <c r="O2" s="10"/>
      <c r="P2" s="10"/>
      <c r="Q2" s="144" t="s">
        <v>143</v>
      </c>
      <c r="R2" s="144" t="s">
        <v>144</v>
      </c>
      <c r="S2" s="144" t="s">
        <v>145</v>
      </c>
      <c r="T2" s="144" t="s">
        <v>146</v>
      </c>
      <c r="U2" s="7"/>
    </row>
    <row r="3" spans="1:21" ht="27" customHeight="1">
      <c r="A3" s="137"/>
      <c r="B3" s="137"/>
      <c r="C3" s="137"/>
      <c r="D3" s="137"/>
      <c r="E3" s="137"/>
      <c r="F3" s="138"/>
      <c r="G3" s="143"/>
      <c r="H3" s="143"/>
      <c r="I3" s="21" t="s">
        <v>147</v>
      </c>
      <c r="J3" s="21" t="s">
        <v>148</v>
      </c>
      <c r="K3" s="12" t="s">
        <v>149</v>
      </c>
      <c r="L3" s="12" t="s">
        <v>150</v>
      </c>
      <c r="M3" s="12" t="s">
        <v>151</v>
      </c>
      <c r="N3" s="12" t="s">
        <v>152</v>
      </c>
      <c r="O3" s="61" t="s">
        <v>342</v>
      </c>
      <c r="P3" s="60" t="s">
        <v>153</v>
      </c>
      <c r="Q3" s="143"/>
      <c r="R3" s="145"/>
      <c r="S3" s="145"/>
      <c r="T3" s="145"/>
      <c r="U3" s="47" t="s">
        <v>29</v>
      </c>
    </row>
    <row r="4" spans="2:21" ht="21" customHeight="1">
      <c r="B4" t="s">
        <v>32</v>
      </c>
      <c r="F4" s="29"/>
      <c r="G4" s="6">
        <v>191</v>
      </c>
      <c r="H4" s="6">
        <v>27074</v>
      </c>
      <c r="I4" s="57">
        <v>94240586</v>
      </c>
      <c r="J4" s="57">
        <v>77811918</v>
      </c>
      <c r="K4" s="57">
        <v>61238658</v>
      </c>
      <c r="L4" s="57">
        <v>1996129</v>
      </c>
      <c r="M4" s="57">
        <v>2789164</v>
      </c>
      <c r="N4" s="57">
        <v>7011257</v>
      </c>
      <c r="O4" s="57">
        <v>2324543</v>
      </c>
      <c r="P4" s="57">
        <v>2452167</v>
      </c>
      <c r="Q4" s="57">
        <v>16428668</v>
      </c>
      <c r="R4" s="62">
        <v>64.8</v>
      </c>
      <c r="S4" s="62">
        <v>13.7</v>
      </c>
      <c r="T4" s="62">
        <v>606.8</v>
      </c>
      <c r="U4" s="26" t="s">
        <v>73</v>
      </c>
    </row>
    <row r="5" spans="1:21" ht="21" customHeight="1">
      <c r="A5">
        <v>9</v>
      </c>
      <c r="B5" t="s">
        <v>33</v>
      </c>
      <c r="F5" s="29"/>
      <c r="G5" s="6">
        <v>13</v>
      </c>
      <c r="H5" s="6">
        <v>1332</v>
      </c>
      <c r="I5" s="57">
        <v>1956176</v>
      </c>
      <c r="J5" s="57">
        <v>1555762</v>
      </c>
      <c r="K5" s="57">
        <v>1053978</v>
      </c>
      <c r="L5" s="57">
        <v>28082</v>
      </c>
      <c r="M5" s="57">
        <v>36437</v>
      </c>
      <c r="N5" s="57">
        <v>78060</v>
      </c>
      <c r="O5" s="57">
        <v>2973</v>
      </c>
      <c r="P5" s="57">
        <v>356232</v>
      </c>
      <c r="Q5" s="57">
        <v>400414</v>
      </c>
      <c r="R5" s="62">
        <v>44.9</v>
      </c>
      <c r="S5" s="62">
        <v>11.6</v>
      </c>
      <c r="T5" s="62">
        <v>300.6</v>
      </c>
      <c r="U5" s="26">
        <v>9</v>
      </c>
    </row>
    <row r="6" spans="1:21" ht="21" customHeight="1">
      <c r="A6">
        <v>10</v>
      </c>
      <c r="B6" t="s">
        <v>34</v>
      </c>
      <c r="F6" s="29"/>
      <c r="G6" s="6">
        <v>0</v>
      </c>
      <c r="H6" s="6">
        <v>0</v>
      </c>
      <c r="I6" s="57">
        <v>0</v>
      </c>
      <c r="J6" s="57">
        <v>0</v>
      </c>
      <c r="K6" s="57">
        <v>0</v>
      </c>
      <c r="L6" s="57">
        <v>0</v>
      </c>
      <c r="M6" s="57">
        <v>0</v>
      </c>
      <c r="N6" s="57">
        <v>0</v>
      </c>
      <c r="O6" s="57">
        <v>0</v>
      </c>
      <c r="P6" s="57">
        <v>0</v>
      </c>
      <c r="Q6" s="57">
        <v>0</v>
      </c>
      <c r="R6" s="62">
        <v>0</v>
      </c>
      <c r="S6" s="62">
        <v>0</v>
      </c>
      <c r="T6" s="62">
        <v>0</v>
      </c>
      <c r="U6" s="26">
        <v>10</v>
      </c>
    </row>
    <row r="7" spans="1:21" ht="21" customHeight="1">
      <c r="A7">
        <v>11</v>
      </c>
      <c r="B7" t="s">
        <v>35</v>
      </c>
      <c r="F7" s="29"/>
      <c r="G7" s="6">
        <v>1</v>
      </c>
      <c r="H7" s="6">
        <v>33</v>
      </c>
      <c r="I7" s="74" t="s">
        <v>286</v>
      </c>
      <c r="J7" s="74" t="s">
        <v>286</v>
      </c>
      <c r="K7" s="74" t="s">
        <v>286</v>
      </c>
      <c r="L7" s="57">
        <v>0</v>
      </c>
      <c r="M7" s="57">
        <v>0</v>
      </c>
      <c r="N7" s="57">
        <v>0</v>
      </c>
      <c r="O7" s="57">
        <v>0</v>
      </c>
      <c r="P7" s="57">
        <v>0</v>
      </c>
      <c r="Q7" s="74" t="s">
        <v>286</v>
      </c>
      <c r="R7" s="81" t="s">
        <v>286</v>
      </c>
      <c r="S7" s="81" t="s">
        <v>286</v>
      </c>
      <c r="T7" s="81" t="s">
        <v>286</v>
      </c>
      <c r="U7" s="26">
        <v>11</v>
      </c>
    </row>
    <row r="8" spans="1:21" ht="21" customHeight="1">
      <c r="A8">
        <v>12</v>
      </c>
      <c r="B8" t="s">
        <v>36</v>
      </c>
      <c r="F8" s="29"/>
      <c r="G8" s="6">
        <v>1</v>
      </c>
      <c r="H8" s="6">
        <v>31</v>
      </c>
      <c r="I8" s="74" t="s">
        <v>286</v>
      </c>
      <c r="J8" s="74" t="s">
        <v>286</v>
      </c>
      <c r="K8" s="74" t="s">
        <v>286</v>
      </c>
      <c r="L8" s="57">
        <v>0</v>
      </c>
      <c r="M8" s="74" t="s">
        <v>286</v>
      </c>
      <c r="N8" s="57">
        <v>0</v>
      </c>
      <c r="O8" s="57">
        <v>0</v>
      </c>
      <c r="P8" s="57">
        <v>0</v>
      </c>
      <c r="Q8" s="74" t="s">
        <v>286</v>
      </c>
      <c r="R8" s="81" t="s">
        <v>286</v>
      </c>
      <c r="S8" s="81" t="s">
        <v>286</v>
      </c>
      <c r="T8" s="81" t="s">
        <v>286</v>
      </c>
      <c r="U8" s="26">
        <v>12</v>
      </c>
    </row>
    <row r="9" spans="1:21" ht="21" customHeight="1">
      <c r="A9">
        <v>13</v>
      </c>
      <c r="B9" t="s">
        <v>37</v>
      </c>
      <c r="F9" s="29"/>
      <c r="G9" s="6">
        <v>0</v>
      </c>
      <c r="H9" s="6">
        <v>0</v>
      </c>
      <c r="I9" s="57">
        <v>0</v>
      </c>
      <c r="J9" s="57">
        <v>0</v>
      </c>
      <c r="K9" s="57">
        <v>0</v>
      </c>
      <c r="L9" s="57">
        <v>0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  <c r="R9" s="62">
        <v>0</v>
      </c>
      <c r="S9" s="62">
        <v>0</v>
      </c>
      <c r="T9" s="62">
        <v>0</v>
      </c>
      <c r="U9" s="26">
        <v>13</v>
      </c>
    </row>
    <row r="10" spans="1:21" ht="21" customHeight="1">
      <c r="A10">
        <v>14</v>
      </c>
      <c r="B10" t="s">
        <v>38</v>
      </c>
      <c r="F10" s="29"/>
      <c r="G10" s="6">
        <v>7</v>
      </c>
      <c r="H10" s="6">
        <v>815</v>
      </c>
      <c r="I10" s="57">
        <v>3049495</v>
      </c>
      <c r="J10" s="57">
        <v>2690395</v>
      </c>
      <c r="K10" s="57">
        <v>2183529</v>
      </c>
      <c r="L10" s="57">
        <v>311804</v>
      </c>
      <c r="M10" s="57">
        <v>47088</v>
      </c>
      <c r="N10" s="57">
        <v>113755</v>
      </c>
      <c r="O10" s="57">
        <v>34219</v>
      </c>
      <c r="P10" s="57">
        <v>0</v>
      </c>
      <c r="Q10" s="57">
        <v>359100</v>
      </c>
      <c r="R10" s="62">
        <v>63.9</v>
      </c>
      <c r="S10" s="62">
        <v>8.5</v>
      </c>
      <c r="T10" s="62">
        <v>440.6</v>
      </c>
      <c r="U10" s="26">
        <v>14</v>
      </c>
    </row>
    <row r="11" spans="1:21" ht="21" customHeight="1">
      <c r="A11">
        <v>15</v>
      </c>
      <c r="B11" t="s">
        <v>39</v>
      </c>
      <c r="F11" s="29"/>
      <c r="G11" s="6">
        <v>3</v>
      </c>
      <c r="H11" s="6">
        <v>299</v>
      </c>
      <c r="I11" s="57">
        <v>336127</v>
      </c>
      <c r="J11" s="57">
        <v>177208</v>
      </c>
      <c r="K11" s="57">
        <v>95609</v>
      </c>
      <c r="L11" s="57">
        <v>496</v>
      </c>
      <c r="M11" s="57">
        <v>3138</v>
      </c>
      <c r="N11" s="57">
        <v>76744</v>
      </c>
      <c r="O11" s="57">
        <v>1221</v>
      </c>
      <c r="P11" s="57">
        <v>0</v>
      </c>
      <c r="Q11" s="57">
        <v>158919</v>
      </c>
      <c r="R11" s="62">
        <v>33.8</v>
      </c>
      <c r="S11" s="62">
        <v>30.3</v>
      </c>
      <c r="T11" s="62">
        <v>531.5</v>
      </c>
      <c r="U11" s="26">
        <v>15</v>
      </c>
    </row>
    <row r="12" spans="1:21" ht="21" customHeight="1">
      <c r="A12">
        <v>16</v>
      </c>
      <c r="B12" t="s">
        <v>40</v>
      </c>
      <c r="F12" s="29"/>
      <c r="G12" s="6">
        <v>18</v>
      </c>
      <c r="H12" s="6">
        <v>2547</v>
      </c>
      <c r="I12" s="57">
        <v>8200870</v>
      </c>
      <c r="J12" s="57">
        <v>6665826</v>
      </c>
      <c r="K12" s="57">
        <v>5557868</v>
      </c>
      <c r="L12" s="57">
        <v>245813</v>
      </c>
      <c r="M12" s="57">
        <v>211006</v>
      </c>
      <c r="N12" s="57">
        <v>236883</v>
      </c>
      <c r="O12" s="57">
        <v>26401</v>
      </c>
      <c r="P12" s="57">
        <v>387855</v>
      </c>
      <c r="Q12" s="57">
        <v>1535044</v>
      </c>
      <c r="R12" s="62">
        <v>42.7</v>
      </c>
      <c r="S12" s="62">
        <v>9.8</v>
      </c>
      <c r="T12" s="62">
        <v>602.7</v>
      </c>
      <c r="U12" s="26">
        <v>16</v>
      </c>
    </row>
    <row r="13" spans="1:21" ht="21" customHeight="1">
      <c r="A13">
        <v>17</v>
      </c>
      <c r="B13" t="s">
        <v>41</v>
      </c>
      <c r="F13" s="29"/>
      <c r="G13" s="6">
        <v>1</v>
      </c>
      <c r="H13" s="6">
        <v>62</v>
      </c>
      <c r="I13" s="74" t="s">
        <v>286</v>
      </c>
      <c r="J13" s="74" t="s">
        <v>286</v>
      </c>
      <c r="K13" s="74" t="s">
        <v>286</v>
      </c>
      <c r="L13" s="74" t="s">
        <v>286</v>
      </c>
      <c r="M13" s="74" t="s">
        <v>286</v>
      </c>
      <c r="N13" s="57">
        <v>0</v>
      </c>
      <c r="O13" s="57">
        <v>0</v>
      </c>
      <c r="P13" s="57">
        <v>0</v>
      </c>
      <c r="Q13" s="74" t="s">
        <v>286</v>
      </c>
      <c r="R13" s="81" t="s">
        <v>286</v>
      </c>
      <c r="S13" s="81" t="s">
        <v>286</v>
      </c>
      <c r="T13" s="81" t="s">
        <v>286</v>
      </c>
      <c r="U13" s="26">
        <v>17</v>
      </c>
    </row>
    <row r="14" spans="1:21" ht="21" customHeight="1">
      <c r="A14">
        <v>18</v>
      </c>
      <c r="B14" t="s">
        <v>42</v>
      </c>
      <c r="F14" s="29"/>
      <c r="G14" s="6">
        <v>8</v>
      </c>
      <c r="H14" s="6">
        <v>1246</v>
      </c>
      <c r="I14" s="57">
        <v>2154555</v>
      </c>
      <c r="J14" s="57">
        <v>1556730</v>
      </c>
      <c r="K14" s="57">
        <v>1280139</v>
      </c>
      <c r="L14" s="57">
        <v>63669</v>
      </c>
      <c r="M14" s="57">
        <v>72587</v>
      </c>
      <c r="N14" s="57">
        <v>59286</v>
      </c>
      <c r="O14" s="57">
        <v>7404</v>
      </c>
      <c r="P14" s="57">
        <v>73645</v>
      </c>
      <c r="Q14" s="57">
        <v>597825</v>
      </c>
      <c r="R14" s="62">
        <v>45.2</v>
      </c>
      <c r="S14" s="62">
        <v>17.3</v>
      </c>
      <c r="T14" s="62">
        <v>479.8</v>
      </c>
      <c r="U14" s="26">
        <v>18</v>
      </c>
    </row>
    <row r="15" spans="1:21" ht="21" customHeight="1">
      <c r="A15">
        <v>19</v>
      </c>
      <c r="B15" t="s">
        <v>43</v>
      </c>
      <c r="F15" s="29"/>
      <c r="G15" s="6">
        <v>0</v>
      </c>
      <c r="H15" s="6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62">
        <v>0</v>
      </c>
      <c r="S15" s="62">
        <v>0</v>
      </c>
      <c r="T15" s="62">
        <v>0</v>
      </c>
      <c r="U15" s="26">
        <v>19</v>
      </c>
    </row>
    <row r="16" spans="1:21" ht="21" customHeight="1">
      <c r="A16">
        <v>20</v>
      </c>
      <c r="B16" t="s">
        <v>44</v>
      </c>
      <c r="F16" s="29"/>
      <c r="G16" s="6">
        <v>0</v>
      </c>
      <c r="H16" s="6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62">
        <v>0</v>
      </c>
      <c r="S16" s="62">
        <v>0</v>
      </c>
      <c r="T16" s="62">
        <v>0</v>
      </c>
      <c r="U16" s="26">
        <v>20</v>
      </c>
    </row>
    <row r="17" spans="1:21" ht="21" customHeight="1">
      <c r="A17">
        <v>21</v>
      </c>
      <c r="B17" t="s">
        <v>45</v>
      </c>
      <c r="F17" s="29"/>
      <c r="G17" s="6">
        <v>8</v>
      </c>
      <c r="H17" s="6">
        <v>753</v>
      </c>
      <c r="I17" s="57">
        <v>2173487</v>
      </c>
      <c r="J17" s="57">
        <v>1728759</v>
      </c>
      <c r="K17" s="57">
        <v>875280</v>
      </c>
      <c r="L17" s="57">
        <v>227672</v>
      </c>
      <c r="M17" s="57">
        <v>176593</v>
      </c>
      <c r="N17" s="57">
        <v>130350</v>
      </c>
      <c r="O17" s="57">
        <v>294023</v>
      </c>
      <c r="P17" s="57">
        <v>24841</v>
      </c>
      <c r="Q17" s="57">
        <v>444728</v>
      </c>
      <c r="R17" s="62">
        <v>67.4</v>
      </c>
      <c r="S17" s="62">
        <v>17.3</v>
      </c>
      <c r="T17" s="62">
        <v>590.6</v>
      </c>
      <c r="U17" s="26">
        <v>21</v>
      </c>
    </row>
    <row r="18" spans="1:21" ht="21" customHeight="1">
      <c r="A18">
        <v>22</v>
      </c>
      <c r="B18" t="s">
        <v>46</v>
      </c>
      <c r="F18" s="29"/>
      <c r="G18" s="6">
        <v>24</v>
      </c>
      <c r="H18" s="6">
        <v>3477</v>
      </c>
      <c r="I18" s="57">
        <v>19946579</v>
      </c>
      <c r="J18" s="57">
        <v>17825169</v>
      </c>
      <c r="K18" s="57">
        <v>14869407</v>
      </c>
      <c r="L18" s="57">
        <v>547832</v>
      </c>
      <c r="M18" s="57">
        <v>429148</v>
      </c>
      <c r="N18" s="57">
        <v>471034</v>
      </c>
      <c r="O18" s="57">
        <v>545223</v>
      </c>
      <c r="P18" s="57">
        <v>962525</v>
      </c>
      <c r="Q18" s="57">
        <v>2121410</v>
      </c>
      <c r="R18" s="62">
        <v>77.2</v>
      </c>
      <c r="S18" s="62">
        <v>9.2</v>
      </c>
      <c r="T18" s="62">
        <v>610.1</v>
      </c>
      <c r="U18" s="26">
        <v>22</v>
      </c>
    </row>
    <row r="19" spans="1:21" ht="21" customHeight="1">
      <c r="A19">
        <v>23</v>
      </c>
      <c r="B19" t="s">
        <v>47</v>
      </c>
      <c r="F19" s="29"/>
      <c r="G19" s="6">
        <v>8</v>
      </c>
      <c r="H19" s="6">
        <v>1704</v>
      </c>
      <c r="I19" s="57">
        <v>6141887</v>
      </c>
      <c r="J19" s="57">
        <v>5209337</v>
      </c>
      <c r="K19" s="57">
        <v>3369635</v>
      </c>
      <c r="L19" s="57">
        <v>342155</v>
      </c>
      <c r="M19" s="57">
        <v>908439</v>
      </c>
      <c r="N19" s="57">
        <v>295634</v>
      </c>
      <c r="O19" s="57">
        <v>12341</v>
      </c>
      <c r="P19" s="57">
        <v>281133</v>
      </c>
      <c r="Q19" s="57">
        <v>932550</v>
      </c>
      <c r="R19" s="62">
        <v>55.5</v>
      </c>
      <c r="S19" s="62">
        <v>9.9</v>
      </c>
      <c r="T19" s="62">
        <v>547.3</v>
      </c>
      <c r="U19" s="26">
        <v>23</v>
      </c>
    </row>
    <row r="20" spans="1:21" ht="21" customHeight="1">
      <c r="A20">
        <v>24</v>
      </c>
      <c r="B20" t="s">
        <v>48</v>
      </c>
      <c r="F20" s="29"/>
      <c r="G20" s="6">
        <v>34</v>
      </c>
      <c r="H20" s="6">
        <v>2313</v>
      </c>
      <c r="I20" s="57">
        <v>4762677</v>
      </c>
      <c r="J20" s="57">
        <v>3724733</v>
      </c>
      <c r="K20" s="57">
        <v>2152566</v>
      </c>
      <c r="L20" s="57">
        <v>56899</v>
      </c>
      <c r="M20" s="57">
        <v>67386</v>
      </c>
      <c r="N20" s="57">
        <v>1141890</v>
      </c>
      <c r="O20" s="57">
        <v>259044</v>
      </c>
      <c r="P20" s="57">
        <v>46948</v>
      </c>
      <c r="Q20" s="57">
        <v>1037944</v>
      </c>
      <c r="R20" s="62">
        <v>58.3</v>
      </c>
      <c r="S20" s="62">
        <v>16.2</v>
      </c>
      <c r="T20" s="62">
        <v>448.7</v>
      </c>
      <c r="U20" s="26">
        <v>24</v>
      </c>
    </row>
    <row r="21" spans="1:21" ht="21" customHeight="1">
      <c r="A21">
        <v>25</v>
      </c>
      <c r="B21" t="s">
        <v>49</v>
      </c>
      <c r="F21" s="29"/>
      <c r="G21" s="6">
        <v>12</v>
      </c>
      <c r="H21" s="6">
        <v>1729</v>
      </c>
      <c r="I21" s="57">
        <v>3733504</v>
      </c>
      <c r="J21" s="57">
        <v>2792525</v>
      </c>
      <c r="K21" s="57">
        <v>1918057</v>
      </c>
      <c r="L21" s="57">
        <v>9979</v>
      </c>
      <c r="M21" s="57">
        <v>36297</v>
      </c>
      <c r="N21" s="57">
        <v>573389</v>
      </c>
      <c r="O21" s="57">
        <v>11434</v>
      </c>
      <c r="P21" s="57">
        <v>243369</v>
      </c>
      <c r="Q21" s="57">
        <v>940979</v>
      </c>
      <c r="R21" s="62">
        <v>64.2</v>
      </c>
      <c r="S21" s="62">
        <v>21.6</v>
      </c>
      <c r="T21" s="62">
        <v>544.2</v>
      </c>
      <c r="U21" s="26">
        <v>25</v>
      </c>
    </row>
    <row r="22" spans="1:21" ht="21" customHeight="1">
      <c r="A22">
        <v>26</v>
      </c>
      <c r="B22" t="s">
        <v>50</v>
      </c>
      <c r="F22" s="29"/>
      <c r="G22" s="6">
        <v>17</v>
      </c>
      <c r="H22" s="6">
        <v>1684</v>
      </c>
      <c r="I22" s="57">
        <v>4883789</v>
      </c>
      <c r="J22" s="57">
        <v>3857199</v>
      </c>
      <c r="K22" s="57">
        <v>1993253</v>
      </c>
      <c r="L22" s="57">
        <v>46163</v>
      </c>
      <c r="M22" s="57">
        <v>60859</v>
      </c>
      <c r="N22" s="57">
        <v>1321326</v>
      </c>
      <c r="O22" s="57">
        <v>419785</v>
      </c>
      <c r="P22" s="57">
        <v>15813</v>
      </c>
      <c r="Q22" s="57">
        <v>1026590</v>
      </c>
      <c r="R22" s="62">
        <v>65.2</v>
      </c>
      <c r="S22" s="62">
        <v>17.4</v>
      </c>
      <c r="T22" s="62">
        <v>609.6</v>
      </c>
      <c r="U22" s="26">
        <v>26</v>
      </c>
    </row>
    <row r="23" spans="1:21" ht="21" customHeight="1">
      <c r="A23">
        <v>27</v>
      </c>
      <c r="B23" t="s">
        <v>51</v>
      </c>
      <c r="F23" s="29"/>
      <c r="G23" s="6">
        <v>7</v>
      </c>
      <c r="H23" s="6">
        <v>368</v>
      </c>
      <c r="I23" s="57">
        <v>454479</v>
      </c>
      <c r="J23" s="57">
        <v>286495</v>
      </c>
      <c r="K23" s="57">
        <v>235975</v>
      </c>
      <c r="L23" s="57">
        <v>1021</v>
      </c>
      <c r="M23" s="57">
        <v>3657</v>
      </c>
      <c r="N23" s="57">
        <v>22698</v>
      </c>
      <c r="O23" s="57">
        <v>5891</v>
      </c>
      <c r="P23" s="57">
        <v>17253</v>
      </c>
      <c r="Q23" s="57">
        <v>167984</v>
      </c>
      <c r="R23" s="62">
        <v>54.1</v>
      </c>
      <c r="S23" s="62">
        <v>31.7</v>
      </c>
      <c r="T23" s="62">
        <v>456.5</v>
      </c>
      <c r="U23" s="26">
        <v>27</v>
      </c>
    </row>
    <row r="24" spans="1:21" ht="21" customHeight="1">
      <c r="A24">
        <v>28</v>
      </c>
      <c r="B24" t="s">
        <v>52</v>
      </c>
      <c r="F24" s="29"/>
      <c r="G24" s="6">
        <v>7</v>
      </c>
      <c r="H24" s="6">
        <v>1413</v>
      </c>
      <c r="I24" s="57">
        <v>8525082</v>
      </c>
      <c r="J24" s="57">
        <v>7508372</v>
      </c>
      <c r="K24" s="57">
        <v>6853278</v>
      </c>
      <c r="L24" s="57">
        <v>73626</v>
      </c>
      <c r="M24" s="57">
        <v>521662</v>
      </c>
      <c r="N24" s="57">
        <v>53018</v>
      </c>
      <c r="O24" s="57">
        <v>6788</v>
      </c>
      <c r="P24" s="57">
        <v>0</v>
      </c>
      <c r="Q24" s="57">
        <v>1016710</v>
      </c>
      <c r="R24" s="62">
        <v>154.4</v>
      </c>
      <c r="S24" s="62">
        <v>20.9</v>
      </c>
      <c r="T24" s="62">
        <v>719.5</v>
      </c>
      <c r="U24" s="26">
        <v>28</v>
      </c>
    </row>
    <row r="25" spans="1:21" ht="21" customHeight="1">
      <c r="A25">
        <v>29</v>
      </c>
      <c r="B25" t="s">
        <v>53</v>
      </c>
      <c r="F25" s="29"/>
      <c r="G25" s="6">
        <v>7</v>
      </c>
      <c r="H25" s="6">
        <v>2233</v>
      </c>
      <c r="I25" s="57">
        <v>9711152</v>
      </c>
      <c r="J25" s="57">
        <v>7993184</v>
      </c>
      <c r="K25" s="57">
        <v>6159347</v>
      </c>
      <c r="L25" s="57">
        <v>12582</v>
      </c>
      <c r="M25" s="57">
        <v>48412</v>
      </c>
      <c r="N25" s="57">
        <v>1067264</v>
      </c>
      <c r="O25" s="57">
        <v>696157</v>
      </c>
      <c r="P25" s="57">
        <v>9422</v>
      </c>
      <c r="Q25" s="57">
        <v>1717968</v>
      </c>
      <c r="R25" s="62">
        <v>69.3</v>
      </c>
      <c r="S25" s="62">
        <v>14.9</v>
      </c>
      <c r="T25" s="62">
        <v>769.4</v>
      </c>
      <c r="U25" s="26">
        <v>29</v>
      </c>
    </row>
    <row r="26" spans="1:21" ht="21" customHeight="1">
      <c r="A26">
        <v>30</v>
      </c>
      <c r="B26" t="s">
        <v>54</v>
      </c>
      <c r="F26" s="29"/>
      <c r="G26" s="6">
        <v>4</v>
      </c>
      <c r="H26" s="6">
        <v>2570</v>
      </c>
      <c r="I26" s="57">
        <v>8784561</v>
      </c>
      <c r="J26" s="57">
        <v>6497315</v>
      </c>
      <c r="K26" s="57">
        <v>6020511</v>
      </c>
      <c r="L26" s="57">
        <v>5960</v>
      </c>
      <c r="M26" s="57">
        <v>76881</v>
      </c>
      <c r="N26" s="57">
        <v>393963</v>
      </c>
      <c r="O26" s="57">
        <v>0</v>
      </c>
      <c r="P26" s="57">
        <v>0</v>
      </c>
      <c r="Q26" s="57">
        <v>2287246</v>
      </c>
      <c r="R26" s="62">
        <v>53</v>
      </c>
      <c r="S26" s="62">
        <v>18.7</v>
      </c>
      <c r="T26" s="62">
        <v>890</v>
      </c>
      <c r="U26" s="26">
        <v>30</v>
      </c>
    </row>
    <row r="27" spans="1:21" ht="21" customHeight="1">
      <c r="A27">
        <v>31</v>
      </c>
      <c r="B27" t="s">
        <v>55</v>
      </c>
      <c r="F27" s="29"/>
      <c r="G27" s="6">
        <v>8</v>
      </c>
      <c r="H27" s="6">
        <v>2322</v>
      </c>
      <c r="I27" s="57">
        <v>8930966</v>
      </c>
      <c r="J27" s="57">
        <v>7373813</v>
      </c>
      <c r="K27" s="57">
        <v>6343244</v>
      </c>
      <c r="L27" s="57">
        <v>18002</v>
      </c>
      <c r="M27" s="57">
        <v>82130</v>
      </c>
      <c r="N27" s="57">
        <v>925275</v>
      </c>
      <c r="O27" s="57">
        <v>1123</v>
      </c>
      <c r="P27" s="57">
        <v>4039</v>
      </c>
      <c r="Q27" s="57">
        <v>1557153</v>
      </c>
      <c r="R27" s="62">
        <v>64.5</v>
      </c>
      <c r="S27" s="62">
        <v>13.6</v>
      </c>
      <c r="T27" s="62">
        <v>670.6</v>
      </c>
      <c r="U27" s="26">
        <v>31</v>
      </c>
    </row>
    <row r="28" spans="1:21" ht="21" customHeight="1" thickBot="1">
      <c r="A28" s="33">
        <v>32</v>
      </c>
      <c r="B28" s="33" t="s">
        <v>56</v>
      </c>
      <c r="C28" s="33"/>
      <c r="D28" s="33"/>
      <c r="E28" s="33"/>
      <c r="F28" s="34"/>
      <c r="G28" s="35">
        <v>3</v>
      </c>
      <c r="H28" s="35">
        <v>143</v>
      </c>
      <c r="I28" s="44">
        <f>I4-SUM(I5:I27)</f>
        <v>495200</v>
      </c>
      <c r="J28" s="44">
        <f>J4-SUM(J5:J27)</f>
        <v>369096</v>
      </c>
      <c r="K28" s="44">
        <f>K4-SUM(K5:K27)</f>
        <v>276982</v>
      </c>
      <c r="L28" s="44">
        <f>L4-SUM(L5:L27)</f>
        <v>4374</v>
      </c>
      <c r="M28" s="44">
        <f>M4-SUM(M5:M27)</f>
        <v>7444</v>
      </c>
      <c r="N28" s="58">
        <v>50688</v>
      </c>
      <c r="O28" s="58">
        <v>516</v>
      </c>
      <c r="P28" s="58">
        <v>29092</v>
      </c>
      <c r="Q28" s="44">
        <f>Q4-SUM(Q5:Q27)</f>
        <v>126104</v>
      </c>
      <c r="R28" s="82" t="s">
        <v>286</v>
      </c>
      <c r="S28" s="82" t="s">
        <v>286</v>
      </c>
      <c r="T28" s="82" t="s">
        <v>286</v>
      </c>
      <c r="U28" s="36">
        <v>32</v>
      </c>
    </row>
    <row r="29" spans="2:21" ht="18" customHeight="1" thickTop="1">
      <c r="B29" s="67" t="s">
        <v>59</v>
      </c>
      <c r="C29">
        <v>30</v>
      </c>
      <c r="D29" t="s">
        <v>57</v>
      </c>
      <c r="E29">
        <v>49</v>
      </c>
      <c r="F29" s="29" t="s">
        <v>58</v>
      </c>
      <c r="G29" s="6">
        <v>70</v>
      </c>
      <c r="H29" s="6">
        <v>2703</v>
      </c>
      <c r="I29" s="57">
        <v>5859237</v>
      </c>
      <c r="J29" s="57">
        <v>4636939</v>
      </c>
      <c r="K29" s="57">
        <v>3511836</v>
      </c>
      <c r="L29" s="57">
        <v>53060</v>
      </c>
      <c r="M29" s="57">
        <v>83610</v>
      </c>
      <c r="N29" s="57">
        <v>671085</v>
      </c>
      <c r="O29" s="57">
        <v>114930</v>
      </c>
      <c r="P29" s="57">
        <v>202418</v>
      </c>
      <c r="Q29" s="57">
        <v>1222298</v>
      </c>
      <c r="R29" s="62">
        <v>59.2</v>
      </c>
      <c r="S29" s="62">
        <v>15.6</v>
      </c>
      <c r="T29" s="62">
        <v>452.2</v>
      </c>
      <c r="U29" s="26" t="s">
        <v>68</v>
      </c>
    </row>
    <row r="30" spans="2:21" ht="18" customHeight="1">
      <c r="B30" s="27" t="s">
        <v>60</v>
      </c>
      <c r="C30">
        <v>50</v>
      </c>
      <c r="D30" t="s">
        <v>57</v>
      </c>
      <c r="E30">
        <v>99</v>
      </c>
      <c r="F30" s="29" t="s">
        <v>58</v>
      </c>
      <c r="G30" s="6">
        <v>56</v>
      </c>
      <c r="H30" s="6">
        <v>3887</v>
      </c>
      <c r="I30" s="57">
        <v>11425389</v>
      </c>
      <c r="J30" s="57">
        <v>9639047</v>
      </c>
      <c r="K30" s="57">
        <v>8151918</v>
      </c>
      <c r="L30" s="57">
        <v>86588</v>
      </c>
      <c r="M30" s="57">
        <v>194079</v>
      </c>
      <c r="N30" s="57">
        <v>732022</v>
      </c>
      <c r="O30" s="57">
        <v>85607</v>
      </c>
      <c r="P30" s="57">
        <v>388833</v>
      </c>
      <c r="Q30" s="57">
        <v>1786342</v>
      </c>
      <c r="R30" s="62">
        <v>71</v>
      </c>
      <c r="S30" s="62">
        <v>13.2</v>
      </c>
      <c r="T30" s="62">
        <v>459.6</v>
      </c>
      <c r="U30" s="26" t="s">
        <v>69</v>
      </c>
    </row>
    <row r="31" spans="2:21" ht="18" customHeight="1">
      <c r="B31" s="27" t="s">
        <v>61</v>
      </c>
      <c r="C31">
        <v>100</v>
      </c>
      <c r="D31" t="s">
        <v>57</v>
      </c>
      <c r="E31">
        <v>299</v>
      </c>
      <c r="F31" s="29" t="s">
        <v>58</v>
      </c>
      <c r="G31" s="6">
        <v>48</v>
      </c>
      <c r="H31" s="6">
        <v>8326</v>
      </c>
      <c r="I31" s="57">
        <v>22983321</v>
      </c>
      <c r="J31" s="57">
        <v>18706111</v>
      </c>
      <c r="K31" s="57">
        <v>12727208</v>
      </c>
      <c r="L31" s="57">
        <v>953534</v>
      </c>
      <c r="M31" s="57">
        <v>567490</v>
      </c>
      <c r="N31" s="57">
        <v>2507338</v>
      </c>
      <c r="O31" s="57">
        <v>1014491</v>
      </c>
      <c r="P31" s="57">
        <v>936050</v>
      </c>
      <c r="Q31" s="57">
        <v>4277210</v>
      </c>
      <c r="R31" s="62">
        <v>60.1</v>
      </c>
      <c r="S31" s="62">
        <v>13.8</v>
      </c>
      <c r="T31" s="62">
        <v>513.7</v>
      </c>
      <c r="U31" s="26" t="s">
        <v>70</v>
      </c>
    </row>
    <row r="32" spans="2:21" ht="18" customHeight="1">
      <c r="B32" s="27" t="s">
        <v>62</v>
      </c>
      <c r="C32">
        <v>300</v>
      </c>
      <c r="D32" t="s">
        <v>57</v>
      </c>
      <c r="E32">
        <v>499</v>
      </c>
      <c r="F32" s="29" t="s">
        <v>58</v>
      </c>
      <c r="G32" s="6">
        <v>6</v>
      </c>
      <c r="H32" s="6">
        <v>2354</v>
      </c>
      <c r="I32" s="57">
        <v>8299019</v>
      </c>
      <c r="J32" s="57">
        <v>6710279</v>
      </c>
      <c r="K32" s="57">
        <v>4999596</v>
      </c>
      <c r="L32" s="57">
        <v>245702</v>
      </c>
      <c r="M32" s="57">
        <v>218228</v>
      </c>
      <c r="N32" s="57">
        <v>465696</v>
      </c>
      <c r="O32" s="57">
        <v>154665</v>
      </c>
      <c r="P32" s="57">
        <v>626392</v>
      </c>
      <c r="Q32" s="57">
        <v>1588740</v>
      </c>
      <c r="R32" s="62">
        <v>47.2</v>
      </c>
      <c r="S32" s="62">
        <v>11.2</v>
      </c>
      <c r="T32" s="62">
        <v>674.9</v>
      </c>
      <c r="U32" s="26" t="s">
        <v>71</v>
      </c>
    </row>
    <row r="33" spans="1:21" ht="18" customHeight="1" thickBot="1">
      <c r="A33" s="33"/>
      <c r="B33" s="68" t="s">
        <v>63</v>
      </c>
      <c r="C33" s="33">
        <v>500</v>
      </c>
      <c r="D33" s="33" t="s">
        <v>64</v>
      </c>
      <c r="E33" s="33"/>
      <c r="F33" s="34"/>
      <c r="G33" s="35">
        <v>11</v>
      </c>
      <c r="H33" s="35">
        <v>9804</v>
      </c>
      <c r="I33" s="58">
        <v>45673620</v>
      </c>
      <c r="J33" s="58">
        <v>38119542</v>
      </c>
      <c r="K33" s="58">
        <v>31848100</v>
      </c>
      <c r="L33" s="58">
        <v>657245</v>
      </c>
      <c r="M33" s="58">
        <v>1725757</v>
      </c>
      <c r="N33" s="58">
        <v>2635116</v>
      </c>
      <c r="O33" s="58">
        <v>954850</v>
      </c>
      <c r="P33" s="58">
        <v>298474</v>
      </c>
      <c r="Q33" s="58">
        <v>7554078</v>
      </c>
      <c r="R33" s="63">
        <v>71.4</v>
      </c>
      <c r="S33" s="63">
        <v>14.1</v>
      </c>
      <c r="T33" s="63">
        <v>770.5</v>
      </c>
      <c r="U33" s="36" t="s">
        <v>72</v>
      </c>
    </row>
    <row r="34" spans="2:21" ht="18" customHeight="1" thickTop="1">
      <c r="B34" s="27"/>
      <c r="D34" t="s">
        <v>92</v>
      </c>
      <c r="F34" s="29"/>
      <c r="G34" s="6">
        <v>50</v>
      </c>
      <c r="H34" s="6">
        <v>6388</v>
      </c>
      <c r="I34" s="57">
        <v>23422260</v>
      </c>
      <c r="J34" s="57">
        <v>19763073</v>
      </c>
      <c r="K34" s="57">
        <v>14376089</v>
      </c>
      <c r="L34" s="57">
        <v>898713</v>
      </c>
      <c r="M34" s="57">
        <v>1429616</v>
      </c>
      <c r="N34" s="57">
        <v>1617194</v>
      </c>
      <c r="O34" s="57">
        <v>682864</v>
      </c>
      <c r="P34" s="57">
        <v>758597</v>
      </c>
      <c r="Q34" s="57">
        <v>3659187</v>
      </c>
      <c r="R34" s="62">
        <v>65.6</v>
      </c>
      <c r="S34" s="62">
        <v>12.1</v>
      </c>
      <c r="T34" s="62">
        <v>572.8</v>
      </c>
      <c r="U34" s="26" t="s">
        <v>136</v>
      </c>
    </row>
    <row r="35" spans="2:21" ht="18" customHeight="1">
      <c r="B35" s="27" t="s">
        <v>128</v>
      </c>
      <c r="D35" t="s">
        <v>93</v>
      </c>
      <c r="F35" s="29"/>
      <c r="G35" s="6">
        <v>65</v>
      </c>
      <c r="H35" s="6">
        <v>6946</v>
      </c>
      <c r="I35" s="57">
        <v>21452209</v>
      </c>
      <c r="J35" s="57">
        <v>17768073</v>
      </c>
      <c r="K35" s="57">
        <v>14191856</v>
      </c>
      <c r="L35" s="57">
        <v>515842</v>
      </c>
      <c r="M35" s="57">
        <v>304561</v>
      </c>
      <c r="N35" s="57">
        <v>1685373</v>
      </c>
      <c r="O35" s="57">
        <v>550230</v>
      </c>
      <c r="P35" s="57">
        <v>520211</v>
      </c>
      <c r="Q35" s="57">
        <v>3684136</v>
      </c>
      <c r="R35" s="62">
        <v>56.1</v>
      </c>
      <c r="S35" s="62">
        <v>11.6</v>
      </c>
      <c r="T35" s="62">
        <v>530.4</v>
      </c>
      <c r="U35" s="26" t="s">
        <v>129</v>
      </c>
    </row>
    <row r="36" spans="2:21" ht="18" customHeight="1">
      <c r="B36" s="27"/>
      <c r="D36" t="s">
        <v>94</v>
      </c>
      <c r="F36" s="29"/>
      <c r="G36" s="6">
        <v>34</v>
      </c>
      <c r="H36" s="6">
        <v>4534</v>
      </c>
      <c r="I36" s="57">
        <v>19724237</v>
      </c>
      <c r="J36" s="57">
        <v>16963471</v>
      </c>
      <c r="K36" s="57">
        <v>13357419</v>
      </c>
      <c r="L36" s="57">
        <v>485903</v>
      </c>
      <c r="M36" s="57">
        <v>788675</v>
      </c>
      <c r="N36" s="57">
        <v>1390749</v>
      </c>
      <c r="O36" s="57">
        <v>215105</v>
      </c>
      <c r="P36" s="57">
        <v>725620</v>
      </c>
      <c r="Q36" s="57">
        <v>2760766</v>
      </c>
      <c r="R36" s="62">
        <v>85.3</v>
      </c>
      <c r="S36" s="62">
        <v>13.9</v>
      </c>
      <c r="T36" s="62">
        <v>608.9</v>
      </c>
      <c r="U36" s="26" t="s">
        <v>130</v>
      </c>
    </row>
    <row r="37" spans="2:21" ht="18" customHeight="1">
      <c r="B37" s="27"/>
      <c r="D37" t="s">
        <v>95</v>
      </c>
      <c r="F37" s="29"/>
      <c r="G37" s="6">
        <v>13</v>
      </c>
      <c r="H37" s="6">
        <v>1299</v>
      </c>
      <c r="I37" s="57">
        <v>3378522</v>
      </c>
      <c r="J37" s="57">
        <v>2705480</v>
      </c>
      <c r="K37" s="57">
        <v>2333040</v>
      </c>
      <c r="L37" s="57">
        <v>8197</v>
      </c>
      <c r="M37" s="57">
        <v>23595</v>
      </c>
      <c r="N37" s="57">
        <v>165672</v>
      </c>
      <c r="O37" s="57">
        <v>25731</v>
      </c>
      <c r="P37" s="57">
        <v>149245</v>
      </c>
      <c r="Q37" s="57">
        <v>673042</v>
      </c>
      <c r="R37" s="62">
        <v>64.6</v>
      </c>
      <c r="S37" s="62">
        <v>16.1</v>
      </c>
      <c r="T37" s="62">
        <v>518.1</v>
      </c>
      <c r="U37" s="26" t="s">
        <v>131</v>
      </c>
    </row>
    <row r="38" spans="2:21" ht="18" customHeight="1">
      <c r="B38" s="27" t="s">
        <v>132</v>
      </c>
      <c r="D38" t="s">
        <v>96</v>
      </c>
      <c r="F38" s="29"/>
      <c r="G38" s="6">
        <v>4</v>
      </c>
      <c r="H38" s="6">
        <v>273</v>
      </c>
      <c r="I38" s="57">
        <v>895952</v>
      </c>
      <c r="J38" s="57">
        <v>739949</v>
      </c>
      <c r="K38" s="57">
        <v>527468</v>
      </c>
      <c r="L38" s="57">
        <v>2397</v>
      </c>
      <c r="M38" s="57">
        <v>2351</v>
      </c>
      <c r="N38" s="57">
        <v>198934</v>
      </c>
      <c r="O38" s="57">
        <v>8779</v>
      </c>
      <c r="P38" s="57">
        <v>20</v>
      </c>
      <c r="Q38" s="57">
        <v>156003</v>
      </c>
      <c r="R38" s="62">
        <v>73.5</v>
      </c>
      <c r="S38" s="62">
        <v>15.5</v>
      </c>
      <c r="T38" s="62">
        <v>571.4</v>
      </c>
      <c r="U38" s="26" t="s">
        <v>133</v>
      </c>
    </row>
    <row r="39" spans="1:21" ht="18" customHeight="1">
      <c r="A39" s="9"/>
      <c r="B39" s="28"/>
      <c r="C39" s="9"/>
      <c r="D39" s="9" t="s">
        <v>97</v>
      </c>
      <c r="E39" s="9"/>
      <c r="F39" s="30"/>
      <c r="G39" s="31">
        <v>25</v>
      </c>
      <c r="H39" s="31">
        <v>7634</v>
      </c>
      <c r="I39" s="59">
        <v>25367406</v>
      </c>
      <c r="J39" s="59">
        <v>19871872</v>
      </c>
      <c r="K39" s="59">
        <v>16452786</v>
      </c>
      <c r="L39" s="59">
        <v>85077</v>
      </c>
      <c r="M39" s="59">
        <v>240366</v>
      </c>
      <c r="N39" s="59">
        <v>1953335</v>
      </c>
      <c r="O39" s="59">
        <v>841834</v>
      </c>
      <c r="P39" s="59">
        <v>298474</v>
      </c>
      <c r="Q39" s="59">
        <v>5495534</v>
      </c>
      <c r="R39" s="64">
        <v>59.7</v>
      </c>
      <c r="S39" s="64">
        <v>16.5</v>
      </c>
      <c r="T39" s="64">
        <v>719.9</v>
      </c>
      <c r="U39" s="32" t="s">
        <v>134</v>
      </c>
    </row>
    <row r="41" ht="13.5">
      <c r="A41" t="s">
        <v>317</v>
      </c>
    </row>
    <row r="48" spans="8:16" ht="13.5">
      <c r="H48" s="120">
        <v>32</v>
      </c>
      <c r="P48" s="120">
        <v>33</v>
      </c>
    </row>
  </sheetData>
  <mergeCells count="7">
    <mergeCell ref="A2:F3"/>
    <mergeCell ref="G2:G3"/>
    <mergeCell ref="H2:H3"/>
    <mergeCell ref="T2:T3"/>
    <mergeCell ref="S2:S3"/>
    <mergeCell ref="R2:R3"/>
    <mergeCell ref="Q2:Q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4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9" width="13.625" style="0" customWidth="1"/>
    <col min="10" max="10" width="9.25390625" style="0" customWidth="1"/>
    <col min="11" max="12" width="12.375" style="0" bestFit="1" customWidth="1"/>
    <col min="13" max="13" width="9.25390625" style="0" customWidth="1"/>
    <col min="14" max="15" width="12.375" style="0" bestFit="1" customWidth="1"/>
    <col min="16" max="16" width="9.25390625" style="0" customWidth="1"/>
    <col min="17" max="18" width="13.625" style="0" bestFit="1" customWidth="1"/>
    <col min="19" max="19" width="9.25390625" style="0" customWidth="1"/>
    <col min="20" max="20" width="5.625" style="0" bestFit="1" customWidth="1"/>
  </cols>
  <sheetData>
    <row r="1" spans="1:19" ht="24.75" customHeight="1">
      <c r="A1" t="s">
        <v>154</v>
      </c>
      <c r="C1" t="s">
        <v>155</v>
      </c>
      <c r="L1" t="s">
        <v>156</v>
      </c>
      <c r="S1" s="49" t="s">
        <v>91</v>
      </c>
    </row>
    <row r="2" spans="1:20" ht="21" customHeight="1">
      <c r="A2" s="133" t="s">
        <v>10</v>
      </c>
      <c r="B2" s="133"/>
      <c r="C2" s="133"/>
      <c r="D2" s="133"/>
      <c r="E2" s="133"/>
      <c r="F2" s="134"/>
      <c r="G2" s="142" t="s">
        <v>82</v>
      </c>
      <c r="H2" s="17"/>
      <c r="I2" s="22" t="s">
        <v>157</v>
      </c>
      <c r="J2" s="19"/>
      <c r="K2" s="17"/>
      <c r="L2" s="22" t="s">
        <v>158</v>
      </c>
      <c r="M2" s="19"/>
      <c r="N2" s="17"/>
      <c r="O2" s="22" t="s">
        <v>159</v>
      </c>
      <c r="P2" s="19"/>
      <c r="Q2" s="17"/>
      <c r="R2" s="22" t="s">
        <v>160</v>
      </c>
      <c r="S2" s="19"/>
      <c r="T2" s="7"/>
    </row>
    <row r="3" spans="1:20" ht="27" customHeight="1">
      <c r="A3" s="137"/>
      <c r="B3" s="137"/>
      <c r="C3" s="137"/>
      <c r="D3" s="137"/>
      <c r="E3" s="137"/>
      <c r="F3" s="138"/>
      <c r="G3" s="143"/>
      <c r="H3" s="66" t="s">
        <v>161</v>
      </c>
      <c r="I3" s="12" t="s">
        <v>162</v>
      </c>
      <c r="J3" s="61" t="s">
        <v>329</v>
      </c>
      <c r="K3" s="12" t="s">
        <v>161</v>
      </c>
      <c r="L3" s="12" t="s">
        <v>162</v>
      </c>
      <c r="M3" s="61" t="s">
        <v>329</v>
      </c>
      <c r="N3" s="12" t="s">
        <v>161</v>
      </c>
      <c r="O3" s="12" t="s">
        <v>162</v>
      </c>
      <c r="P3" s="61" t="s">
        <v>329</v>
      </c>
      <c r="Q3" s="12" t="s">
        <v>161</v>
      </c>
      <c r="R3" s="12" t="s">
        <v>162</v>
      </c>
      <c r="S3" s="61" t="s">
        <v>329</v>
      </c>
      <c r="T3" s="47" t="s">
        <v>29</v>
      </c>
    </row>
    <row r="4" spans="2:20" ht="21" customHeight="1">
      <c r="B4" t="s">
        <v>32</v>
      </c>
      <c r="F4" s="14"/>
      <c r="G4" s="6">
        <v>191</v>
      </c>
      <c r="H4" s="6">
        <v>20320514</v>
      </c>
      <c r="I4" s="6">
        <v>20299366</v>
      </c>
      <c r="J4" s="62">
        <v>99.9</v>
      </c>
      <c r="K4" s="6">
        <v>5094678</v>
      </c>
      <c r="L4" s="6">
        <v>5010600</v>
      </c>
      <c r="M4" s="62">
        <v>98.3</v>
      </c>
      <c r="N4" s="6">
        <v>5099532</v>
      </c>
      <c r="O4" s="6">
        <v>5152449</v>
      </c>
      <c r="P4" s="62">
        <f>O4/N4*100</f>
        <v>101.03768345801146</v>
      </c>
      <c r="Q4" s="6">
        <v>10126304</v>
      </c>
      <c r="R4" s="6">
        <v>10136317</v>
      </c>
      <c r="S4" s="62">
        <f>R4/Q4*100</f>
        <v>100.09888109225243</v>
      </c>
      <c r="T4" s="26" t="s">
        <v>73</v>
      </c>
    </row>
    <row r="5" spans="1:20" ht="21" customHeight="1">
      <c r="A5">
        <v>9</v>
      </c>
      <c r="B5" t="s">
        <v>33</v>
      </c>
      <c r="F5" s="29"/>
      <c r="G5" s="6">
        <v>13</v>
      </c>
      <c r="H5" s="6">
        <v>178397</v>
      </c>
      <c r="I5" s="6">
        <v>101861</v>
      </c>
      <c r="J5" s="62">
        <v>57.1</v>
      </c>
      <c r="K5" s="6">
        <v>111987</v>
      </c>
      <c r="L5" s="6">
        <v>41251</v>
      </c>
      <c r="M5" s="62">
        <v>36.8</v>
      </c>
      <c r="N5" s="6">
        <v>35847</v>
      </c>
      <c r="O5" s="6">
        <v>30110</v>
      </c>
      <c r="P5" s="62">
        <f>O5/N5*100</f>
        <v>83.99587134209278</v>
      </c>
      <c r="Q5" s="6">
        <v>30563</v>
      </c>
      <c r="R5" s="6">
        <v>30500</v>
      </c>
      <c r="S5" s="62">
        <f>R5/Q5*100</f>
        <v>99.79386840297092</v>
      </c>
      <c r="T5" s="26">
        <v>9</v>
      </c>
    </row>
    <row r="6" spans="1:20" ht="21" customHeight="1">
      <c r="A6">
        <v>10</v>
      </c>
      <c r="B6" t="s">
        <v>34</v>
      </c>
      <c r="F6" s="29"/>
      <c r="G6" s="6">
        <v>0</v>
      </c>
      <c r="H6" s="6">
        <v>0</v>
      </c>
      <c r="I6" s="6">
        <v>0</v>
      </c>
      <c r="J6" s="62">
        <v>0</v>
      </c>
      <c r="K6" s="6">
        <v>0</v>
      </c>
      <c r="L6" s="6">
        <v>0</v>
      </c>
      <c r="M6" s="62">
        <v>0</v>
      </c>
      <c r="N6" s="6">
        <v>0</v>
      </c>
      <c r="O6" s="6">
        <v>0</v>
      </c>
      <c r="P6" s="62">
        <v>0</v>
      </c>
      <c r="Q6" s="6">
        <v>0</v>
      </c>
      <c r="R6" s="6">
        <v>0</v>
      </c>
      <c r="S6" s="62">
        <v>0</v>
      </c>
      <c r="T6" s="26">
        <v>10</v>
      </c>
    </row>
    <row r="7" spans="1:20" ht="21" customHeight="1">
      <c r="A7">
        <v>11</v>
      </c>
      <c r="B7" t="s">
        <v>35</v>
      </c>
      <c r="F7" s="29"/>
      <c r="G7" s="6">
        <v>1</v>
      </c>
      <c r="H7" s="6">
        <v>0</v>
      </c>
      <c r="I7" s="6">
        <v>0</v>
      </c>
      <c r="J7" s="62">
        <v>0</v>
      </c>
      <c r="K7" s="6">
        <v>0</v>
      </c>
      <c r="L7" s="6">
        <v>0</v>
      </c>
      <c r="M7" s="62">
        <v>0</v>
      </c>
      <c r="N7" s="6">
        <v>0</v>
      </c>
      <c r="O7" s="6">
        <v>0</v>
      </c>
      <c r="P7" s="62">
        <v>0</v>
      </c>
      <c r="Q7" s="6">
        <v>0</v>
      </c>
      <c r="R7" s="6">
        <v>0</v>
      </c>
      <c r="S7" s="62">
        <v>0</v>
      </c>
      <c r="T7" s="26">
        <v>11</v>
      </c>
    </row>
    <row r="8" spans="1:20" ht="21" customHeight="1">
      <c r="A8">
        <v>12</v>
      </c>
      <c r="B8" t="s">
        <v>36</v>
      </c>
      <c r="F8" s="29"/>
      <c r="G8" s="6">
        <v>1</v>
      </c>
      <c r="H8" s="39" t="s">
        <v>286</v>
      </c>
      <c r="I8" s="39" t="s">
        <v>286</v>
      </c>
      <c r="J8" s="81" t="s">
        <v>286</v>
      </c>
      <c r="K8" s="39" t="s">
        <v>286</v>
      </c>
      <c r="L8" s="39" t="s">
        <v>286</v>
      </c>
      <c r="M8" s="81" t="s">
        <v>286</v>
      </c>
      <c r="N8" s="39" t="s">
        <v>286</v>
      </c>
      <c r="O8" s="6">
        <v>0</v>
      </c>
      <c r="P8" s="39" t="s">
        <v>286</v>
      </c>
      <c r="Q8" s="39" t="s">
        <v>286</v>
      </c>
      <c r="R8" s="6">
        <v>0</v>
      </c>
      <c r="S8" s="81" t="s">
        <v>286</v>
      </c>
      <c r="T8" s="26">
        <v>12</v>
      </c>
    </row>
    <row r="9" spans="1:20" ht="21" customHeight="1">
      <c r="A9">
        <v>13</v>
      </c>
      <c r="B9" t="s">
        <v>37</v>
      </c>
      <c r="F9" s="29"/>
      <c r="G9" s="6">
        <v>0</v>
      </c>
      <c r="H9" s="6">
        <v>0</v>
      </c>
      <c r="I9" s="6">
        <v>0</v>
      </c>
      <c r="J9" s="62">
        <v>0</v>
      </c>
      <c r="K9" s="6">
        <v>0</v>
      </c>
      <c r="L9" s="6">
        <v>0</v>
      </c>
      <c r="M9" s="62">
        <v>0</v>
      </c>
      <c r="N9" s="6">
        <v>0</v>
      </c>
      <c r="O9" s="6">
        <v>0</v>
      </c>
      <c r="P9" s="62">
        <v>0</v>
      </c>
      <c r="Q9" s="6">
        <v>0</v>
      </c>
      <c r="R9" s="6">
        <v>0</v>
      </c>
      <c r="S9" s="62">
        <v>0</v>
      </c>
      <c r="T9" s="26">
        <v>13</v>
      </c>
    </row>
    <row r="10" spans="1:20" ht="21" customHeight="1">
      <c r="A10">
        <v>14</v>
      </c>
      <c r="B10" t="s">
        <v>38</v>
      </c>
      <c r="F10" s="29"/>
      <c r="G10" s="6">
        <v>7</v>
      </c>
      <c r="H10" s="6">
        <v>274620</v>
      </c>
      <c r="I10" s="6">
        <v>436175</v>
      </c>
      <c r="J10" s="62">
        <v>158.8</v>
      </c>
      <c r="K10" s="6">
        <v>162735</v>
      </c>
      <c r="L10" s="6">
        <v>163552</v>
      </c>
      <c r="M10" s="62">
        <v>100.5</v>
      </c>
      <c r="N10" s="6">
        <v>85005</v>
      </c>
      <c r="O10" s="6">
        <v>172582</v>
      </c>
      <c r="P10" s="62">
        <f>O10/N10*100</f>
        <v>203.02570437033114</v>
      </c>
      <c r="Q10" s="6">
        <v>26880</v>
      </c>
      <c r="R10" s="6">
        <v>100041</v>
      </c>
      <c r="S10" s="62">
        <f>R10/Q10*100</f>
        <v>372.1763392857143</v>
      </c>
      <c r="T10" s="26">
        <v>14</v>
      </c>
    </row>
    <row r="11" spans="1:20" ht="21" customHeight="1">
      <c r="A11">
        <v>15</v>
      </c>
      <c r="B11" t="s">
        <v>39</v>
      </c>
      <c r="F11" s="29"/>
      <c r="G11" s="6">
        <v>3</v>
      </c>
      <c r="H11" s="6">
        <v>28022</v>
      </c>
      <c r="I11" s="6">
        <v>26054</v>
      </c>
      <c r="J11" s="62">
        <v>93</v>
      </c>
      <c r="K11" s="6">
        <v>13257</v>
      </c>
      <c r="L11" s="6">
        <v>12788</v>
      </c>
      <c r="M11" s="62">
        <v>96.5</v>
      </c>
      <c r="N11" s="6">
        <v>2800</v>
      </c>
      <c r="O11" s="6">
        <v>2338</v>
      </c>
      <c r="P11" s="62">
        <f>O11/N11*100</f>
        <v>83.5</v>
      </c>
      <c r="Q11" s="6">
        <v>11965</v>
      </c>
      <c r="R11" s="6">
        <v>10928</v>
      </c>
      <c r="S11" s="62">
        <f>R11/Q11*100</f>
        <v>91.33305474300042</v>
      </c>
      <c r="T11" s="26">
        <v>15</v>
      </c>
    </row>
    <row r="12" spans="1:20" ht="21" customHeight="1">
      <c r="A12">
        <v>16</v>
      </c>
      <c r="B12" t="s">
        <v>40</v>
      </c>
      <c r="F12" s="29"/>
      <c r="G12" s="6">
        <v>18</v>
      </c>
      <c r="H12" s="6">
        <v>2024892</v>
      </c>
      <c r="I12" s="6">
        <v>1926543</v>
      </c>
      <c r="J12" s="62">
        <v>95.1</v>
      </c>
      <c r="K12" s="6">
        <v>1028893</v>
      </c>
      <c r="L12" s="6">
        <v>947825</v>
      </c>
      <c r="M12" s="62">
        <v>92.1</v>
      </c>
      <c r="N12" s="6">
        <v>534299</v>
      </c>
      <c r="O12" s="6">
        <v>492686</v>
      </c>
      <c r="P12" s="62">
        <f>O12/N12*100</f>
        <v>92.21166425540756</v>
      </c>
      <c r="Q12" s="6">
        <v>461700</v>
      </c>
      <c r="R12" s="6">
        <v>486032</v>
      </c>
      <c r="S12" s="62">
        <f>R12/Q12*100</f>
        <v>105.27008880225254</v>
      </c>
      <c r="T12" s="26">
        <v>16</v>
      </c>
    </row>
    <row r="13" spans="1:20" ht="21" customHeight="1">
      <c r="A13">
        <v>17</v>
      </c>
      <c r="B13" t="s">
        <v>41</v>
      </c>
      <c r="F13" s="29"/>
      <c r="G13" s="6">
        <v>1</v>
      </c>
      <c r="H13" s="39" t="s">
        <v>286</v>
      </c>
      <c r="I13" s="39" t="s">
        <v>286</v>
      </c>
      <c r="J13" s="81" t="s">
        <v>286</v>
      </c>
      <c r="K13" s="39" t="s">
        <v>286</v>
      </c>
      <c r="L13" s="39" t="s">
        <v>286</v>
      </c>
      <c r="M13" s="81" t="s">
        <v>286</v>
      </c>
      <c r="N13" s="39" t="s">
        <v>286</v>
      </c>
      <c r="O13" s="81" t="s">
        <v>286</v>
      </c>
      <c r="P13" s="81" t="s">
        <v>286</v>
      </c>
      <c r="Q13" s="6">
        <v>0</v>
      </c>
      <c r="R13" s="6">
        <v>0</v>
      </c>
      <c r="S13" s="62">
        <v>0</v>
      </c>
      <c r="T13" s="26">
        <v>17</v>
      </c>
    </row>
    <row r="14" spans="1:20" ht="21" customHeight="1">
      <c r="A14">
        <v>18</v>
      </c>
      <c r="B14" t="s">
        <v>42</v>
      </c>
      <c r="F14" s="29"/>
      <c r="G14" s="6">
        <v>8</v>
      </c>
      <c r="H14" s="6">
        <v>345698</v>
      </c>
      <c r="I14" s="6">
        <v>374018</v>
      </c>
      <c r="J14" s="62">
        <v>108.2</v>
      </c>
      <c r="K14" s="6">
        <v>163672</v>
      </c>
      <c r="L14" s="6">
        <v>202689</v>
      </c>
      <c r="M14" s="62">
        <v>123.8</v>
      </c>
      <c r="N14" s="6">
        <v>87250</v>
      </c>
      <c r="O14" s="6">
        <v>74246</v>
      </c>
      <c r="P14" s="62">
        <f>O14/N14*100</f>
        <v>85.09570200573066</v>
      </c>
      <c r="Q14" s="6">
        <v>94776</v>
      </c>
      <c r="R14" s="6">
        <v>97083</v>
      </c>
      <c r="S14" s="62">
        <f>R14/Q14*100</f>
        <v>102.43416054697391</v>
      </c>
      <c r="T14" s="26">
        <v>18</v>
      </c>
    </row>
    <row r="15" spans="1:20" ht="21" customHeight="1">
      <c r="A15">
        <v>19</v>
      </c>
      <c r="B15" t="s">
        <v>43</v>
      </c>
      <c r="F15" s="29"/>
      <c r="G15" s="6">
        <v>0</v>
      </c>
      <c r="H15" s="6">
        <v>0</v>
      </c>
      <c r="I15" s="6">
        <v>0</v>
      </c>
      <c r="J15" s="62">
        <v>0</v>
      </c>
      <c r="K15" s="6">
        <v>0</v>
      </c>
      <c r="L15" s="6">
        <v>0</v>
      </c>
      <c r="M15" s="62">
        <v>0</v>
      </c>
      <c r="N15" s="6">
        <v>0</v>
      </c>
      <c r="O15" s="6">
        <v>0</v>
      </c>
      <c r="P15" s="62">
        <v>0</v>
      </c>
      <c r="Q15" s="6">
        <v>0</v>
      </c>
      <c r="R15" s="6">
        <v>0</v>
      </c>
      <c r="S15" s="62">
        <v>0</v>
      </c>
      <c r="T15" s="26">
        <v>19</v>
      </c>
    </row>
    <row r="16" spans="1:20" ht="21" customHeight="1">
      <c r="A16">
        <v>20</v>
      </c>
      <c r="B16" t="s">
        <v>44</v>
      </c>
      <c r="F16" s="29"/>
      <c r="G16" s="6">
        <v>0</v>
      </c>
      <c r="H16" s="6">
        <v>0</v>
      </c>
      <c r="I16" s="6">
        <v>0</v>
      </c>
      <c r="J16" s="62">
        <v>0</v>
      </c>
      <c r="K16" s="6">
        <v>0</v>
      </c>
      <c r="L16" s="6">
        <v>0</v>
      </c>
      <c r="M16" s="62">
        <v>0</v>
      </c>
      <c r="N16" s="6">
        <v>0</v>
      </c>
      <c r="O16" s="6">
        <v>0</v>
      </c>
      <c r="P16" s="62">
        <v>0</v>
      </c>
      <c r="Q16" s="6">
        <v>0</v>
      </c>
      <c r="R16" s="6">
        <v>0</v>
      </c>
      <c r="S16" s="62">
        <v>0</v>
      </c>
      <c r="T16" s="26">
        <v>20</v>
      </c>
    </row>
    <row r="17" spans="1:20" ht="21" customHeight="1">
      <c r="A17">
        <v>21</v>
      </c>
      <c r="B17" t="s">
        <v>45</v>
      </c>
      <c r="F17" s="29"/>
      <c r="G17" s="6">
        <v>8</v>
      </c>
      <c r="H17" s="6">
        <v>834909</v>
      </c>
      <c r="I17" s="6">
        <v>519768</v>
      </c>
      <c r="J17" s="62">
        <v>62.3</v>
      </c>
      <c r="K17" s="6">
        <v>60266</v>
      </c>
      <c r="L17" s="6">
        <v>63036</v>
      </c>
      <c r="M17" s="62">
        <v>104.6</v>
      </c>
      <c r="N17" s="6">
        <v>225944</v>
      </c>
      <c r="O17" s="6">
        <v>109841</v>
      </c>
      <c r="P17" s="62">
        <f aca="true" t="shared" si="0" ref="P17:P39">O17/N17*100</f>
        <v>48.614258400311584</v>
      </c>
      <c r="Q17" s="6">
        <v>548699</v>
      </c>
      <c r="R17" s="6">
        <v>346891</v>
      </c>
      <c r="S17" s="62">
        <f aca="true" t="shared" si="1" ref="S17:S27">R17/Q17*100</f>
        <v>63.22063645095034</v>
      </c>
      <c r="T17" s="26">
        <v>21</v>
      </c>
    </row>
    <row r="18" spans="1:20" ht="21" customHeight="1">
      <c r="A18">
        <v>22</v>
      </c>
      <c r="B18" t="s">
        <v>46</v>
      </c>
      <c r="F18" s="29"/>
      <c r="G18" s="6">
        <v>24</v>
      </c>
      <c r="H18" s="6">
        <v>4603434</v>
      </c>
      <c r="I18" s="6">
        <v>4237691</v>
      </c>
      <c r="J18" s="62">
        <v>92.1</v>
      </c>
      <c r="K18" s="6">
        <v>1714611</v>
      </c>
      <c r="L18" s="6">
        <v>1675204</v>
      </c>
      <c r="M18" s="62">
        <v>97.7</v>
      </c>
      <c r="N18" s="6">
        <v>1393180</v>
      </c>
      <c r="O18" s="6">
        <v>1272761</v>
      </c>
      <c r="P18" s="62">
        <f t="shared" si="0"/>
        <v>91.3565368437675</v>
      </c>
      <c r="Q18" s="6">
        <v>1495643</v>
      </c>
      <c r="R18" s="6">
        <v>1289726</v>
      </c>
      <c r="S18" s="62">
        <f t="shared" si="1"/>
        <v>86.2322091568643</v>
      </c>
      <c r="T18" s="26">
        <v>22</v>
      </c>
    </row>
    <row r="19" spans="1:20" ht="21" customHeight="1">
      <c r="A19">
        <v>23</v>
      </c>
      <c r="B19" t="s">
        <v>47</v>
      </c>
      <c r="F19" s="29"/>
      <c r="G19" s="6">
        <v>8</v>
      </c>
      <c r="H19" s="6">
        <v>1479399</v>
      </c>
      <c r="I19" s="6">
        <v>2050231</v>
      </c>
      <c r="J19" s="62">
        <v>138.6</v>
      </c>
      <c r="K19" s="6">
        <v>728491</v>
      </c>
      <c r="L19" s="6">
        <v>964239</v>
      </c>
      <c r="M19" s="62">
        <v>132.4</v>
      </c>
      <c r="N19" s="6">
        <v>325570</v>
      </c>
      <c r="O19" s="6">
        <v>599683</v>
      </c>
      <c r="P19" s="62">
        <f t="shared" si="0"/>
        <v>184.19479681788863</v>
      </c>
      <c r="Q19" s="6">
        <v>425338</v>
      </c>
      <c r="R19" s="6">
        <v>486309</v>
      </c>
      <c r="S19" s="62">
        <f t="shared" si="1"/>
        <v>114.33471733068758</v>
      </c>
      <c r="T19" s="26">
        <v>23</v>
      </c>
    </row>
    <row r="20" spans="1:20" ht="21" customHeight="1">
      <c r="A20">
        <v>24</v>
      </c>
      <c r="B20" t="s">
        <v>48</v>
      </c>
      <c r="F20" s="29"/>
      <c r="G20" s="6">
        <v>34</v>
      </c>
      <c r="H20" s="6">
        <v>822419</v>
      </c>
      <c r="I20" s="6">
        <v>853613</v>
      </c>
      <c r="J20" s="62">
        <v>103.8</v>
      </c>
      <c r="K20" s="6">
        <v>240945</v>
      </c>
      <c r="L20" s="6">
        <v>282830</v>
      </c>
      <c r="M20" s="62">
        <v>117.4</v>
      </c>
      <c r="N20" s="6">
        <v>274430</v>
      </c>
      <c r="O20" s="6">
        <v>259875</v>
      </c>
      <c r="P20" s="62">
        <f t="shared" si="0"/>
        <v>94.69627956127246</v>
      </c>
      <c r="Q20" s="6">
        <v>307044</v>
      </c>
      <c r="R20" s="6">
        <v>310908</v>
      </c>
      <c r="S20" s="62">
        <f t="shared" si="1"/>
        <v>101.25845155743151</v>
      </c>
      <c r="T20" s="26">
        <v>24</v>
      </c>
    </row>
    <row r="21" spans="1:20" ht="21" customHeight="1">
      <c r="A21">
        <v>25</v>
      </c>
      <c r="B21" t="s">
        <v>49</v>
      </c>
      <c r="F21" s="29"/>
      <c r="G21" s="6">
        <v>12</v>
      </c>
      <c r="H21" s="6">
        <v>773943</v>
      </c>
      <c r="I21" s="6">
        <v>646384</v>
      </c>
      <c r="J21" s="62">
        <v>83.5</v>
      </c>
      <c r="K21" s="6">
        <v>173881</v>
      </c>
      <c r="L21" s="6">
        <v>118523</v>
      </c>
      <c r="M21" s="62">
        <v>68.2</v>
      </c>
      <c r="N21" s="6">
        <v>281426</v>
      </c>
      <c r="O21" s="6">
        <v>251522</v>
      </c>
      <c r="P21" s="62">
        <f t="shared" si="0"/>
        <v>89.37411610867511</v>
      </c>
      <c r="Q21" s="6">
        <v>318636</v>
      </c>
      <c r="R21" s="6">
        <v>276339</v>
      </c>
      <c r="S21" s="62">
        <f t="shared" si="1"/>
        <v>86.72560539298762</v>
      </c>
      <c r="T21" s="26">
        <v>25</v>
      </c>
    </row>
    <row r="22" spans="1:20" ht="21" customHeight="1">
      <c r="A22">
        <v>26</v>
      </c>
      <c r="B22" t="s">
        <v>50</v>
      </c>
      <c r="F22" s="29"/>
      <c r="G22" s="6">
        <v>17</v>
      </c>
      <c r="H22" s="6">
        <v>1030942</v>
      </c>
      <c r="I22" s="6">
        <v>1025712</v>
      </c>
      <c r="J22" s="62">
        <v>99.5</v>
      </c>
      <c r="K22" s="6">
        <v>217868</v>
      </c>
      <c r="L22" s="6">
        <v>202649</v>
      </c>
      <c r="M22" s="62">
        <v>93</v>
      </c>
      <c r="N22" s="6">
        <v>175552</v>
      </c>
      <c r="O22" s="6">
        <v>197965</v>
      </c>
      <c r="P22" s="62">
        <f t="shared" si="0"/>
        <v>112.76715730951511</v>
      </c>
      <c r="Q22" s="6">
        <v>637522</v>
      </c>
      <c r="R22" s="6">
        <v>625098</v>
      </c>
      <c r="S22" s="62">
        <f t="shared" si="1"/>
        <v>98.0512045074523</v>
      </c>
      <c r="T22" s="26">
        <v>26</v>
      </c>
    </row>
    <row r="23" spans="1:20" ht="21" customHeight="1">
      <c r="A23">
        <v>27</v>
      </c>
      <c r="B23" t="s">
        <v>51</v>
      </c>
      <c r="F23" s="29"/>
      <c r="G23" s="6">
        <v>7</v>
      </c>
      <c r="H23" s="6">
        <v>76962</v>
      </c>
      <c r="I23" s="6">
        <v>68595</v>
      </c>
      <c r="J23" s="62">
        <v>89.1</v>
      </c>
      <c r="K23" s="6">
        <v>20596</v>
      </c>
      <c r="L23" s="6">
        <v>17863</v>
      </c>
      <c r="M23" s="62">
        <v>86.7</v>
      </c>
      <c r="N23" s="6">
        <v>51248</v>
      </c>
      <c r="O23" s="6">
        <v>42317</v>
      </c>
      <c r="P23" s="62">
        <f t="shared" si="0"/>
        <v>82.57297845769591</v>
      </c>
      <c r="Q23" s="6">
        <v>5118</v>
      </c>
      <c r="R23" s="6">
        <v>8415</v>
      </c>
      <c r="S23" s="62">
        <f t="shared" si="1"/>
        <v>164.41969519343493</v>
      </c>
      <c r="T23" s="26">
        <v>27</v>
      </c>
    </row>
    <row r="24" spans="1:20" ht="21" customHeight="1">
      <c r="A24">
        <v>28</v>
      </c>
      <c r="B24" t="s">
        <v>52</v>
      </c>
      <c r="F24" s="29"/>
      <c r="G24" s="6">
        <v>7</v>
      </c>
      <c r="H24" s="6">
        <v>592924</v>
      </c>
      <c r="I24" s="6">
        <v>259972</v>
      </c>
      <c r="J24" s="62">
        <v>43.8</v>
      </c>
      <c r="K24" s="6">
        <v>102040</v>
      </c>
      <c r="L24" s="6">
        <v>1479</v>
      </c>
      <c r="M24" s="62">
        <v>1.4</v>
      </c>
      <c r="N24" s="6">
        <v>180614</v>
      </c>
      <c r="O24" s="6">
        <v>97598</v>
      </c>
      <c r="P24" s="62">
        <f t="shared" si="0"/>
        <v>54.036785631235674</v>
      </c>
      <c r="Q24" s="6">
        <v>310270</v>
      </c>
      <c r="R24" s="6">
        <v>160895</v>
      </c>
      <c r="S24" s="62">
        <f t="shared" si="1"/>
        <v>51.856447610146006</v>
      </c>
      <c r="T24" s="26">
        <v>28</v>
      </c>
    </row>
    <row r="25" spans="1:20" ht="21" customHeight="1">
      <c r="A25">
        <v>29</v>
      </c>
      <c r="B25" t="s">
        <v>53</v>
      </c>
      <c r="F25" s="29"/>
      <c r="G25" s="6">
        <v>7</v>
      </c>
      <c r="H25" s="6">
        <v>2099785</v>
      </c>
      <c r="I25" s="6">
        <v>2415906</v>
      </c>
      <c r="J25" s="62">
        <v>115.1</v>
      </c>
      <c r="K25" s="6">
        <v>20350</v>
      </c>
      <c r="L25" s="6">
        <v>14912</v>
      </c>
      <c r="M25" s="62">
        <v>73.3</v>
      </c>
      <c r="N25" s="6">
        <v>394354</v>
      </c>
      <c r="O25" s="6">
        <v>408149</v>
      </c>
      <c r="P25" s="62">
        <f t="shared" si="0"/>
        <v>103.49812604918422</v>
      </c>
      <c r="Q25" s="6">
        <v>1685081</v>
      </c>
      <c r="R25" s="6">
        <v>1992845</v>
      </c>
      <c r="S25" s="62">
        <f t="shared" si="1"/>
        <v>118.26404784102367</v>
      </c>
      <c r="T25" s="26">
        <v>29</v>
      </c>
    </row>
    <row r="26" spans="1:20" ht="21" customHeight="1">
      <c r="A26">
        <v>30</v>
      </c>
      <c r="B26" t="s">
        <v>54</v>
      </c>
      <c r="F26" s="29"/>
      <c r="G26" s="6">
        <v>4</v>
      </c>
      <c r="H26" s="6">
        <v>2935104</v>
      </c>
      <c r="I26" s="6">
        <v>3164946</v>
      </c>
      <c r="J26" s="62">
        <v>107.8</v>
      </c>
      <c r="K26" s="6">
        <v>117738</v>
      </c>
      <c r="L26" s="6">
        <v>110208</v>
      </c>
      <c r="M26" s="62">
        <v>93.6</v>
      </c>
      <c r="N26" s="6">
        <v>366818</v>
      </c>
      <c r="O26" s="6">
        <v>498383</v>
      </c>
      <c r="P26" s="62">
        <f t="shared" si="0"/>
        <v>135.86656052865453</v>
      </c>
      <c r="Q26" s="6">
        <v>2450548</v>
      </c>
      <c r="R26" s="6">
        <v>2556355</v>
      </c>
      <c r="S26" s="62">
        <f t="shared" si="1"/>
        <v>104.31768730912432</v>
      </c>
      <c r="T26" s="26">
        <v>30</v>
      </c>
    </row>
    <row r="27" spans="1:20" ht="21" customHeight="1">
      <c r="A27">
        <v>31</v>
      </c>
      <c r="B27" t="s">
        <v>55</v>
      </c>
      <c r="F27" s="29"/>
      <c r="G27" s="6">
        <v>8</v>
      </c>
      <c r="H27" s="6">
        <v>2151497</v>
      </c>
      <c r="I27" s="6">
        <v>2097892</v>
      </c>
      <c r="J27" s="62">
        <v>97.5</v>
      </c>
      <c r="K27" s="6">
        <v>201505</v>
      </c>
      <c r="L27" s="6">
        <v>167153</v>
      </c>
      <c r="M27" s="62">
        <v>83</v>
      </c>
      <c r="N27" s="6">
        <v>644630</v>
      </c>
      <c r="O27" s="6">
        <v>598297</v>
      </c>
      <c r="P27" s="62">
        <f t="shared" si="0"/>
        <v>92.81246606580518</v>
      </c>
      <c r="Q27" s="6">
        <v>1305362</v>
      </c>
      <c r="R27" s="6">
        <v>1332442</v>
      </c>
      <c r="S27" s="62">
        <f t="shared" si="1"/>
        <v>102.07452032463024</v>
      </c>
      <c r="T27" s="26">
        <v>31</v>
      </c>
    </row>
    <row r="28" spans="1:20" ht="21" customHeight="1" thickBot="1">
      <c r="A28" s="33">
        <v>32</v>
      </c>
      <c r="B28" s="33" t="s">
        <v>56</v>
      </c>
      <c r="C28" s="33"/>
      <c r="D28" s="33"/>
      <c r="E28" s="33"/>
      <c r="F28" s="34"/>
      <c r="G28" s="35">
        <v>3</v>
      </c>
      <c r="H28" s="44">
        <f>H4-SUM(H5:H27)</f>
        <v>67567</v>
      </c>
      <c r="I28" s="44">
        <f>I4-SUM(I5:I27)</f>
        <v>94005</v>
      </c>
      <c r="J28" s="82" t="s">
        <v>85</v>
      </c>
      <c r="K28" s="44">
        <f>K4-SUM(K5:K27)</f>
        <v>15843</v>
      </c>
      <c r="L28" s="44">
        <f>L4-SUM(L5:L27)</f>
        <v>24399</v>
      </c>
      <c r="M28" s="82" t="s">
        <v>85</v>
      </c>
      <c r="N28" s="44">
        <f>N4-SUM(N5:N27)</f>
        <v>40565</v>
      </c>
      <c r="O28" s="44">
        <f>O4-SUM(O5:O27)</f>
        <v>44096</v>
      </c>
      <c r="P28" s="82" t="s">
        <v>85</v>
      </c>
      <c r="Q28" s="44">
        <f>Q4-SUM(Q5:Q27)</f>
        <v>11159</v>
      </c>
      <c r="R28" s="35">
        <v>25510</v>
      </c>
      <c r="S28" s="82" t="s">
        <v>85</v>
      </c>
      <c r="T28" s="36">
        <v>32</v>
      </c>
    </row>
    <row r="29" spans="2:20" ht="18" customHeight="1" thickTop="1">
      <c r="B29" s="67" t="s">
        <v>59</v>
      </c>
      <c r="C29">
        <v>30</v>
      </c>
      <c r="D29" t="s">
        <v>57</v>
      </c>
      <c r="E29">
        <v>49</v>
      </c>
      <c r="F29" s="29" t="s">
        <v>58</v>
      </c>
      <c r="G29" s="6">
        <v>70</v>
      </c>
      <c r="H29" s="6">
        <v>995534</v>
      </c>
      <c r="I29" s="6">
        <v>1061750</v>
      </c>
      <c r="J29" s="62">
        <v>106.7</v>
      </c>
      <c r="K29" s="6">
        <v>421600</v>
      </c>
      <c r="L29" s="6">
        <v>425295</v>
      </c>
      <c r="M29" s="62">
        <v>100.9</v>
      </c>
      <c r="N29" s="6">
        <v>238992</v>
      </c>
      <c r="O29" s="6">
        <v>253538</v>
      </c>
      <c r="P29" s="62">
        <f t="shared" si="0"/>
        <v>106.08639619736226</v>
      </c>
      <c r="Q29" s="6">
        <v>334942</v>
      </c>
      <c r="R29" s="6">
        <v>382917</v>
      </c>
      <c r="S29" s="62">
        <f aca="true" t="shared" si="2" ref="S29:S39">R29/Q29*100</f>
        <v>114.3233753903661</v>
      </c>
      <c r="T29" s="26" t="s">
        <v>68</v>
      </c>
    </row>
    <row r="30" spans="2:20" ht="18" customHeight="1">
      <c r="B30" s="27" t="s">
        <v>60</v>
      </c>
      <c r="C30">
        <v>50</v>
      </c>
      <c r="D30" t="s">
        <v>57</v>
      </c>
      <c r="E30">
        <v>99</v>
      </c>
      <c r="F30" s="29" t="s">
        <v>58</v>
      </c>
      <c r="G30" s="6">
        <v>56</v>
      </c>
      <c r="H30" s="6">
        <v>1636302</v>
      </c>
      <c r="I30" s="6">
        <v>1578703</v>
      </c>
      <c r="J30" s="62">
        <v>96.5</v>
      </c>
      <c r="K30" s="6">
        <v>491463</v>
      </c>
      <c r="L30" s="6">
        <v>465508</v>
      </c>
      <c r="M30" s="62">
        <v>94.7</v>
      </c>
      <c r="N30" s="6">
        <v>712764</v>
      </c>
      <c r="O30" s="6">
        <v>626900</v>
      </c>
      <c r="P30" s="62">
        <f t="shared" si="0"/>
        <v>87.95337587195762</v>
      </c>
      <c r="Q30" s="6">
        <v>432075</v>
      </c>
      <c r="R30" s="6">
        <v>486295</v>
      </c>
      <c r="S30" s="62">
        <f t="shared" si="2"/>
        <v>112.54874732395996</v>
      </c>
      <c r="T30" s="26" t="s">
        <v>69</v>
      </c>
    </row>
    <row r="31" spans="1:20" ht="18" customHeight="1">
      <c r="A31" s="8"/>
      <c r="B31" s="27" t="s">
        <v>61</v>
      </c>
      <c r="C31" s="8">
        <v>100</v>
      </c>
      <c r="D31" s="8" t="s">
        <v>57</v>
      </c>
      <c r="E31" s="8">
        <v>299</v>
      </c>
      <c r="F31" s="29" t="s">
        <v>58</v>
      </c>
      <c r="G31" s="56">
        <v>48</v>
      </c>
      <c r="H31" s="56">
        <v>5026721</v>
      </c>
      <c r="I31" s="56">
        <v>4442445</v>
      </c>
      <c r="J31" s="69">
        <v>88.4</v>
      </c>
      <c r="K31" s="56">
        <v>1929023</v>
      </c>
      <c r="L31" s="56">
        <v>1659976</v>
      </c>
      <c r="M31" s="69">
        <v>86.1</v>
      </c>
      <c r="N31" s="56">
        <v>1398882</v>
      </c>
      <c r="O31" s="56">
        <v>1283442</v>
      </c>
      <c r="P31" s="62">
        <f t="shared" si="0"/>
        <v>91.74769565981977</v>
      </c>
      <c r="Q31" s="56">
        <v>1698816</v>
      </c>
      <c r="R31" s="56">
        <v>1499027</v>
      </c>
      <c r="S31" s="69">
        <f t="shared" si="2"/>
        <v>88.23951505048223</v>
      </c>
      <c r="T31" s="26" t="s">
        <v>70</v>
      </c>
    </row>
    <row r="32" spans="1:20" ht="18" customHeight="1">
      <c r="A32" s="8"/>
      <c r="B32" s="27" t="s">
        <v>62</v>
      </c>
      <c r="C32" s="8">
        <v>300</v>
      </c>
      <c r="D32" s="8" t="s">
        <v>57</v>
      </c>
      <c r="E32" s="8">
        <v>499</v>
      </c>
      <c r="F32" s="29" t="s">
        <v>58</v>
      </c>
      <c r="G32" s="56">
        <v>6</v>
      </c>
      <c r="H32" s="56">
        <v>1754897</v>
      </c>
      <c r="I32" s="56">
        <v>1669700</v>
      </c>
      <c r="J32" s="69">
        <v>95.1</v>
      </c>
      <c r="K32" s="56">
        <v>798179</v>
      </c>
      <c r="L32" s="56">
        <v>765269</v>
      </c>
      <c r="M32" s="69">
        <v>95.9</v>
      </c>
      <c r="N32" s="56">
        <v>392373</v>
      </c>
      <c r="O32" s="56">
        <v>400840</v>
      </c>
      <c r="P32" s="62">
        <f t="shared" si="0"/>
        <v>102.1578956757983</v>
      </c>
      <c r="Q32" s="56">
        <v>564345</v>
      </c>
      <c r="R32" s="56">
        <v>503591</v>
      </c>
      <c r="S32" s="69">
        <f t="shared" si="2"/>
        <v>89.23459940284755</v>
      </c>
      <c r="T32" s="26" t="s">
        <v>71</v>
      </c>
    </row>
    <row r="33" spans="1:20" ht="18" customHeight="1" thickBot="1">
      <c r="A33" s="33"/>
      <c r="B33" s="68" t="s">
        <v>63</v>
      </c>
      <c r="C33" s="33">
        <v>500</v>
      </c>
      <c r="D33" s="33" t="s">
        <v>64</v>
      </c>
      <c r="E33" s="33"/>
      <c r="F33" s="34"/>
      <c r="G33" s="35">
        <v>11</v>
      </c>
      <c r="H33" s="35">
        <v>10907060</v>
      </c>
      <c r="I33" s="35">
        <v>11546768</v>
      </c>
      <c r="J33" s="63">
        <v>105.9</v>
      </c>
      <c r="K33" s="35">
        <v>1454413</v>
      </c>
      <c r="L33" s="35">
        <v>1694552</v>
      </c>
      <c r="M33" s="63">
        <v>116.5</v>
      </c>
      <c r="N33" s="35">
        <v>2356521</v>
      </c>
      <c r="O33" s="35">
        <v>2587729</v>
      </c>
      <c r="P33" s="63">
        <f t="shared" si="0"/>
        <v>109.81141267147629</v>
      </c>
      <c r="Q33" s="35">
        <v>7096126</v>
      </c>
      <c r="R33" s="35">
        <v>7264487</v>
      </c>
      <c r="S33" s="63">
        <f t="shared" si="2"/>
        <v>102.37257624794147</v>
      </c>
      <c r="T33" s="36" t="s">
        <v>72</v>
      </c>
    </row>
    <row r="34" spans="2:20" ht="18" customHeight="1" thickTop="1">
      <c r="B34" s="27"/>
      <c r="D34" t="s">
        <v>92</v>
      </c>
      <c r="F34" s="29"/>
      <c r="G34" s="6">
        <v>50</v>
      </c>
      <c r="H34" s="6">
        <v>6869569</v>
      </c>
      <c r="I34" s="6">
        <v>6929570</v>
      </c>
      <c r="J34" s="62">
        <v>100.9</v>
      </c>
      <c r="K34" s="6">
        <v>1620872</v>
      </c>
      <c r="L34" s="6">
        <v>1931392</v>
      </c>
      <c r="M34" s="62">
        <v>119.2</v>
      </c>
      <c r="N34" s="6">
        <v>1886489</v>
      </c>
      <c r="O34" s="6">
        <v>1909801</v>
      </c>
      <c r="P34" s="62">
        <f t="shared" si="0"/>
        <v>101.23573474321874</v>
      </c>
      <c r="Q34" s="6">
        <v>3362208</v>
      </c>
      <c r="R34" s="6">
        <v>3088377</v>
      </c>
      <c r="S34" s="62">
        <f t="shared" si="2"/>
        <v>91.85561987836564</v>
      </c>
      <c r="T34" s="26" t="s">
        <v>136</v>
      </c>
    </row>
    <row r="35" spans="2:20" ht="18" customHeight="1">
      <c r="B35" s="27" t="s">
        <v>128</v>
      </c>
      <c r="D35" t="s">
        <v>93</v>
      </c>
      <c r="F35" s="29"/>
      <c r="G35" s="6">
        <v>65</v>
      </c>
      <c r="H35" s="6">
        <v>3275718</v>
      </c>
      <c r="I35" s="6">
        <v>3394224</v>
      </c>
      <c r="J35" s="62">
        <v>103.6</v>
      </c>
      <c r="K35" s="6">
        <v>1145219</v>
      </c>
      <c r="L35" s="6">
        <v>1165446</v>
      </c>
      <c r="M35" s="62">
        <v>101.8</v>
      </c>
      <c r="N35" s="6">
        <v>1009066</v>
      </c>
      <c r="O35" s="6">
        <v>1020515</v>
      </c>
      <c r="P35" s="62">
        <f t="shared" si="0"/>
        <v>101.13461359316437</v>
      </c>
      <c r="Q35" s="6">
        <v>1121433</v>
      </c>
      <c r="R35" s="6">
        <v>1208263</v>
      </c>
      <c r="S35" s="62">
        <f t="shared" si="2"/>
        <v>107.74277197121897</v>
      </c>
      <c r="T35" s="26" t="s">
        <v>129</v>
      </c>
    </row>
    <row r="36" spans="1:20" ht="18" customHeight="1">
      <c r="A36" s="8"/>
      <c r="B36" s="27"/>
      <c r="C36" s="8"/>
      <c r="D36" s="8" t="s">
        <v>94</v>
      </c>
      <c r="E36" s="8"/>
      <c r="F36" s="29"/>
      <c r="G36" s="56">
        <v>34</v>
      </c>
      <c r="H36" s="56">
        <v>3446940</v>
      </c>
      <c r="I36" s="56">
        <v>2845416</v>
      </c>
      <c r="J36" s="69">
        <v>82.5</v>
      </c>
      <c r="K36" s="56">
        <v>1559327</v>
      </c>
      <c r="L36" s="56">
        <v>1258220</v>
      </c>
      <c r="M36" s="69">
        <v>80.7</v>
      </c>
      <c r="N36" s="56">
        <v>795808</v>
      </c>
      <c r="O36" s="56">
        <v>739428</v>
      </c>
      <c r="P36" s="62">
        <f t="shared" si="0"/>
        <v>92.9153765732438</v>
      </c>
      <c r="Q36" s="56">
        <v>1091805</v>
      </c>
      <c r="R36" s="56">
        <v>847768</v>
      </c>
      <c r="S36" s="69">
        <f t="shared" si="2"/>
        <v>77.64829800193257</v>
      </c>
      <c r="T36" s="26" t="s">
        <v>130</v>
      </c>
    </row>
    <row r="37" spans="1:20" ht="18" customHeight="1">
      <c r="A37" s="8"/>
      <c r="B37" s="27"/>
      <c r="C37" s="8"/>
      <c r="D37" s="8" t="s">
        <v>95</v>
      </c>
      <c r="E37" s="8"/>
      <c r="F37" s="29"/>
      <c r="G37" s="56">
        <v>13</v>
      </c>
      <c r="H37" s="56">
        <v>462965</v>
      </c>
      <c r="I37" s="56">
        <v>477964</v>
      </c>
      <c r="J37" s="69">
        <v>103.2</v>
      </c>
      <c r="K37" s="56">
        <v>118521</v>
      </c>
      <c r="L37" s="56">
        <v>115363</v>
      </c>
      <c r="M37" s="69">
        <v>97.3</v>
      </c>
      <c r="N37" s="56">
        <v>207993</v>
      </c>
      <c r="O37" s="56">
        <v>206104</v>
      </c>
      <c r="P37" s="62">
        <f t="shared" si="0"/>
        <v>99.0917963585313</v>
      </c>
      <c r="Q37" s="56">
        <v>136451</v>
      </c>
      <c r="R37" s="56">
        <v>156497</v>
      </c>
      <c r="S37" s="69">
        <f t="shared" si="2"/>
        <v>114.69098797370485</v>
      </c>
      <c r="T37" s="26" t="s">
        <v>131</v>
      </c>
    </row>
    <row r="38" spans="1:20" ht="18" customHeight="1">
      <c r="A38" s="8"/>
      <c r="B38" s="27" t="s">
        <v>132</v>
      </c>
      <c r="C38" s="8"/>
      <c r="D38" s="8" t="s">
        <v>96</v>
      </c>
      <c r="E38" s="8"/>
      <c r="F38" s="29"/>
      <c r="G38" s="56">
        <v>4</v>
      </c>
      <c r="H38" s="56">
        <v>139934</v>
      </c>
      <c r="I38" s="56">
        <v>111623</v>
      </c>
      <c r="J38" s="69">
        <v>79.8</v>
      </c>
      <c r="K38" s="56">
        <v>5611</v>
      </c>
      <c r="L38" s="56">
        <v>4326</v>
      </c>
      <c r="M38" s="69">
        <v>77.1</v>
      </c>
      <c r="N38" s="56">
        <v>56360</v>
      </c>
      <c r="O38" s="56">
        <v>62185</v>
      </c>
      <c r="P38" s="62">
        <f t="shared" si="0"/>
        <v>110.33534421575585</v>
      </c>
      <c r="Q38" s="56">
        <v>77963</v>
      </c>
      <c r="R38" s="56">
        <v>45112</v>
      </c>
      <c r="S38" s="69">
        <f t="shared" si="2"/>
        <v>57.86334543309005</v>
      </c>
      <c r="T38" s="26" t="s">
        <v>133</v>
      </c>
    </row>
    <row r="39" spans="1:20" ht="18" customHeight="1">
      <c r="A39" s="9"/>
      <c r="B39" s="28"/>
      <c r="C39" s="9"/>
      <c r="D39" s="9" t="s">
        <v>97</v>
      </c>
      <c r="E39" s="9"/>
      <c r="F39" s="30"/>
      <c r="G39" s="31">
        <v>25</v>
      </c>
      <c r="H39" s="31">
        <v>6125388</v>
      </c>
      <c r="I39" s="31">
        <v>6540569</v>
      </c>
      <c r="J39" s="64">
        <v>106.8</v>
      </c>
      <c r="K39" s="31">
        <v>645128</v>
      </c>
      <c r="L39" s="31">
        <v>535853</v>
      </c>
      <c r="M39" s="64">
        <v>83.1</v>
      </c>
      <c r="N39" s="31">
        <v>1143816</v>
      </c>
      <c r="O39" s="31">
        <v>1214416</v>
      </c>
      <c r="P39" s="64">
        <f t="shared" si="0"/>
        <v>106.17232142232666</v>
      </c>
      <c r="Q39" s="31">
        <v>4336444</v>
      </c>
      <c r="R39" s="31">
        <v>4790300</v>
      </c>
      <c r="S39" s="64">
        <f t="shared" si="2"/>
        <v>110.46608695973015</v>
      </c>
      <c r="T39" s="32" t="s">
        <v>134</v>
      </c>
    </row>
    <row r="48" spans="8:16" ht="13.5">
      <c r="H48" s="120">
        <v>34</v>
      </c>
      <c r="P48" s="122">
        <v>35</v>
      </c>
    </row>
  </sheetData>
  <mergeCells count="2">
    <mergeCell ref="A2:F3"/>
    <mergeCell ref="G2:G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49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5.625" style="0" customWidth="1"/>
    <col min="8" max="8" width="12.25390625" style="0" bestFit="1" customWidth="1"/>
    <col min="9" max="9" width="10.875" style="0" customWidth="1"/>
    <col min="10" max="10" width="12.25390625" style="0" bestFit="1" customWidth="1"/>
    <col min="11" max="12" width="10.875" style="0" customWidth="1"/>
    <col min="13" max="13" width="8.625" style="0" customWidth="1"/>
    <col min="14" max="14" width="10.125" style="0" customWidth="1"/>
    <col min="15" max="15" width="10.875" style="0" customWidth="1"/>
    <col min="16" max="16" width="8.625" style="0" customWidth="1"/>
    <col min="17" max="19" width="10.125" style="0" customWidth="1"/>
    <col min="20" max="20" width="9.25390625" style="0" bestFit="1" customWidth="1"/>
    <col min="21" max="21" width="10.125" style="0" customWidth="1"/>
    <col min="22" max="22" width="5.625" style="0" bestFit="1" customWidth="1"/>
  </cols>
  <sheetData>
    <row r="1" spans="1:21" ht="24.75" customHeight="1">
      <c r="A1" t="s">
        <v>163</v>
      </c>
      <c r="C1" t="s">
        <v>164</v>
      </c>
      <c r="U1" s="49" t="s">
        <v>91</v>
      </c>
    </row>
    <row r="2" spans="1:22" ht="21" customHeight="1">
      <c r="A2" s="133" t="s">
        <v>10</v>
      </c>
      <c r="B2" s="133"/>
      <c r="C2" s="133"/>
      <c r="D2" s="133"/>
      <c r="E2" s="133"/>
      <c r="F2" s="134"/>
      <c r="G2" s="144" t="s">
        <v>82</v>
      </c>
      <c r="H2" s="13" t="s">
        <v>165</v>
      </c>
      <c r="I2" s="7"/>
      <c r="J2" s="14"/>
      <c r="K2" s="7"/>
      <c r="L2" s="71" t="s">
        <v>166</v>
      </c>
      <c r="M2" s="7" t="s">
        <v>167</v>
      </c>
      <c r="N2" s="7"/>
      <c r="O2" s="7"/>
      <c r="P2" s="7"/>
      <c r="Q2" s="50" t="s">
        <v>168</v>
      </c>
      <c r="R2" s="52"/>
      <c r="S2" s="144" t="s">
        <v>169</v>
      </c>
      <c r="T2" s="144" t="s">
        <v>170</v>
      </c>
      <c r="U2" s="144" t="s">
        <v>171</v>
      </c>
      <c r="V2" s="7"/>
    </row>
    <row r="3" spans="1:22" ht="4.5" customHeight="1">
      <c r="A3" s="135"/>
      <c r="B3" s="135"/>
      <c r="C3" s="135"/>
      <c r="D3" s="135"/>
      <c r="E3" s="135"/>
      <c r="F3" s="136"/>
      <c r="G3" s="148"/>
      <c r="H3" s="70"/>
      <c r="I3" s="8"/>
      <c r="J3" s="29"/>
      <c r="K3" s="149" t="s">
        <v>172</v>
      </c>
      <c r="L3" s="7"/>
      <c r="M3" s="14"/>
      <c r="N3" s="149" t="s">
        <v>173</v>
      </c>
      <c r="O3" s="7"/>
      <c r="P3" s="14"/>
      <c r="Q3" s="14"/>
      <c r="R3" s="16"/>
      <c r="S3" s="148"/>
      <c r="T3" s="148"/>
      <c r="U3" s="148"/>
      <c r="V3" s="8"/>
    </row>
    <row r="4" spans="1:22" ht="27" customHeight="1">
      <c r="A4" s="137"/>
      <c r="B4" s="137"/>
      <c r="C4" s="137"/>
      <c r="D4" s="137"/>
      <c r="E4" s="137"/>
      <c r="F4" s="138"/>
      <c r="G4" s="145"/>
      <c r="H4" s="15"/>
      <c r="I4" s="61" t="s">
        <v>174</v>
      </c>
      <c r="J4" s="12" t="s">
        <v>175</v>
      </c>
      <c r="K4" s="150"/>
      <c r="L4" s="61" t="s">
        <v>174</v>
      </c>
      <c r="M4" s="12" t="s">
        <v>175</v>
      </c>
      <c r="N4" s="150"/>
      <c r="O4" s="61" t="s">
        <v>174</v>
      </c>
      <c r="P4" s="12" t="s">
        <v>175</v>
      </c>
      <c r="Q4" s="28" t="s">
        <v>176</v>
      </c>
      <c r="R4" s="21" t="s">
        <v>177</v>
      </c>
      <c r="S4" s="145"/>
      <c r="T4" s="145"/>
      <c r="U4" s="145"/>
      <c r="V4" s="47" t="s">
        <v>29</v>
      </c>
    </row>
    <row r="5" spans="1:22" ht="21" customHeight="1">
      <c r="A5" s="8"/>
      <c r="B5" s="8" t="s">
        <v>32</v>
      </c>
      <c r="C5" s="8"/>
      <c r="D5" s="8"/>
      <c r="E5" s="8"/>
      <c r="F5" s="29"/>
      <c r="G5" s="6">
        <v>191</v>
      </c>
      <c r="H5" s="83">
        <v>52505492</v>
      </c>
      <c r="I5" s="83">
        <v>38780123</v>
      </c>
      <c r="J5" s="83">
        <v>13725369</v>
      </c>
      <c r="K5" s="83">
        <v>3765900</v>
      </c>
      <c r="L5" s="83">
        <v>3725796</v>
      </c>
      <c r="M5" s="83">
        <v>40104</v>
      </c>
      <c r="N5" s="83">
        <v>360787</v>
      </c>
      <c r="O5" s="83">
        <v>347055</v>
      </c>
      <c r="P5" s="83">
        <v>13732</v>
      </c>
      <c r="Q5" s="83">
        <v>3428323</v>
      </c>
      <c r="R5" s="83">
        <v>2912273</v>
      </c>
      <c r="S5" s="83">
        <v>4281950</v>
      </c>
      <c r="T5" s="83">
        <v>125229</v>
      </c>
      <c r="U5" s="83">
        <v>1795805</v>
      </c>
      <c r="V5" s="26" t="s">
        <v>73</v>
      </c>
    </row>
    <row r="6" spans="1:22" ht="21" customHeight="1">
      <c r="A6" s="8">
        <v>9</v>
      </c>
      <c r="B6" s="8" t="s">
        <v>33</v>
      </c>
      <c r="C6" s="8"/>
      <c r="D6" s="8"/>
      <c r="E6" s="8"/>
      <c r="F6" s="29"/>
      <c r="G6" s="6">
        <v>13</v>
      </c>
      <c r="H6" s="83">
        <v>777317</v>
      </c>
      <c r="I6" s="83">
        <v>514923</v>
      </c>
      <c r="J6" s="83">
        <v>262394</v>
      </c>
      <c r="K6" s="83">
        <v>51629</v>
      </c>
      <c r="L6" s="83">
        <v>31929</v>
      </c>
      <c r="M6" s="83">
        <v>19700</v>
      </c>
      <c r="N6" s="83">
        <v>11054</v>
      </c>
      <c r="O6" s="83">
        <v>11054</v>
      </c>
      <c r="P6" s="83">
        <v>0</v>
      </c>
      <c r="Q6" s="83">
        <v>2482</v>
      </c>
      <c r="R6" s="83">
        <v>2720</v>
      </c>
      <c r="S6" s="83">
        <v>51391</v>
      </c>
      <c r="T6" s="83">
        <v>6443</v>
      </c>
      <c r="U6" s="83">
        <v>27895</v>
      </c>
      <c r="V6" s="26">
        <v>9</v>
      </c>
    </row>
    <row r="7" spans="1:22" ht="21" customHeight="1">
      <c r="A7" s="8">
        <v>10</v>
      </c>
      <c r="B7" s="8" t="s">
        <v>34</v>
      </c>
      <c r="C7" s="8"/>
      <c r="D7" s="8"/>
      <c r="E7" s="8"/>
      <c r="F7" s="29"/>
      <c r="G7" s="6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>
        <v>0</v>
      </c>
      <c r="P7" s="83">
        <v>0</v>
      </c>
      <c r="Q7" s="83">
        <v>0</v>
      </c>
      <c r="R7" s="83">
        <v>0</v>
      </c>
      <c r="S7" s="83">
        <v>0</v>
      </c>
      <c r="T7" s="83">
        <v>0</v>
      </c>
      <c r="U7" s="83">
        <v>0</v>
      </c>
      <c r="V7" s="26">
        <v>10</v>
      </c>
    </row>
    <row r="8" spans="1:22" ht="21" customHeight="1">
      <c r="A8" s="8">
        <v>11</v>
      </c>
      <c r="B8" s="8" t="s">
        <v>35</v>
      </c>
      <c r="C8" s="8"/>
      <c r="D8" s="8"/>
      <c r="E8" s="8"/>
      <c r="F8" s="29"/>
      <c r="G8" s="6">
        <v>1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26">
        <v>11</v>
      </c>
    </row>
    <row r="9" spans="1:22" ht="21" customHeight="1">
      <c r="A9" s="8">
        <v>12</v>
      </c>
      <c r="B9" s="8" t="s">
        <v>36</v>
      </c>
      <c r="C9" s="8"/>
      <c r="D9" s="8"/>
      <c r="E9" s="8"/>
      <c r="F9" s="29"/>
      <c r="G9" s="6">
        <v>1</v>
      </c>
      <c r="H9" s="86" t="s">
        <v>296</v>
      </c>
      <c r="I9" s="86" t="s">
        <v>297</v>
      </c>
      <c r="J9" s="86" t="s">
        <v>297</v>
      </c>
      <c r="K9" s="86" t="s">
        <v>297</v>
      </c>
      <c r="L9" s="86" t="s">
        <v>297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6" t="s">
        <v>297</v>
      </c>
      <c r="S9" s="86" t="s">
        <v>297</v>
      </c>
      <c r="T9" s="83">
        <v>0</v>
      </c>
      <c r="U9" s="86" t="s">
        <v>297</v>
      </c>
      <c r="V9" s="26">
        <v>12</v>
      </c>
    </row>
    <row r="10" spans="1:22" ht="21" customHeight="1">
      <c r="A10" s="8">
        <v>13</v>
      </c>
      <c r="B10" s="8" t="s">
        <v>37</v>
      </c>
      <c r="C10" s="8"/>
      <c r="D10" s="8"/>
      <c r="E10" s="8"/>
      <c r="F10" s="29"/>
      <c r="G10" s="6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26">
        <v>13</v>
      </c>
    </row>
    <row r="11" spans="1:22" ht="21" customHeight="1">
      <c r="A11" s="8">
        <v>14</v>
      </c>
      <c r="B11" s="8" t="s">
        <v>38</v>
      </c>
      <c r="C11" s="8"/>
      <c r="D11" s="8"/>
      <c r="E11" s="8"/>
      <c r="F11" s="29"/>
      <c r="G11" s="6">
        <v>7</v>
      </c>
      <c r="H11" s="83">
        <v>2376478</v>
      </c>
      <c r="I11" s="83">
        <v>1104639</v>
      </c>
      <c r="J11" s="83">
        <v>1271839</v>
      </c>
      <c r="K11" s="83">
        <v>99225</v>
      </c>
      <c r="L11" s="83">
        <v>99225</v>
      </c>
      <c r="M11" s="83">
        <v>0</v>
      </c>
      <c r="N11" s="83">
        <v>1392</v>
      </c>
      <c r="O11" s="83">
        <v>1392</v>
      </c>
      <c r="P11" s="83">
        <v>0</v>
      </c>
      <c r="Q11" s="83">
        <v>102992</v>
      </c>
      <c r="R11" s="83">
        <v>101402</v>
      </c>
      <c r="S11" s="83">
        <v>100815</v>
      </c>
      <c r="T11" s="83">
        <v>733</v>
      </c>
      <c r="U11" s="83">
        <v>8956</v>
      </c>
      <c r="V11" s="26">
        <v>14</v>
      </c>
    </row>
    <row r="12" spans="1:22" ht="21" customHeight="1">
      <c r="A12" s="8">
        <v>15</v>
      </c>
      <c r="B12" s="8" t="s">
        <v>39</v>
      </c>
      <c r="C12" s="8"/>
      <c r="D12" s="8"/>
      <c r="E12" s="8"/>
      <c r="F12" s="29"/>
      <c r="G12" s="6">
        <v>3</v>
      </c>
      <c r="H12" s="83">
        <v>164079</v>
      </c>
      <c r="I12" s="83">
        <v>49270</v>
      </c>
      <c r="J12" s="83">
        <v>114809</v>
      </c>
      <c r="K12" s="83">
        <v>10608</v>
      </c>
      <c r="L12" s="83">
        <v>10608</v>
      </c>
      <c r="M12" s="83">
        <v>0</v>
      </c>
      <c r="N12" s="83">
        <v>176</v>
      </c>
      <c r="O12" s="83">
        <v>176</v>
      </c>
      <c r="P12" s="83">
        <v>0</v>
      </c>
      <c r="Q12" s="83">
        <v>4877</v>
      </c>
      <c r="R12" s="83">
        <v>4606</v>
      </c>
      <c r="S12" s="83">
        <v>10879</v>
      </c>
      <c r="T12" s="83">
        <v>0</v>
      </c>
      <c r="U12" s="83">
        <v>2404</v>
      </c>
      <c r="V12" s="26">
        <v>15</v>
      </c>
    </row>
    <row r="13" spans="1:22" ht="21" customHeight="1">
      <c r="A13" s="8">
        <v>16</v>
      </c>
      <c r="B13" s="8" t="s">
        <v>40</v>
      </c>
      <c r="C13" s="8"/>
      <c r="D13" s="8"/>
      <c r="E13" s="8"/>
      <c r="F13" s="29"/>
      <c r="G13" s="6">
        <v>18</v>
      </c>
      <c r="H13" s="83">
        <v>3580630</v>
      </c>
      <c r="I13" s="83">
        <v>3032384</v>
      </c>
      <c r="J13" s="83">
        <v>548246</v>
      </c>
      <c r="K13" s="83">
        <v>469277</v>
      </c>
      <c r="L13" s="83">
        <v>469277</v>
      </c>
      <c r="M13" s="83">
        <v>0</v>
      </c>
      <c r="N13" s="83">
        <v>74926</v>
      </c>
      <c r="O13" s="83">
        <v>74926</v>
      </c>
      <c r="P13" s="83">
        <v>0</v>
      </c>
      <c r="Q13" s="83">
        <v>397522</v>
      </c>
      <c r="R13" s="83">
        <v>277341</v>
      </c>
      <c r="S13" s="83">
        <v>589458</v>
      </c>
      <c r="T13" s="83">
        <v>34127</v>
      </c>
      <c r="U13" s="83">
        <v>34432</v>
      </c>
      <c r="V13" s="26">
        <v>16</v>
      </c>
    </row>
    <row r="14" spans="1:22" ht="21" customHeight="1">
      <c r="A14" s="8">
        <v>17</v>
      </c>
      <c r="B14" s="8" t="s">
        <v>41</v>
      </c>
      <c r="C14" s="8"/>
      <c r="D14" s="8"/>
      <c r="E14" s="8"/>
      <c r="F14" s="29"/>
      <c r="G14" s="6">
        <v>1</v>
      </c>
      <c r="H14" s="86" t="s">
        <v>296</v>
      </c>
      <c r="I14" s="86" t="s">
        <v>297</v>
      </c>
      <c r="J14" s="86" t="s">
        <v>297</v>
      </c>
      <c r="K14" s="86" t="s">
        <v>297</v>
      </c>
      <c r="L14" s="86" t="s">
        <v>297</v>
      </c>
      <c r="M14" s="83">
        <v>0</v>
      </c>
      <c r="N14" s="86" t="s">
        <v>297</v>
      </c>
      <c r="O14" s="86" t="s">
        <v>297</v>
      </c>
      <c r="P14" s="83">
        <v>0</v>
      </c>
      <c r="Q14" s="83">
        <v>0</v>
      </c>
      <c r="R14" s="83">
        <v>0</v>
      </c>
      <c r="S14" s="86" t="s">
        <v>297</v>
      </c>
      <c r="T14" s="86" t="s">
        <v>297</v>
      </c>
      <c r="U14" s="86" t="s">
        <v>297</v>
      </c>
      <c r="V14" s="26">
        <v>17</v>
      </c>
    </row>
    <row r="15" spans="1:22" ht="21" customHeight="1">
      <c r="A15" s="8">
        <v>18</v>
      </c>
      <c r="B15" s="8" t="s">
        <v>42</v>
      </c>
      <c r="C15" s="8"/>
      <c r="D15" s="8"/>
      <c r="E15" s="8"/>
      <c r="F15" s="29"/>
      <c r="G15" s="6">
        <v>8</v>
      </c>
      <c r="H15" s="83">
        <v>767222</v>
      </c>
      <c r="I15" s="83">
        <v>585606</v>
      </c>
      <c r="J15" s="83">
        <v>181616</v>
      </c>
      <c r="K15" s="83">
        <v>102298</v>
      </c>
      <c r="L15" s="83">
        <v>102298</v>
      </c>
      <c r="M15" s="83">
        <v>0</v>
      </c>
      <c r="N15" s="83">
        <v>17255</v>
      </c>
      <c r="O15" s="83">
        <v>9201</v>
      </c>
      <c r="P15" s="83">
        <v>8054</v>
      </c>
      <c r="Q15" s="83">
        <v>109803</v>
      </c>
      <c r="R15" s="83">
        <v>92065</v>
      </c>
      <c r="S15" s="83">
        <v>120036</v>
      </c>
      <c r="T15" s="83">
        <v>700</v>
      </c>
      <c r="U15" s="83">
        <v>8136</v>
      </c>
      <c r="V15" s="26">
        <v>18</v>
      </c>
    </row>
    <row r="16" spans="1:22" ht="21" customHeight="1">
      <c r="A16" s="8">
        <v>19</v>
      </c>
      <c r="B16" s="8" t="s">
        <v>43</v>
      </c>
      <c r="C16" s="8"/>
      <c r="D16" s="8"/>
      <c r="E16" s="8"/>
      <c r="F16" s="29"/>
      <c r="G16" s="6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  <c r="P16" s="83">
        <v>0</v>
      </c>
      <c r="Q16" s="83">
        <v>0</v>
      </c>
      <c r="R16" s="83">
        <v>0</v>
      </c>
      <c r="S16" s="83">
        <v>0</v>
      </c>
      <c r="T16" s="83">
        <v>0</v>
      </c>
      <c r="U16" s="83">
        <v>0</v>
      </c>
      <c r="V16" s="26">
        <v>19</v>
      </c>
    </row>
    <row r="17" spans="1:22" ht="21" customHeight="1">
      <c r="A17" s="8">
        <v>20</v>
      </c>
      <c r="B17" s="8" t="s">
        <v>44</v>
      </c>
      <c r="C17" s="8"/>
      <c r="D17" s="8"/>
      <c r="E17" s="8"/>
      <c r="F17" s="29"/>
      <c r="G17" s="6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83">
        <v>0</v>
      </c>
      <c r="S17" s="83">
        <v>0</v>
      </c>
      <c r="T17" s="83">
        <v>0</v>
      </c>
      <c r="U17" s="83">
        <v>0</v>
      </c>
      <c r="V17" s="26">
        <v>20</v>
      </c>
    </row>
    <row r="18" spans="1:22" ht="21" customHeight="1">
      <c r="A18" s="8">
        <v>21</v>
      </c>
      <c r="B18" s="8" t="s">
        <v>45</v>
      </c>
      <c r="C18" s="8"/>
      <c r="D18" s="8"/>
      <c r="E18" s="8"/>
      <c r="F18" s="29"/>
      <c r="G18" s="6">
        <v>8</v>
      </c>
      <c r="H18" s="83">
        <v>2452096</v>
      </c>
      <c r="I18" s="83">
        <v>2274961</v>
      </c>
      <c r="J18" s="83">
        <v>177135</v>
      </c>
      <c r="K18" s="83">
        <v>165104</v>
      </c>
      <c r="L18" s="83">
        <v>165104</v>
      </c>
      <c r="M18" s="83">
        <v>0</v>
      </c>
      <c r="N18" s="83">
        <v>45458</v>
      </c>
      <c r="O18" s="83">
        <v>45458</v>
      </c>
      <c r="P18" s="83">
        <v>0</v>
      </c>
      <c r="Q18" s="83">
        <v>362718</v>
      </c>
      <c r="R18" s="83">
        <v>194250</v>
      </c>
      <c r="S18" s="83">
        <v>333572</v>
      </c>
      <c r="T18" s="83">
        <v>2616</v>
      </c>
      <c r="U18" s="83">
        <v>4991</v>
      </c>
      <c r="V18" s="26">
        <v>21</v>
      </c>
    </row>
    <row r="19" spans="1:22" ht="21" customHeight="1">
      <c r="A19" s="8">
        <v>22</v>
      </c>
      <c r="B19" s="8" t="s">
        <v>46</v>
      </c>
      <c r="C19" s="8"/>
      <c r="D19" s="8"/>
      <c r="E19" s="8"/>
      <c r="F19" s="29"/>
      <c r="G19" s="6">
        <v>24</v>
      </c>
      <c r="H19" s="83">
        <v>8387725</v>
      </c>
      <c r="I19" s="83">
        <v>5083102</v>
      </c>
      <c r="J19" s="83">
        <v>3304623</v>
      </c>
      <c r="K19" s="83">
        <v>522306</v>
      </c>
      <c r="L19" s="83">
        <v>522044</v>
      </c>
      <c r="M19" s="83">
        <v>262</v>
      </c>
      <c r="N19" s="83">
        <v>19986</v>
      </c>
      <c r="O19" s="83">
        <v>19986</v>
      </c>
      <c r="P19" s="83">
        <v>0</v>
      </c>
      <c r="Q19" s="83">
        <v>878611</v>
      </c>
      <c r="R19" s="83">
        <v>513458</v>
      </c>
      <c r="S19" s="83">
        <v>887459</v>
      </c>
      <c r="T19" s="83">
        <v>12988</v>
      </c>
      <c r="U19" s="83">
        <v>21196</v>
      </c>
      <c r="V19" s="26">
        <v>22</v>
      </c>
    </row>
    <row r="20" spans="1:22" ht="21" customHeight="1">
      <c r="A20" s="8">
        <v>23</v>
      </c>
      <c r="B20" s="8" t="s">
        <v>47</v>
      </c>
      <c r="C20" s="8"/>
      <c r="D20" s="8"/>
      <c r="E20" s="8"/>
      <c r="F20" s="29"/>
      <c r="G20" s="6">
        <v>8</v>
      </c>
      <c r="H20" s="83">
        <v>8921282</v>
      </c>
      <c r="I20" s="83">
        <v>7448660</v>
      </c>
      <c r="J20" s="83">
        <v>1472622</v>
      </c>
      <c r="K20" s="83">
        <v>577329</v>
      </c>
      <c r="L20" s="83">
        <v>577329</v>
      </c>
      <c r="M20" s="83">
        <v>0</v>
      </c>
      <c r="N20" s="83">
        <v>39354</v>
      </c>
      <c r="O20" s="83">
        <v>39354</v>
      </c>
      <c r="P20" s="83">
        <v>0</v>
      </c>
      <c r="Q20" s="83">
        <v>546510</v>
      </c>
      <c r="R20" s="83">
        <v>549359</v>
      </c>
      <c r="S20" s="83">
        <v>574480</v>
      </c>
      <c r="T20" s="83">
        <v>6605</v>
      </c>
      <c r="U20" s="83">
        <v>7213</v>
      </c>
      <c r="V20" s="26">
        <v>23</v>
      </c>
    </row>
    <row r="21" spans="1:22" ht="21" customHeight="1">
      <c r="A21" s="8">
        <v>24</v>
      </c>
      <c r="B21" s="8" t="s">
        <v>48</v>
      </c>
      <c r="C21" s="8"/>
      <c r="D21" s="8"/>
      <c r="E21" s="8"/>
      <c r="F21" s="29"/>
      <c r="G21" s="6">
        <v>34</v>
      </c>
      <c r="H21" s="83">
        <v>3331993</v>
      </c>
      <c r="I21" s="83">
        <v>928746</v>
      </c>
      <c r="J21" s="83">
        <v>2403247</v>
      </c>
      <c r="K21" s="83">
        <v>162341</v>
      </c>
      <c r="L21" s="83">
        <v>162341</v>
      </c>
      <c r="M21" s="83">
        <v>0</v>
      </c>
      <c r="N21" s="83">
        <v>12008</v>
      </c>
      <c r="O21" s="83">
        <v>12008</v>
      </c>
      <c r="P21" s="83">
        <v>0</v>
      </c>
      <c r="Q21" s="83">
        <v>11255</v>
      </c>
      <c r="R21" s="83">
        <v>9735</v>
      </c>
      <c r="S21" s="83">
        <v>163861</v>
      </c>
      <c r="T21" s="83">
        <v>44088</v>
      </c>
      <c r="U21" s="83">
        <v>36245</v>
      </c>
      <c r="V21" s="26">
        <v>24</v>
      </c>
    </row>
    <row r="22" spans="1:22" ht="21" customHeight="1">
      <c r="A22" s="8">
        <v>25</v>
      </c>
      <c r="B22" s="8" t="s">
        <v>49</v>
      </c>
      <c r="C22" s="8"/>
      <c r="D22" s="8"/>
      <c r="E22" s="8"/>
      <c r="F22" s="29"/>
      <c r="G22" s="6">
        <v>12</v>
      </c>
      <c r="H22" s="83">
        <v>1364845</v>
      </c>
      <c r="I22" s="83">
        <v>557002</v>
      </c>
      <c r="J22" s="83">
        <v>807843</v>
      </c>
      <c r="K22" s="83">
        <v>125757</v>
      </c>
      <c r="L22" s="83">
        <v>124765</v>
      </c>
      <c r="M22" s="83">
        <v>992</v>
      </c>
      <c r="N22" s="83">
        <v>29934</v>
      </c>
      <c r="O22" s="83">
        <v>25482</v>
      </c>
      <c r="P22" s="83">
        <v>4452</v>
      </c>
      <c r="Q22" s="83">
        <v>117187</v>
      </c>
      <c r="R22" s="83">
        <v>96176</v>
      </c>
      <c r="S22" s="83">
        <v>146768</v>
      </c>
      <c r="T22" s="83">
        <v>1832</v>
      </c>
      <c r="U22" s="83">
        <v>9893</v>
      </c>
      <c r="V22" s="26">
        <v>25</v>
      </c>
    </row>
    <row r="23" spans="1:22" ht="21" customHeight="1">
      <c r="A23" s="8">
        <v>26</v>
      </c>
      <c r="B23" s="8" t="s">
        <v>50</v>
      </c>
      <c r="C23" s="8"/>
      <c r="D23" s="8"/>
      <c r="E23" s="8"/>
      <c r="F23" s="29"/>
      <c r="G23" s="6">
        <v>17</v>
      </c>
      <c r="H23" s="83">
        <v>1458009</v>
      </c>
      <c r="I23" s="83">
        <v>864271</v>
      </c>
      <c r="J23" s="83">
        <v>593738</v>
      </c>
      <c r="K23" s="83">
        <v>80737</v>
      </c>
      <c r="L23" s="83">
        <v>80164</v>
      </c>
      <c r="M23" s="83">
        <v>573</v>
      </c>
      <c r="N23" s="83">
        <v>1829</v>
      </c>
      <c r="O23" s="83">
        <v>1829</v>
      </c>
      <c r="P23" s="83">
        <v>0</v>
      </c>
      <c r="Q23" s="83">
        <v>67004</v>
      </c>
      <c r="R23" s="83">
        <v>66667</v>
      </c>
      <c r="S23" s="83">
        <v>81074</v>
      </c>
      <c r="T23" s="83">
        <v>3473</v>
      </c>
      <c r="U23" s="83">
        <v>20456</v>
      </c>
      <c r="V23" s="26">
        <v>26</v>
      </c>
    </row>
    <row r="24" spans="1:22" ht="21" customHeight="1">
      <c r="A24" s="8">
        <v>27</v>
      </c>
      <c r="B24" s="8" t="s">
        <v>51</v>
      </c>
      <c r="C24" s="8"/>
      <c r="D24" s="8"/>
      <c r="E24" s="8"/>
      <c r="F24" s="29"/>
      <c r="G24" s="6">
        <v>7</v>
      </c>
      <c r="H24" s="83">
        <v>343129</v>
      </c>
      <c r="I24" s="83">
        <v>274636</v>
      </c>
      <c r="J24" s="83">
        <v>68493</v>
      </c>
      <c r="K24" s="83">
        <v>31714</v>
      </c>
      <c r="L24" s="83">
        <v>15557</v>
      </c>
      <c r="M24" s="83">
        <v>16157</v>
      </c>
      <c r="N24" s="83">
        <v>11744</v>
      </c>
      <c r="O24" s="83">
        <v>11249</v>
      </c>
      <c r="P24" s="83">
        <v>495</v>
      </c>
      <c r="Q24" s="83">
        <v>0</v>
      </c>
      <c r="R24" s="83">
        <v>0</v>
      </c>
      <c r="S24" s="83">
        <v>31714</v>
      </c>
      <c r="T24" s="83">
        <v>3085</v>
      </c>
      <c r="U24" s="83">
        <v>2425</v>
      </c>
      <c r="V24" s="26">
        <v>27</v>
      </c>
    </row>
    <row r="25" spans="1:22" ht="21" customHeight="1">
      <c r="A25" s="8">
        <v>28</v>
      </c>
      <c r="B25" s="8" t="s">
        <v>52</v>
      </c>
      <c r="C25" s="8"/>
      <c r="D25" s="8"/>
      <c r="E25" s="8"/>
      <c r="F25" s="29"/>
      <c r="G25" s="6">
        <v>7</v>
      </c>
      <c r="H25" s="83">
        <v>11205991</v>
      </c>
      <c r="I25" s="83">
        <v>11091898</v>
      </c>
      <c r="J25" s="83">
        <v>114093</v>
      </c>
      <c r="K25" s="83">
        <v>223184</v>
      </c>
      <c r="L25" s="83">
        <v>223184</v>
      </c>
      <c r="M25" s="83">
        <v>0</v>
      </c>
      <c r="N25" s="83">
        <v>44235</v>
      </c>
      <c r="O25" s="83">
        <v>44235</v>
      </c>
      <c r="P25" s="83">
        <v>0</v>
      </c>
      <c r="Q25" s="83">
        <v>56354</v>
      </c>
      <c r="R25" s="83">
        <v>45115</v>
      </c>
      <c r="S25" s="83">
        <v>234423</v>
      </c>
      <c r="T25" s="83">
        <v>8</v>
      </c>
      <c r="U25" s="83">
        <v>1505406</v>
      </c>
      <c r="V25" s="26">
        <v>28</v>
      </c>
    </row>
    <row r="26" spans="1:22" ht="21" customHeight="1">
      <c r="A26" s="8">
        <v>29</v>
      </c>
      <c r="B26" s="8" t="s">
        <v>53</v>
      </c>
      <c r="C26" s="8"/>
      <c r="D26" s="8"/>
      <c r="E26" s="8"/>
      <c r="F26" s="29"/>
      <c r="G26" s="6">
        <v>7</v>
      </c>
      <c r="H26" s="83">
        <v>1675441</v>
      </c>
      <c r="I26" s="83">
        <v>1535352</v>
      </c>
      <c r="J26" s="83">
        <v>140089</v>
      </c>
      <c r="K26" s="83">
        <v>610411</v>
      </c>
      <c r="L26" s="83">
        <v>610411</v>
      </c>
      <c r="M26" s="83">
        <v>0</v>
      </c>
      <c r="N26" s="83">
        <v>10553</v>
      </c>
      <c r="O26" s="83">
        <v>9822</v>
      </c>
      <c r="P26" s="83">
        <v>731</v>
      </c>
      <c r="Q26" s="83">
        <v>413313</v>
      </c>
      <c r="R26" s="83">
        <v>603266</v>
      </c>
      <c r="S26" s="83">
        <v>420458</v>
      </c>
      <c r="T26" s="83">
        <v>960</v>
      </c>
      <c r="U26" s="83">
        <v>62505</v>
      </c>
      <c r="V26" s="26">
        <v>29</v>
      </c>
    </row>
    <row r="27" spans="1:22" ht="21" customHeight="1">
      <c r="A27" s="8">
        <v>30</v>
      </c>
      <c r="B27" s="8" t="s">
        <v>54</v>
      </c>
      <c r="C27" s="8"/>
      <c r="D27" s="8"/>
      <c r="E27" s="8"/>
      <c r="F27" s="29"/>
      <c r="G27" s="6">
        <v>4</v>
      </c>
      <c r="H27" s="83">
        <v>1056041</v>
      </c>
      <c r="I27" s="83">
        <v>1053019</v>
      </c>
      <c r="J27" s="83">
        <v>3022</v>
      </c>
      <c r="K27" s="83">
        <v>298018</v>
      </c>
      <c r="L27" s="83">
        <v>298018</v>
      </c>
      <c r="M27" s="83">
        <v>0</v>
      </c>
      <c r="N27" s="83">
        <v>3354</v>
      </c>
      <c r="O27" s="83">
        <v>3354</v>
      </c>
      <c r="P27" s="83">
        <v>0</v>
      </c>
      <c r="Q27" s="83">
        <v>304250</v>
      </c>
      <c r="R27" s="83">
        <v>294974</v>
      </c>
      <c r="S27" s="83">
        <v>307294</v>
      </c>
      <c r="T27" s="83">
        <v>51</v>
      </c>
      <c r="U27" s="83">
        <v>321</v>
      </c>
      <c r="V27" s="26">
        <v>30</v>
      </c>
    </row>
    <row r="28" spans="1:22" ht="21" customHeight="1">
      <c r="A28" s="8">
        <v>31</v>
      </c>
      <c r="B28" s="8" t="s">
        <v>55</v>
      </c>
      <c r="C28" s="8"/>
      <c r="D28" s="8"/>
      <c r="E28" s="8"/>
      <c r="F28" s="29"/>
      <c r="G28" s="6">
        <v>8</v>
      </c>
      <c r="H28" s="83">
        <v>4257191</v>
      </c>
      <c r="I28" s="83">
        <v>2228183</v>
      </c>
      <c r="J28" s="83">
        <v>2029008</v>
      </c>
      <c r="K28" s="83">
        <v>232746</v>
      </c>
      <c r="L28" s="83">
        <v>230326</v>
      </c>
      <c r="M28" s="83">
        <v>2420</v>
      </c>
      <c r="N28" s="83">
        <v>37429</v>
      </c>
      <c r="O28" s="83">
        <v>37429</v>
      </c>
      <c r="P28" s="83">
        <v>0</v>
      </c>
      <c r="Q28" s="83">
        <v>53445</v>
      </c>
      <c r="R28" s="83">
        <v>60892</v>
      </c>
      <c r="S28" s="83">
        <v>225299</v>
      </c>
      <c r="T28" s="83">
        <v>6431</v>
      </c>
      <c r="U28" s="83">
        <v>40303</v>
      </c>
      <c r="V28" s="26">
        <v>31</v>
      </c>
    </row>
    <row r="29" spans="1:22" ht="21" customHeight="1" thickBot="1">
      <c r="A29" s="33">
        <v>32</v>
      </c>
      <c r="B29" s="33" t="s">
        <v>56</v>
      </c>
      <c r="C29" s="33"/>
      <c r="D29" s="33"/>
      <c r="E29" s="33"/>
      <c r="F29" s="34"/>
      <c r="G29" s="35">
        <v>3</v>
      </c>
      <c r="H29" s="44">
        <f>H5-SUM(H6:H28)</f>
        <v>386023</v>
      </c>
      <c r="I29" s="44">
        <f>I5-SUM(I6:I28)</f>
        <v>153471</v>
      </c>
      <c r="J29" s="44">
        <f>J5-SUM(J6:J28)</f>
        <v>232552</v>
      </c>
      <c r="K29" s="44">
        <f>K5-SUM(K6:K28)</f>
        <v>3216</v>
      </c>
      <c r="L29" s="44">
        <f>L5-SUM(L6:L28)</f>
        <v>3216</v>
      </c>
      <c r="M29" s="84">
        <v>0</v>
      </c>
      <c r="N29" s="44">
        <f>N5-SUM(N6:N28)</f>
        <v>100</v>
      </c>
      <c r="O29" s="44">
        <f>O5-SUM(O6:O28)</f>
        <v>100</v>
      </c>
      <c r="P29" s="84">
        <v>0</v>
      </c>
      <c r="Q29" s="84">
        <v>0</v>
      </c>
      <c r="R29" s="44">
        <f>R5-SUM(R6:R28)</f>
        <v>247</v>
      </c>
      <c r="S29" s="44">
        <f>S5-SUM(S6:S28)</f>
        <v>2969</v>
      </c>
      <c r="T29" s="44">
        <f>T5-SUM(T6:T28)</f>
        <v>1089</v>
      </c>
      <c r="U29" s="44">
        <f>U5-SUM(U6:U28)</f>
        <v>3028</v>
      </c>
      <c r="V29" s="36">
        <v>32</v>
      </c>
    </row>
    <row r="30" spans="1:22" ht="18" customHeight="1" thickTop="1">
      <c r="A30" s="8"/>
      <c r="B30" s="67" t="s">
        <v>59</v>
      </c>
      <c r="C30" s="8">
        <v>30</v>
      </c>
      <c r="D30" s="8" t="s">
        <v>57</v>
      </c>
      <c r="E30" s="8">
        <v>49</v>
      </c>
      <c r="F30" s="29" t="s">
        <v>58</v>
      </c>
      <c r="G30" s="6">
        <v>70</v>
      </c>
      <c r="H30" s="83">
        <v>2677054</v>
      </c>
      <c r="I30" s="83">
        <v>1579955</v>
      </c>
      <c r="J30" s="83">
        <v>1097099</v>
      </c>
      <c r="K30" s="83">
        <v>133090</v>
      </c>
      <c r="L30" s="83">
        <v>132098</v>
      </c>
      <c r="M30" s="83">
        <v>992</v>
      </c>
      <c r="N30" s="83">
        <v>15756</v>
      </c>
      <c r="O30" s="83">
        <v>15756</v>
      </c>
      <c r="P30" s="83">
        <v>0</v>
      </c>
      <c r="Q30" s="83">
        <v>17233</v>
      </c>
      <c r="R30" s="83">
        <v>14157</v>
      </c>
      <c r="S30" s="83">
        <v>136166</v>
      </c>
      <c r="T30" s="83">
        <v>7891</v>
      </c>
      <c r="U30" s="83">
        <v>40129</v>
      </c>
      <c r="V30" s="26" t="s">
        <v>68</v>
      </c>
    </row>
    <row r="31" spans="1:22" ht="18" customHeight="1">
      <c r="A31" s="8"/>
      <c r="B31" s="27" t="s">
        <v>60</v>
      </c>
      <c r="C31" s="8">
        <v>50</v>
      </c>
      <c r="D31" s="8" t="s">
        <v>57</v>
      </c>
      <c r="E31" s="8">
        <v>99</v>
      </c>
      <c r="F31" s="29" t="s">
        <v>58</v>
      </c>
      <c r="G31" s="6">
        <v>56</v>
      </c>
      <c r="H31" s="83">
        <v>4068009</v>
      </c>
      <c r="I31" s="83">
        <v>2719856</v>
      </c>
      <c r="J31" s="83">
        <v>1348153</v>
      </c>
      <c r="K31" s="83">
        <v>386641</v>
      </c>
      <c r="L31" s="83">
        <v>350784</v>
      </c>
      <c r="M31" s="83">
        <v>35857</v>
      </c>
      <c r="N31" s="83">
        <v>45405</v>
      </c>
      <c r="O31" s="83">
        <v>44910</v>
      </c>
      <c r="P31" s="83">
        <v>495</v>
      </c>
      <c r="Q31" s="83">
        <v>44471</v>
      </c>
      <c r="R31" s="83">
        <v>65802</v>
      </c>
      <c r="S31" s="83">
        <v>365310</v>
      </c>
      <c r="T31" s="83">
        <v>77454</v>
      </c>
      <c r="U31" s="83">
        <v>68185</v>
      </c>
      <c r="V31" s="26" t="s">
        <v>69</v>
      </c>
    </row>
    <row r="32" spans="1:22" ht="18" customHeight="1">
      <c r="A32" s="8"/>
      <c r="B32" s="27" t="s">
        <v>61</v>
      </c>
      <c r="C32" s="8">
        <v>100</v>
      </c>
      <c r="D32" s="8" t="s">
        <v>57</v>
      </c>
      <c r="E32" s="8">
        <v>299</v>
      </c>
      <c r="F32" s="29" t="s">
        <v>58</v>
      </c>
      <c r="G32" s="6">
        <v>48</v>
      </c>
      <c r="H32" s="83">
        <v>13534469</v>
      </c>
      <c r="I32" s="83">
        <v>7871136</v>
      </c>
      <c r="J32" s="83">
        <v>5663333</v>
      </c>
      <c r="K32" s="83">
        <v>799246</v>
      </c>
      <c r="L32" s="83">
        <v>798411</v>
      </c>
      <c r="M32" s="83">
        <v>835</v>
      </c>
      <c r="N32" s="83">
        <v>171833</v>
      </c>
      <c r="O32" s="83">
        <v>171833</v>
      </c>
      <c r="P32" s="83">
        <v>0</v>
      </c>
      <c r="Q32" s="83">
        <v>683178</v>
      </c>
      <c r="R32" s="83">
        <v>596021</v>
      </c>
      <c r="S32" s="83">
        <v>886403</v>
      </c>
      <c r="T32" s="83">
        <v>27385</v>
      </c>
      <c r="U32" s="83">
        <v>78913</v>
      </c>
      <c r="V32" s="26" t="s">
        <v>70</v>
      </c>
    </row>
    <row r="33" spans="1:22" ht="18" customHeight="1">
      <c r="A33" s="8"/>
      <c r="B33" s="27" t="s">
        <v>62</v>
      </c>
      <c r="C33" s="8">
        <v>300</v>
      </c>
      <c r="D33" s="8" t="s">
        <v>57</v>
      </c>
      <c r="E33" s="8">
        <v>499</v>
      </c>
      <c r="F33" s="29" t="s">
        <v>58</v>
      </c>
      <c r="G33" s="6">
        <v>6</v>
      </c>
      <c r="H33" s="83">
        <v>2671570</v>
      </c>
      <c r="I33" s="83">
        <v>2202351</v>
      </c>
      <c r="J33" s="83">
        <v>469219</v>
      </c>
      <c r="K33" s="83">
        <v>395801</v>
      </c>
      <c r="L33" s="83">
        <v>395801</v>
      </c>
      <c r="M33" s="83">
        <v>0</v>
      </c>
      <c r="N33" s="83">
        <v>15971</v>
      </c>
      <c r="O33" s="83">
        <v>15971</v>
      </c>
      <c r="P33" s="83">
        <v>0</v>
      </c>
      <c r="Q33" s="83">
        <v>672968</v>
      </c>
      <c r="R33" s="83">
        <v>428161</v>
      </c>
      <c r="S33" s="83">
        <v>640608</v>
      </c>
      <c r="T33" s="83">
        <v>6116</v>
      </c>
      <c r="U33" s="83">
        <v>10065</v>
      </c>
      <c r="V33" s="26" t="s">
        <v>71</v>
      </c>
    </row>
    <row r="34" spans="1:22" ht="18" customHeight="1" thickBot="1">
      <c r="A34" s="33"/>
      <c r="B34" s="68" t="s">
        <v>63</v>
      </c>
      <c r="C34" s="33">
        <v>500</v>
      </c>
      <c r="D34" s="33" t="s">
        <v>64</v>
      </c>
      <c r="E34" s="33"/>
      <c r="F34" s="34"/>
      <c r="G34" s="35">
        <v>11</v>
      </c>
      <c r="H34" s="84">
        <v>29554390</v>
      </c>
      <c r="I34" s="84">
        <v>24406825</v>
      </c>
      <c r="J34" s="84">
        <v>5147565</v>
      </c>
      <c r="K34" s="84">
        <v>2051122</v>
      </c>
      <c r="L34" s="84">
        <v>2048702</v>
      </c>
      <c r="M34" s="84">
        <v>2420</v>
      </c>
      <c r="N34" s="84">
        <v>111822</v>
      </c>
      <c r="O34" s="84">
        <v>98585</v>
      </c>
      <c r="P34" s="84">
        <v>13237</v>
      </c>
      <c r="Q34" s="84">
        <v>2010473</v>
      </c>
      <c r="R34" s="84">
        <v>1808132</v>
      </c>
      <c r="S34" s="84">
        <v>2253463</v>
      </c>
      <c r="T34" s="84">
        <v>6383</v>
      </c>
      <c r="U34" s="84">
        <v>1598513</v>
      </c>
      <c r="V34" s="36" t="s">
        <v>72</v>
      </c>
    </row>
    <row r="35" spans="1:22" ht="18" customHeight="1" thickTop="1">
      <c r="A35" s="8"/>
      <c r="B35" s="27"/>
      <c r="C35" s="8"/>
      <c r="D35" s="8" t="s">
        <v>92</v>
      </c>
      <c r="E35" s="8"/>
      <c r="F35" s="29"/>
      <c r="G35" s="6">
        <v>50</v>
      </c>
      <c r="H35" s="83">
        <v>20369675</v>
      </c>
      <c r="I35" s="83">
        <v>14966008</v>
      </c>
      <c r="J35" s="83">
        <v>5403667</v>
      </c>
      <c r="K35" s="83">
        <v>1085273</v>
      </c>
      <c r="L35" s="83">
        <v>1073353</v>
      </c>
      <c r="M35" s="83">
        <v>11920</v>
      </c>
      <c r="N35" s="83">
        <v>147121</v>
      </c>
      <c r="O35" s="83">
        <v>147121</v>
      </c>
      <c r="P35" s="83">
        <v>0</v>
      </c>
      <c r="Q35" s="83">
        <v>1425080</v>
      </c>
      <c r="R35" s="83">
        <v>935160</v>
      </c>
      <c r="S35" s="83">
        <v>1575193</v>
      </c>
      <c r="T35" s="83">
        <v>53685</v>
      </c>
      <c r="U35" s="83">
        <v>75520</v>
      </c>
      <c r="V35" s="26" t="s">
        <v>136</v>
      </c>
    </row>
    <row r="36" spans="1:22" ht="18" customHeight="1">
      <c r="A36" s="8"/>
      <c r="B36" s="27" t="s">
        <v>128</v>
      </c>
      <c r="C36" s="8"/>
      <c r="D36" s="8" t="s">
        <v>93</v>
      </c>
      <c r="E36" s="8"/>
      <c r="F36" s="29"/>
      <c r="G36" s="6">
        <v>65</v>
      </c>
      <c r="H36" s="83">
        <v>9053578</v>
      </c>
      <c r="I36" s="83">
        <v>5452196</v>
      </c>
      <c r="J36" s="83">
        <v>3601382</v>
      </c>
      <c r="K36" s="83">
        <v>683073</v>
      </c>
      <c r="L36" s="83">
        <v>674851</v>
      </c>
      <c r="M36" s="83">
        <v>8222</v>
      </c>
      <c r="N36" s="83">
        <v>47440</v>
      </c>
      <c r="O36" s="83">
        <v>46945</v>
      </c>
      <c r="P36" s="83">
        <v>495</v>
      </c>
      <c r="Q36" s="83">
        <v>631668</v>
      </c>
      <c r="R36" s="83">
        <v>381563</v>
      </c>
      <c r="S36" s="83">
        <v>933178</v>
      </c>
      <c r="T36" s="83">
        <v>45849</v>
      </c>
      <c r="U36" s="83">
        <v>83667</v>
      </c>
      <c r="V36" s="26" t="s">
        <v>129</v>
      </c>
    </row>
    <row r="37" spans="1:22" ht="18" customHeight="1">
      <c r="A37" s="8"/>
      <c r="B37" s="27"/>
      <c r="C37" s="8"/>
      <c r="D37" s="8" t="s">
        <v>94</v>
      </c>
      <c r="E37" s="8"/>
      <c r="F37" s="29"/>
      <c r="G37" s="6">
        <v>34</v>
      </c>
      <c r="H37" s="83">
        <v>16097006</v>
      </c>
      <c r="I37" s="83">
        <v>13617063</v>
      </c>
      <c r="J37" s="83">
        <v>2479943</v>
      </c>
      <c r="K37" s="83">
        <v>765866</v>
      </c>
      <c r="L37" s="83">
        <v>745904</v>
      </c>
      <c r="M37" s="83">
        <v>19962</v>
      </c>
      <c r="N37" s="83">
        <v>98288</v>
      </c>
      <c r="O37" s="83">
        <v>98288</v>
      </c>
      <c r="P37" s="83">
        <v>0</v>
      </c>
      <c r="Q37" s="83">
        <v>403333</v>
      </c>
      <c r="R37" s="83">
        <v>475445</v>
      </c>
      <c r="S37" s="83">
        <v>693754</v>
      </c>
      <c r="T37" s="83">
        <v>12053</v>
      </c>
      <c r="U37" s="83">
        <v>1532383</v>
      </c>
      <c r="V37" s="26" t="s">
        <v>130</v>
      </c>
    </row>
    <row r="38" spans="1:22" ht="18" customHeight="1">
      <c r="A38" s="8"/>
      <c r="B38" s="27"/>
      <c r="C38" s="8"/>
      <c r="D38" s="8" t="s">
        <v>95</v>
      </c>
      <c r="E38" s="8"/>
      <c r="F38" s="29"/>
      <c r="G38" s="6">
        <v>13</v>
      </c>
      <c r="H38" s="83">
        <v>1491281</v>
      </c>
      <c r="I38" s="83">
        <v>534551</v>
      </c>
      <c r="J38" s="83">
        <v>956730</v>
      </c>
      <c r="K38" s="83">
        <v>58543</v>
      </c>
      <c r="L38" s="83">
        <v>58543</v>
      </c>
      <c r="M38" s="83">
        <v>0</v>
      </c>
      <c r="N38" s="83">
        <v>1846</v>
      </c>
      <c r="O38" s="83">
        <v>1846</v>
      </c>
      <c r="P38" s="83">
        <v>0</v>
      </c>
      <c r="Q38" s="83">
        <v>14822</v>
      </c>
      <c r="R38" s="83">
        <v>14881</v>
      </c>
      <c r="S38" s="83">
        <v>58484</v>
      </c>
      <c r="T38" s="83">
        <v>8796</v>
      </c>
      <c r="U38" s="83">
        <v>17241</v>
      </c>
      <c r="V38" s="26" t="s">
        <v>131</v>
      </c>
    </row>
    <row r="39" spans="1:22" ht="18" customHeight="1">
      <c r="A39" s="8"/>
      <c r="B39" s="27" t="s">
        <v>132</v>
      </c>
      <c r="C39" s="8"/>
      <c r="D39" s="8" t="s">
        <v>96</v>
      </c>
      <c r="E39" s="8"/>
      <c r="F39" s="29"/>
      <c r="G39" s="6">
        <v>4</v>
      </c>
      <c r="H39" s="83">
        <v>208842</v>
      </c>
      <c r="I39" s="83">
        <v>122149</v>
      </c>
      <c r="J39" s="83">
        <v>86693</v>
      </c>
      <c r="K39" s="83">
        <v>3327</v>
      </c>
      <c r="L39" s="83">
        <v>3327</v>
      </c>
      <c r="M39" s="83">
        <v>0</v>
      </c>
      <c r="N39" s="83">
        <v>132</v>
      </c>
      <c r="O39" s="83">
        <v>132</v>
      </c>
      <c r="P39" s="83">
        <v>0</v>
      </c>
      <c r="Q39" s="83">
        <v>2504</v>
      </c>
      <c r="R39" s="83">
        <v>174</v>
      </c>
      <c r="S39" s="83">
        <v>5657</v>
      </c>
      <c r="T39" s="83">
        <v>1309</v>
      </c>
      <c r="U39" s="83">
        <v>2828</v>
      </c>
      <c r="V39" s="26" t="s">
        <v>133</v>
      </c>
    </row>
    <row r="40" spans="1:22" ht="18" customHeight="1">
      <c r="A40" s="9"/>
      <c r="B40" s="28"/>
      <c r="C40" s="9"/>
      <c r="D40" s="9" t="s">
        <v>97</v>
      </c>
      <c r="E40" s="9"/>
      <c r="F40" s="30"/>
      <c r="G40" s="31">
        <v>25</v>
      </c>
      <c r="H40" s="85">
        <v>5285110</v>
      </c>
      <c r="I40" s="85">
        <v>4088156</v>
      </c>
      <c r="J40" s="85">
        <v>1196954</v>
      </c>
      <c r="K40" s="85">
        <v>1169818</v>
      </c>
      <c r="L40" s="85">
        <v>1169818</v>
      </c>
      <c r="M40" s="85">
        <v>0</v>
      </c>
      <c r="N40" s="85">
        <v>65960</v>
      </c>
      <c r="O40" s="85">
        <v>52723</v>
      </c>
      <c r="P40" s="85">
        <v>13237</v>
      </c>
      <c r="Q40" s="85">
        <v>950916</v>
      </c>
      <c r="R40" s="85">
        <v>1105050</v>
      </c>
      <c r="S40" s="85">
        <v>1015684</v>
      </c>
      <c r="T40" s="85">
        <v>3537</v>
      </c>
      <c r="U40" s="85">
        <v>84166</v>
      </c>
      <c r="V40" s="32" t="s">
        <v>134</v>
      </c>
    </row>
    <row r="49" spans="9:18" ht="13.5">
      <c r="I49" s="123">
        <v>36</v>
      </c>
      <c r="R49" s="123">
        <v>37</v>
      </c>
    </row>
  </sheetData>
  <mergeCells count="7">
    <mergeCell ref="A2:F4"/>
    <mergeCell ref="S2:S4"/>
    <mergeCell ref="T2:T4"/>
    <mergeCell ref="U2:U4"/>
    <mergeCell ref="G2:G4"/>
    <mergeCell ref="N3:N4"/>
    <mergeCell ref="K3:K4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10" width="14.625" style="0" customWidth="1"/>
    <col min="11" max="11" width="13.625" style="0" customWidth="1"/>
    <col min="12" max="12" width="9.625" style="0" customWidth="1"/>
    <col min="13" max="14" width="12.125" style="0" customWidth="1"/>
    <col min="15" max="18" width="9.625" style="0" customWidth="1"/>
    <col min="19" max="19" width="5.50390625" style="0" bestFit="1" customWidth="1"/>
  </cols>
  <sheetData>
    <row r="1" spans="1:12" ht="24.75" customHeight="1">
      <c r="A1" t="s">
        <v>178</v>
      </c>
      <c r="C1" t="s">
        <v>179</v>
      </c>
      <c r="K1" t="s">
        <v>365</v>
      </c>
      <c r="L1" t="s">
        <v>366</v>
      </c>
    </row>
    <row r="2" spans="1:19" ht="21" customHeight="1">
      <c r="A2" s="133" t="s">
        <v>326</v>
      </c>
      <c r="B2" s="133"/>
      <c r="C2" s="133"/>
      <c r="D2" s="133"/>
      <c r="E2" s="133"/>
      <c r="F2" s="134"/>
      <c r="G2" s="142" t="s">
        <v>82</v>
      </c>
      <c r="H2" s="144" t="s">
        <v>330</v>
      </c>
      <c r="I2" s="144" t="s">
        <v>331</v>
      </c>
      <c r="J2" s="144" t="s">
        <v>332</v>
      </c>
      <c r="K2" s="144" t="s">
        <v>333</v>
      </c>
      <c r="L2" s="17" t="s">
        <v>180</v>
      </c>
      <c r="M2" s="18"/>
      <c r="N2" s="18"/>
      <c r="O2" s="18"/>
      <c r="P2" s="18"/>
      <c r="Q2" s="18"/>
      <c r="R2" s="19"/>
      <c r="S2" s="7"/>
    </row>
    <row r="3" spans="1:19" ht="4.5" customHeight="1">
      <c r="A3" s="135"/>
      <c r="B3" s="135"/>
      <c r="C3" s="135"/>
      <c r="D3" s="135"/>
      <c r="E3" s="135"/>
      <c r="F3" s="136"/>
      <c r="G3" s="152"/>
      <c r="H3" s="148"/>
      <c r="I3" s="148"/>
      <c r="J3" s="148"/>
      <c r="K3" s="148"/>
      <c r="L3" s="130" t="s">
        <v>181</v>
      </c>
      <c r="M3" s="8"/>
      <c r="N3" s="8"/>
      <c r="O3" s="8"/>
      <c r="P3" s="8"/>
      <c r="Q3" s="8"/>
      <c r="R3" s="142" t="s">
        <v>185</v>
      </c>
      <c r="S3" s="8"/>
    </row>
    <row r="4" spans="1:19" ht="13.5" customHeight="1">
      <c r="A4" s="151"/>
      <c r="B4" s="151"/>
      <c r="C4" s="151"/>
      <c r="D4" s="151"/>
      <c r="E4" s="151"/>
      <c r="F4" s="136"/>
      <c r="G4" s="152"/>
      <c r="H4" s="148"/>
      <c r="I4" s="148"/>
      <c r="J4" s="148"/>
      <c r="K4" s="148"/>
      <c r="L4" s="131"/>
      <c r="M4" s="50" t="s">
        <v>182</v>
      </c>
      <c r="N4" s="52"/>
      <c r="O4" s="142" t="s">
        <v>183</v>
      </c>
      <c r="P4" s="142" t="s">
        <v>17</v>
      </c>
      <c r="Q4" s="142" t="s">
        <v>184</v>
      </c>
      <c r="R4" s="152"/>
      <c r="S4" s="8"/>
    </row>
    <row r="5" spans="1:19" ht="13.5" customHeight="1">
      <c r="A5" s="137"/>
      <c r="B5" s="137"/>
      <c r="C5" s="137"/>
      <c r="D5" s="137"/>
      <c r="E5" s="137"/>
      <c r="F5" s="138"/>
      <c r="G5" s="143"/>
      <c r="H5" s="145"/>
      <c r="I5" s="145"/>
      <c r="J5" s="145"/>
      <c r="K5" s="145"/>
      <c r="L5" s="132"/>
      <c r="M5" s="12" t="s">
        <v>186</v>
      </c>
      <c r="N5" s="12" t="s">
        <v>187</v>
      </c>
      <c r="O5" s="129"/>
      <c r="P5" s="129"/>
      <c r="Q5" s="129"/>
      <c r="R5" s="143"/>
      <c r="S5" s="47" t="s">
        <v>29</v>
      </c>
    </row>
    <row r="6" spans="2:19" ht="21" customHeight="1">
      <c r="B6" t="s">
        <v>32</v>
      </c>
      <c r="F6" s="14"/>
      <c r="G6" s="6">
        <v>191</v>
      </c>
      <c r="H6" s="6">
        <v>121775320</v>
      </c>
      <c r="I6" s="6">
        <v>4867176</v>
      </c>
      <c r="J6" s="6">
        <v>2383408</v>
      </c>
      <c r="K6" s="6">
        <v>3704470</v>
      </c>
      <c r="L6" s="6">
        <v>664602</v>
      </c>
      <c r="M6" s="6">
        <v>76905</v>
      </c>
      <c r="N6" s="6">
        <v>12036</v>
      </c>
      <c r="O6" s="6">
        <v>416</v>
      </c>
      <c r="P6" s="6">
        <v>11</v>
      </c>
      <c r="Q6" s="6">
        <v>575234</v>
      </c>
      <c r="R6" s="6">
        <v>6014</v>
      </c>
      <c r="S6" s="26" t="s">
        <v>73</v>
      </c>
    </row>
    <row r="7" spans="1:19" ht="21" customHeight="1">
      <c r="A7">
        <v>9</v>
      </c>
      <c r="B7" t="s">
        <v>33</v>
      </c>
      <c r="F7" s="29"/>
      <c r="G7" s="6">
        <v>13</v>
      </c>
      <c r="H7" s="6">
        <v>3630910</v>
      </c>
      <c r="I7" s="6">
        <v>101856</v>
      </c>
      <c r="J7" s="6">
        <v>41354</v>
      </c>
      <c r="K7" s="6">
        <v>68618</v>
      </c>
      <c r="L7" s="6">
        <v>4195</v>
      </c>
      <c r="M7" s="6">
        <v>964</v>
      </c>
      <c r="N7" s="6">
        <v>2831</v>
      </c>
      <c r="O7" s="6">
        <v>400</v>
      </c>
      <c r="P7" s="6">
        <v>0</v>
      </c>
      <c r="Q7" s="6">
        <v>0</v>
      </c>
      <c r="R7" s="6">
        <v>0</v>
      </c>
      <c r="S7" s="26">
        <v>9</v>
      </c>
    </row>
    <row r="8" spans="1:19" ht="21" customHeight="1">
      <c r="A8">
        <v>10</v>
      </c>
      <c r="B8" t="s">
        <v>34</v>
      </c>
      <c r="F8" s="29"/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26">
        <v>10</v>
      </c>
    </row>
    <row r="9" spans="1:19" ht="21" customHeight="1">
      <c r="A9">
        <v>11</v>
      </c>
      <c r="B9" t="s">
        <v>35</v>
      </c>
      <c r="F9" s="29"/>
      <c r="G9" s="6">
        <v>1</v>
      </c>
      <c r="H9" s="39" t="s">
        <v>296</v>
      </c>
      <c r="I9" s="39" t="s">
        <v>297</v>
      </c>
      <c r="J9" s="39" t="s">
        <v>297</v>
      </c>
      <c r="K9" s="39" t="s">
        <v>297</v>
      </c>
      <c r="L9" s="39" t="s">
        <v>297</v>
      </c>
      <c r="M9" s="6">
        <v>0</v>
      </c>
      <c r="N9" s="39" t="s">
        <v>297</v>
      </c>
      <c r="O9" s="6">
        <v>0</v>
      </c>
      <c r="P9" s="6">
        <v>0</v>
      </c>
      <c r="Q9" s="6">
        <v>0</v>
      </c>
      <c r="R9" s="6">
        <v>0</v>
      </c>
      <c r="S9" s="26">
        <v>11</v>
      </c>
    </row>
    <row r="10" spans="1:19" ht="21" customHeight="1">
      <c r="A10">
        <v>12</v>
      </c>
      <c r="B10" t="s">
        <v>36</v>
      </c>
      <c r="F10" s="29"/>
      <c r="G10" s="6">
        <v>1</v>
      </c>
      <c r="H10" s="39" t="s">
        <v>296</v>
      </c>
      <c r="I10" s="39" t="s">
        <v>297</v>
      </c>
      <c r="J10" s="39" t="s">
        <v>297</v>
      </c>
      <c r="K10" s="39" t="s">
        <v>297</v>
      </c>
      <c r="L10" s="39" t="s">
        <v>297</v>
      </c>
      <c r="M10" s="6">
        <v>0</v>
      </c>
      <c r="N10" s="39" t="s">
        <v>297</v>
      </c>
      <c r="O10" s="6">
        <v>0</v>
      </c>
      <c r="P10" s="6">
        <v>0</v>
      </c>
      <c r="Q10" s="6">
        <v>0</v>
      </c>
      <c r="R10" s="6">
        <v>0</v>
      </c>
      <c r="S10" s="26">
        <v>12</v>
      </c>
    </row>
    <row r="11" spans="1:19" ht="21" customHeight="1">
      <c r="A11">
        <v>13</v>
      </c>
      <c r="B11" t="s">
        <v>37</v>
      </c>
      <c r="F11" s="29"/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26">
        <v>13</v>
      </c>
    </row>
    <row r="12" spans="1:19" ht="21" customHeight="1">
      <c r="A12">
        <v>14</v>
      </c>
      <c r="B12" t="s">
        <v>38</v>
      </c>
      <c r="F12" s="29"/>
      <c r="G12" s="6">
        <v>7</v>
      </c>
      <c r="H12" s="6">
        <v>4197820</v>
      </c>
      <c r="I12" s="6">
        <v>239616</v>
      </c>
      <c r="J12" s="6">
        <v>135487</v>
      </c>
      <c r="K12" s="6">
        <v>189526</v>
      </c>
      <c r="L12" s="6">
        <v>93958</v>
      </c>
      <c r="M12" s="6">
        <v>7721</v>
      </c>
      <c r="N12" s="6">
        <v>272</v>
      </c>
      <c r="O12" s="6">
        <v>0</v>
      </c>
      <c r="P12" s="6">
        <v>0</v>
      </c>
      <c r="Q12" s="6">
        <v>85965</v>
      </c>
      <c r="R12" s="6">
        <v>0</v>
      </c>
      <c r="S12" s="26">
        <v>14</v>
      </c>
    </row>
    <row r="13" spans="1:19" ht="21" customHeight="1">
      <c r="A13">
        <v>15</v>
      </c>
      <c r="B13" t="s">
        <v>39</v>
      </c>
      <c r="F13" s="29"/>
      <c r="G13" s="6">
        <v>3</v>
      </c>
      <c r="H13" s="6">
        <v>543283</v>
      </c>
      <c r="I13" s="6">
        <v>7161</v>
      </c>
      <c r="J13" s="6">
        <v>3415</v>
      </c>
      <c r="K13" s="6">
        <v>10320</v>
      </c>
      <c r="L13" s="6">
        <v>23</v>
      </c>
      <c r="M13" s="6">
        <v>0</v>
      </c>
      <c r="N13" s="6">
        <v>23</v>
      </c>
      <c r="O13" s="6">
        <v>0</v>
      </c>
      <c r="P13" s="6">
        <v>0</v>
      </c>
      <c r="Q13" s="6">
        <v>0</v>
      </c>
      <c r="R13" s="6">
        <v>0</v>
      </c>
      <c r="S13" s="26">
        <v>15</v>
      </c>
    </row>
    <row r="14" spans="1:19" ht="21" customHeight="1">
      <c r="A14">
        <v>16</v>
      </c>
      <c r="B14" t="s">
        <v>40</v>
      </c>
      <c r="F14" s="29"/>
      <c r="G14" s="6">
        <v>18</v>
      </c>
      <c r="H14" s="6">
        <v>16012641</v>
      </c>
      <c r="I14" s="6">
        <v>568695</v>
      </c>
      <c r="J14" s="6">
        <v>150710</v>
      </c>
      <c r="K14" s="6">
        <v>293950</v>
      </c>
      <c r="L14" s="6">
        <v>67689</v>
      </c>
      <c r="M14" s="6">
        <v>15648</v>
      </c>
      <c r="N14" s="6">
        <v>1199</v>
      </c>
      <c r="O14" s="6">
        <v>0</v>
      </c>
      <c r="P14" s="6">
        <v>10</v>
      </c>
      <c r="Q14" s="6">
        <v>50832</v>
      </c>
      <c r="R14" s="6">
        <v>6014</v>
      </c>
      <c r="S14" s="26">
        <v>16</v>
      </c>
    </row>
    <row r="15" spans="1:19" ht="21" customHeight="1">
      <c r="A15">
        <v>17</v>
      </c>
      <c r="B15" t="s">
        <v>41</v>
      </c>
      <c r="F15" s="29"/>
      <c r="G15" s="6">
        <v>1</v>
      </c>
      <c r="H15" s="39" t="s">
        <v>296</v>
      </c>
      <c r="I15" s="39" t="s">
        <v>297</v>
      </c>
      <c r="J15" s="39" t="s">
        <v>297</v>
      </c>
      <c r="K15" s="39" t="s">
        <v>297</v>
      </c>
      <c r="L15" s="39" t="s">
        <v>297</v>
      </c>
      <c r="M15" s="39" t="s">
        <v>297</v>
      </c>
      <c r="N15" s="39" t="s">
        <v>297</v>
      </c>
      <c r="O15" s="6">
        <v>0</v>
      </c>
      <c r="P15" s="6">
        <v>0</v>
      </c>
      <c r="Q15" s="39" t="s">
        <v>297</v>
      </c>
      <c r="R15" s="6">
        <v>0</v>
      </c>
      <c r="S15" s="26">
        <v>17</v>
      </c>
    </row>
    <row r="16" spans="1:19" ht="21" customHeight="1">
      <c r="A16">
        <v>18</v>
      </c>
      <c r="B16" t="s">
        <v>42</v>
      </c>
      <c r="F16" s="29"/>
      <c r="G16" s="6">
        <v>8</v>
      </c>
      <c r="H16" s="6">
        <v>3465287</v>
      </c>
      <c r="I16" s="6">
        <v>84219</v>
      </c>
      <c r="J16" s="6">
        <v>52216</v>
      </c>
      <c r="K16" s="6">
        <v>82929</v>
      </c>
      <c r="L16" s="6">
        <v>4842</v>
      </c>
      <c r="M16" s="6">
        <v>182</v>
      </c>
      <c r="N16" s="6">
        <v>160</v>
      </c>
      <c r="O16" s="6">
        <v>0</v>
      </c>
      <c r="P16" s="6">
        <v>0</v>
      </c>
      <c r="Q16" s="6">
        <v>4500</v>
      </c>
      <c r="R16" s="6">
        <v>0</v>
      </c>
      <c r="S16" s="26">
        <v>18</v>
      </c>
    </row>
    <row r="17" spans="1:19" ht="21" customHeight="1">
      <c r="A17">
        <v>19</v>
      </c>
      <c r="B17" t="s">
        <v>43</v>
      </c>
      <c r="F17" s="29"/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26">
        <v>19</v>
      </c>
    </row>
    <row r="18" spans="1:19" ht="21" customHeight="1">
      <c r="A18">
        <v>20</v>
      </c>
      <c r="B18" t="s">
        <v>44</v>
      </c>
      <c r="F18" s="29"/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26">
        <v>20</v>
      </c>
    </row>
    <row r="19" spans="1:19" ht="21" customHeight="1">
      <c r="A19">
        <v>21</v>
      </c>
      <c r="B19" t="s">
        <v>45</v>
      </c>
      <c r="F19" s="29"/>
      <c r="G19" s="6">
        <v>8</v>
      </c>
      <c r="H19" s="6">
        <v>2803431</v>
      </c>
      <c r="I19" s="6">
        <v>257430</v>
      </c>
      <c r="J19" s="6">
        <v>96074</v>
      </c>
      <c r="K19" s="6">
        <v>157243</v>
      </c>
      <c r="L19" s="6">
        <v>42904</v>
      </c>
      <c r="M19" s="6">
        <v>3449</v>
      </c>
      <c r="N19" s="6">
        <v>194</v>
      </c>
      <c r="O19" s="6">
        <v>1</v>
      </c>
      <c r="P19" s="6">
        <v>0</v>
      </c>
      <c r="Q19" s="6">
        <v>39260</v>
      </c>
      <c r="R19" s="6">
        <v>0</v>
      </c>
      <c r="S19" s="26">
        <v>21</v>
      </c>
    </row>
    <row r="20" spans="1:19" ht="21" customHeight="1">
      <c r="A20">
        <v>22</v>
      </c>
      <c r="B20" t="s">
        <v>46</v>
      </c>
      <c r="F20" s="29"/>
      <c r="G20" s="6">
        <v>24</v>
      </c>
      <c r="H20" s="6">
        <v>23557766</v>
      </c>
      <c r="I20" s="6">
        <v>1542704</v>
      </c>
      <c r="J20" s="6">
        <v>812348</v>
      </c>
      <c r="K20" s="6">
        <v>887192</v>
      </c>
      <c r="L20" s="6">
        <v>83934</v>
      </c>
      <c r="M20" s="6">
        <v>21965</v>
      </c>
      <c r="N20" s="6">
        <v>2216</v>
      </c>
      <c r="O20" s="6">
        <v>0</v>
      </c>
      <c r="P20" s="6">
        <v>0</v>
      </c>
      <c r="Q20" s="6">
        <v>59753</v>
      </c>
      <c r="R20" s="6">
        <v>0</v>
      </c>
      <c r="S20" s="26">
        <v>22</v>
      </c>
    </row>
    <row r="21" spans="1:19" ht="21" customHeight="1">
      <c r="A21">
        <v>23</v>
      </c>
      <c r="B21" t="s">
        <v>47</v>
      </c>
      <c r="F21" s="29"/>
      <c r="G21" s="6">
        <v>8</v>
      </c>
      <c r="H21" s="6">
        <v>9244312</v>
      </c>
      <c r="I21" s="6">
        <v>460281</v>
      </c>
      <c r="J21" s="6">
        <v>280590</v>
      </c>
      <c r="K21" s="6">
        <v>395745</v>
      </c>
      <c r="L21" s="6">
        <v>333785</v>
      </c>
      <c r="M21" s="6">
        <v>9957</v>
      </c>
      <c r="N21" s="6">
        <v>753</v>
      </c>
      <c r="O21" s="6">
        <v>0</v>
      </c>
      <c r="P21" s="6">
        <v>0</v>
      </c>
      <c r="Q21" s="6">
        <v>323075</v>
      </c>
      <c r="R21" s="6">
        <v>0</v>
      </c>
      <c r="S21" s="26">
        <v>23</v>
      </c>
    </row>
    <row r="22" spans="1:19" ht="21" customHeight="1">
      <c r="A22">
        <v>24</v>
      </c>
      <c r="B22" t="s">
        <v>48</v>
      </c>
      <c r="F22" s="29"/>
      <c r="G22" s="6">
        <v>34</v>
      </c>
      <c r="H22" s="6">
        <v>6464216</v>
      </c>
      <c r="I22" s="6">
        <v>358562</v>
      </c>
      <c r="J22" s="6">
        <v>187238</v>
      </c>
      <c r="K22" s="6">
        <v>224924</v>
      </c>
      <c r="L22" s="6">
        <v>1924</v>
      </c>
      <c r="M22" s="6">
        <v>174</v>
      </c>
      <c r="N22" s="6">
        <v>1715</v>
      </c>
      <c r="O22" s="6">
        <v>0</v>
      </c>
      <c r="P22" s="6">
        <v>0</v>
      </c>
      <c r="Q22" s="6">
        <v>35</v>
      </c>
      <c r="R22" s="6">
        <v>0</v>
      </c>
      <c r="S22" s="26">
        <v>24</v>
      </c>
    </row>
    <row r="23" spans="1:19" ht="21" customHeight="1">
      <c r="A23">
        <v>25</v>
      </c>
      <c r="B23" t="s">
        <v>49</v>
      </c>
      <c r="F23" s="29"/>
      <c r="G23" s="6">
        <v>12</v>
      </c>
      <c r="H23" s="6">
        <v>4480831</v>
      </c>
      <c r="I23" s="6">
        <v>142924</v>
      </c>
      <c r="J23" s="6">
        <v>74669</v>
      </c>
      <c r="K23" s="6">
        <v>92546</v>
      </c>
      <c r="L23" s="6">
        <v>670</v>
      </c>
      <c r="M23" s="6">
        <v>409</v>
      </c>
      <c r="N23" s="6">
        <v>261</v>
      </c>
      <c r="O23" s="6">
        <v>0</v>
      </c>
      <c r="P23" s="6">
        <v>0</v>
      </c>
      <c r="Q23" s="6">
        <v>0</v>
      </c>
      <c r="R23" s="6">
        <v>0</v>
      </c>
      <c r="S23" s="26">
        <v>25</v>
      </c>
    </row>
    <row r="24" spans="1:19" ht="21" customHeight="1">
      <c r="A24">
        <v>26</v>
      </c>
      <c r="B24" t="s">
        <v>50</v>
      </c>
      <c r="F24" s="29"/>
      <c r="G24" s="6">
        <v>17</v>
      </c>
      <c r="H24" s="6">
        <v>6014515</v>
      </c>
      <c r="I24" s="6">
        <v>195027</v>
      </c>
      <c r="J24" s="6">
        <v>100281</v>
      </c>
      <c r="K24" s="6">
        <v>140064</v>
      </c>
      <c r="L24" s="6">
        <v>4481</v>
      </c>
      <c r="M24" s="6">
        <v>808</v>
      </c>
      <c r="N24" s="6">
        <v>440</v>
      </c>
      <c r="O24" s="6">
        <v>0</v>
      </c>
      <c r="P24" s="6">
        <v>0</v>
      </c>
      <c r="Q24" s="6">
        <v>3233</v>
      </c>
      <c r="R24" s="6">
        <v>0</v>
      </c>
      <c r="S24" s="26">
        <v>26</v>
      </c>
    </row>
    <row r="25" spans="1:19" ht="21" customHeight="1">
      <c r="A25">
        <v>27</v>
      </c>
      <c r="B25" t="s">
        <v>51</v>
      </c>
      <c r="F25" s="29"/>
      <c r="G25" s="6">
        <v>7</v>
      </c>
      <c r="H25" s="6">
        <v>540976</v>
      </c>
      <c r="I25" s="6">
        <v>22479</v>
      </c>
      <c r="J25" s="6">
        <v>13282</v>
      </c>
      <c r="K25" s="6">
        <v>20054</v>
      </c>
      <c r="L25" s="6">
        <v>52</v>
      </c>
      <c r="M25" s="6">
        <v>0</v>
      </c>
      <c r="N25" s="6">
        <v>52</v>
      </c>
      <c r="O25" s="6">
        <v>0</v>
      </c>
      <c r="P25" s="6">
        <v>0</v>
      </c>
      <c r="Q25" s="6">
        <v>0</v>
      </c>
      <c r="R25" s="6">
        <v>0</v>
      </c>
      <c r="S25" s="26">
        <v>27</v>
      </c>
    </row>
    <row r="26" spans="1:19" ht="21" customHeight="1">
      <c r="A26">
        <v>28</v>
      </c>
      <c r="B26" t="s">
        <v>52</v>
      </c>
      <c r="F26" s="29"/>
      <c r="G26" s="6">
        <v>7</v>
      </c>
      <c r="H26" s="6">
        <v>4982479</v>
      </c>
      <c r="I26" s="6">
        <v>336203</v>
      </c>
      <c r="J26" s="6">
        <v>131373</v>
      </c>
      <c r="K26" s="6">
        <v>633334</v>
      </c>
      <c r="L26" s="6">
        <v>12866</v>
      </c>
      <c r="M26" s="6">
        <v>12687</v>
      </c>
      <c r="N26" s="6">
        <v>174</v>
      </c>
      <c r="O26" s="6">
        <v>0</v>
      </c>
      <c r="P26" s="6">
        <v>0</v>
      </c>
      <c r="Q26" s="6">
        <v>5</v>
      </c>
      <c r="R26" s="6">
        <v>0</v>
      </c>
      <c r="S26" s="26">
        <v>28</v>
      </c>
    </row>
    <row r="27" spans="1:19" ht="21" customHeight="1">
      <c r="A27">
        <v>29</v>
      </c>
      <c r="B27" t="s">
        <v>53</v>
      </c>
      <c r="F27" s="29"/>
      <c r="G27" s="6">
        <v>7</v>
      </c>
      <c r="H27" s="6">
        <v>11297320</v>
      </c>
      <c r="I27" s="6">
        <v>236466</v>
      </c>
      <c r="J27" s="6">
        <v>135350</v>
      </c>
      <c r="K27" s="6">
        <v>186601</v>
      </c>
      <c r="L27" s="6">
        <v>2062</v>
      </c>
      <c r="M27" s="6">
        <v>895</v>
      </c>
      <c r="N27" s="6">
        <v>1081</v>
      </c>
      <c r="O27" s="6">
        <v>0</v>
      </c>
      <c r="P27" s="6">
        <v>0</v>
      </c>
      <c r="Q27" s="6">
        <v>86</v>
      </c>
      <c r="R27" s="6">
        <v>0</v>
      </c>
      <c r="S27" s="26">
        <v>29</v>
      </c>
    </row>
    <row r="28" spans="1:19" ht="21" customHeight="1">
      <c r="A28">
        <v>30</v>
      </c>
      <c r="B28" t="s">
        <v>54</v>
      </c>
      <c r="F28" s="29"/>
      <c r="G28" s="6">
        <v>4</v>
      </c>
      <c r="H28" s="6">
        <v>12404598</v>
      </c>
      <c r="I28" s="6">
        <v>96764</v>
      </c>
      <c r="J28" s="6">
        <v>56654</v>
      </c>
      <c r="K28" s="6">
        <v>141303</v>
      </c>
      <c r="L28" s="6">
        <v>932</v>
      </c>
      <c r="M28" s="6">
        <v>714</v>
      </c>
      <c r="N28" s="6">
        <v>218</v>
      </c>
      <c r="O28" s="6">
        <v>0</v>
      </c>
      <c r="P28" s="6">
        <v>0</v>
      </c>
      <c r="Q28" s="6">
        <v>0</v>
      </c>
      <c r="R28" s="6">
        <v>0</v>
      </c>
      <c r="S28" s="26">
        <v>30</v>
      </c>
    </row>
    <row r="29" spans="1:19" ht="21" customHeight="1">
      <c r="A29">
        <v>31</v>
      </c>
      <c r="B29" t="s">
        <v>55</v>
      </c>
      <c r="F29" s="29"/>
      <c r="G29" s="6">
        <v>8</v>
      </c>
      <c r="H29" s="6">
        <v>11563130</v>
      </c>
      <c r="I29" s="6">
        <v>178403</v>
      </c>
      <c r="J29" s="6">
        <v>100122</v>
      </c>
      <c r="K29" s="6">
        <v>157947</v>
      </c>
      <c r="L29" s="6">
        <v>1597</v>
      </c>
      <c r="M29" s="6">
        <v>1088</v>
      </c>
      <c r="N29" s="6">
        <v>403</v>
      </c>
      <c r="O29" s="6">
        <v>15</v>
      </c>
      <c r="P29" s="6">
        <v>1</v>
      </c>
      <c r="Q29" s="6">
        <v>90</v>
      </c>
      <c r="R29" s="6">
        <v>0</v>
      </c>
      <c r="S29" s="26">
        <v>31</v>
      </c>
    </row>
    <row r="30" spans="1:19" ht="21" customHeight="1" thickBot="1">
      <c r="A30" s="33">
        <v>32</v>
      </c>
      <c r="B30" s="33" t="s">
        <v>56</v>
      </c>
      <c r="C30" s="33"/>
      <c r="D30" s="33"/>
      <c r="E30" s="33"/>
      <c r="F30" s="34"/>
      <c r="G30" s="35">
        <v>3</v>
      </c>
      <c r="H30" s="44">
        <f aca="true" t="shared" si="0" ref="H30:N30">H6-SUM(H7:H29)</f>
        <v>571805</v>
      </c>
      <c r="I30" s="44">
        <f t="shared" si="0"/>
        <v>38386</v>
      </c>
      <c r="J30" s="44">
        <f t="shared" si="0"/>
        <v>12245</v>
      </c>
      <c r="K30" s="44">
        <f t="shared" si="0"/>
        <v>22174</v>
      </c>
      <c r="L30" s="44">
        <f t="shared" si="0"/>
        <v>8688</v>
      </c>
      <c r="M30" s="44">
        <f t="shared" si="0"/>
        <v>244</v>
      </c>
      <c r="N30" s="44">
        <f t="shared" si="0"/>
        <v>44</v>
      </c>
      <c r="O30" s="35">
        <v>0</v>
      </c>
      <c r="P30" s="35">
        <v>0</v>
      </c>
      <c r="Q30" s="44">
        <f>Q6-SUM(Q7:Q29)</f>
        <v>8400</v>
      </c>
      <c r="R30" s="35">
        <v>0</v>
      </c>
      <c r="S30" s="36">
        <v>32</v>
      </c>
    </row>
    <row r="31" spans="2:19" ht="18" customHeight="1" thickTop="1">
      <c r="B31" s="67" t="s">
        <v>59</v>
      </c>
      <c r="C31">
        <v>30</v>
      </c>
      <c r="D31" t="s">
        <v>57</v>
      </c>
      <c r="E31">
        <v>49</v>
      </c>
      <c r="F31" s="29" t="s">
        <v>58</v>
      </c>
      <c r="G31" s="6">
        <v>70</v>
      </c>
      <c r="H31" s="6">
        <v>7928168</v>
      </c>
      <c r="I31" s="6">
        <v>397734</v>
      </c>
      <c r="J31" s="6">
        <v>194047</v>
      </c>
      <c r="K31" s="6">
        <v>251687</v>
      </c>
      <c r="L31" s="6">
        <v>4086</v>
      </c>
      <c r="M31" s="6">
        <v>273</v>
      </c>
      <c r="N31" s="6">
        <v>3640</v>
      </c>
      <c r="O31" s="6">
        <v>18</v>
      </c>
      <c r="P31" s="6">
        <v>0</v>
      </c>
      <c r="Q31" s="6">
        <v>155</v>
      </c>
      <c r="R31" s="6">
        <v>0</v>
      </c>
      <c r="S31" s="26" t="s">
        <v>68</v>
      </c>
    </row>
    <row r="32" spans="2:19" ht="18" customHeight="1">
      <c r="B32" s="27" t="s">
        <v>60</v>
      </c>
      <c r="C32">
        <v>50</v>
      </c>
      <c r="D32" t="s">
        <v>57</v>
      </c>
      <c r="E32">
        <v>99</v>
      </c>
      <c r="F32" s="29" t="s">
        <v>58</v>
      </c>
      <c r="G32" s="6">
        <v>56</v>
      </c>
      <c r="H32" s="6">
        <v>13680649</v>
      </c>
      <c r="I32" s="6">
        <v>399694</v>
      </c>
      <c r="J32" s="6">
        <v>223101</v>
      </c>
      <c r="K32" s="6">
        <v>302388</v>
      </c>
      <c r="L32" s="6">
        <v>14536</v>
      </c>
      <c r="M32" s="6">
        <v>2737</v>
      </c>
      <c r="N32" s="6">
        <v>3135</v>
      </c>
      <c r="O32" s="6">
        <v>1</v>
      </c>
      <c r="P32" s="6">
        <v>1</v>
      </c>
      <c r="Q32" s="6">
        <v>8662</v>
      </c>
      <c r="R32" s="6">
        <v>0</v>
      </c>
      <c r="S32" s="26" t="s">
        <v>69</v>
      </c>
    </row>
    <row r="33" spans="2:19" ht="18" customHeight="1">
      <c r="B33" s="27" t="s">
        <v>61</v>
      </c>
      <c r="C33">
        <v>100</v>
      </c>
      <c r="D33" t="s">
        <v>57</v>
      </c>
      <c r="E33">
        <v>299</v>
      </c>
      <c r="F33" s="29" t="s">
        <v>58</v>
      </c>
      <c r="G33" s="6">
        <v>48</v>
      </c>
      <c r="H33" s="6">
        <v>32147455</v>
      </c>
      <c r="I33" s="6">
        <v>1905255</v>
      </c>
      <c r="J33" s="6">
        <v>810626</v>
      </c>
      <c r="K33" s="6">
        <v>1097169</v>
      </c>
      <c r="L33" s="6">
        <v>204321</v>
      </c>
      <c r="M33" s="6">
        <v>29730</v>
      </c>
      <c r="N33" s="6">
        <v>2075</v>
      </c>
      <c r="O33" s="6">
        <v>382</v>
      </c>
      <c r="P33" s="6">
        <v>10</v>
      </c>
      <c r="Q33" s="6">
        <v>172124</v>
      </c>
      <c r="R33" s="6">
        <v>6014</v>
      </c>
      <c r="S33" s="26" t="s">
        <v>70</v>
      </c>
    </row>
    <row r="34" spans="2:19" ht="18" customHeight="1">
      <c r="B34" s="27" t="s">
        <v>62</v>
      </c>
      <c r="C34">
        <v>300</v>
      </c>
      <c r="D34" t="s">
        <v>57</v>
      </c>
      <c r="E34">
        <v>499</v>
      </c>
      <c r="F34" s="29" t="s">
        <v>58</v>
      </c>
      <c r="G34" s="6">
        <v>6</v>
      </c>
      <c r="H34" s="6">
        <v>14622292</v>
      </c>
      <c r="I34" s="6">
        <v>565549</v>
      </c>
      <c r="J34" s="6">
        <v>286012</v>
      </c>
      <c r="K34" s="6">
        <v>384120</v>
      </c>
      <c r="L34" s="6">
        <v>43406</v>
      </c>
      <c r="M34" s="6">
        <v>6462</v>
      </c>
      <c r="N34" s="6">
        <v>1202</v>
      </c>
      <c r="O34" s="6">
        <v>0</v>
      </c>
      <c r="P34" s="6">
        <v>0</v>
      </c>
      <c r="Q34" s="6">
        <v>35742</v>
      </c>
      <c r="R34" s="6">
        <v>0</v>
      </c>
      <c r="S34" s="26" t="s">
        <v>71</v>
      </c>
    </row>
    <row r="35" spans="1:19" ht="18" customHeight="1" thickBot="1">
      <c r="A35" s="33"/>
      <c r="B35" s="68" t="s">
        <v>63</v>
      </c>
      <c r="C35" s="33">
        <v>500</v>
      </c>
      <c r="D35" s="33" t="s">
        <v>64</v>
      </c>
      <c r="E35" s="33"/>
      <c r="F35" s="34"/>
      <c r="G35" s="35">
        <v>11</v>
      </c>
      <c r="H35" s="35">
        <v>53396756</v>
      </c>
      <c r="I35" s="35">
        <v>1598944</v>
      </c>
      <c r="J35" s="35">
        <v>869622</v>
      </c>
      <c r="K35" s="35">
        <v>1669106</v>
      </c>
      <c r="L35" s="35">
        <v>398253</v>
      </c>
      <c r="M35" s="35">
        <v>37703</v>
      </c>
      <c r="N35" s="35">
        <v>1984</v>
      </c>
      <c r="O35" s="35">
        <v>15</v>
      </c>
      <c r="P35" s="35">
        <v>0</v>
      </c>
      <c r="Q35" s="35">
        <v>358551</v>
      </c>
      <c r="R35" s="35">
        <v>0</v>
      </c>
      <c r="S35" s="36" t="s">
        <v>72</v>
      </c>
    </row>
    <row r="36" spans="2:19" ht="18" customHeight="1" thickTop="1">
      <c r="B36" s="27"/>
      <c r="D36" t="s">
        <v>92</v>
      </c>
      <c r="F36" s="29"/>
      <c r="G36" s="6">
        <v>50</v>
      </c>
      <c r="H36" s="6">
        <v>30432612</v>
      </c>
      <c r="I36" s="6">
        <v>1577849</v>
      </c>
      <c r="J36" s="6">
        <v>824653</v>
      </c>
      <c r="K36" s="6">
        <v>1119199</v>
      </c>
      <c r="L36" s="6">
        <v>486390</v>
      </c>
      <c r="M36" s="6">
        <v>36285</v>
      </c>
      <c r="N36" s="6">
        <v>2003</v>
      </c>
      <c r="O36" s="6">
        <v>15</v>
      </c>
      <c r="P36" s="6">
        <v>1</v>
      </c>
      <c r="Q36" s="6">
        <v>448086</v>
      </c>
      <c r="R36" s="6">
        <v>6014</v>
      </c>
      <c r="S36" s="26" t="s">
        <v>136</v>
      </c>
    </row>
    <row r="37" spans="2:19" ht="18" customHeight="1">
      <c r="B37" s="27" t="s">
        <v>128</v>
      </c>
      <c r="D37" t="s">
        <v>93</v>
      </c>
      <c r="F37" s="29"/>
      <c r="G37" s="6">
        <v>65</v>
      </c>
      <c r="H37" s="6">
        <v>32145361</v>
      </c>
      <c r="I37" s="6">
        <v>917661</v>
      </c>
      <c r="J37" s="6">
        <v>486573</v>
      </c>
      <c r="K37" s="6">
        <v>729407</v>
      </c>
      <c r="L37" s="6">
        <v>127243</v>
      </c>
      <c r="M37" s="6">
        <v>11149</v>
      </c>
      <c r="N37" s="6">
        <v>5888</v>
      </c>
      <c r="O37" s="6">
        <v>0</v>
      </c>
      <c r="P37" s="6">
        <v>0</v>
      </c>
      <c r="Q37" s="6">
        <v>110206</v>
      </c>
      <c r="R37" s="6">
        <v>0</v>
      </c>
      <c r="S37" s="26" t="s">
        <v>129</v>
      </c>
    </row>
    <row r="38" spans="2:19" ht="18" customHeight="1">
      <c r="B38" s="27"/>
      <c r="D38" t="s">
        <v>94</v>
      </c>
      <c r="F38" s="29"/>
      <c r="G38" s="6">
        <v>34</v>
      </c>
      <c r="H38" s="6">
        <v>20556262</v>
      </c>
      <c r="I38" s="6">
        <v>1596984</v>
      </c>
      <c r="J38" s="6">
        <v>652270</v>
      </c>
      <c r="K38" s="6">
        <v>1214450</v>
      </c>
      <c r="L38" s="6">
        <v>39817</v>
      </c>
      <c r="M38" s="6">
        <v>26384</v>
      </c>
      <c r="N38" s="6">
        <v>1257</v>
      </c>
      <c r="O38" s="6">
        <v>0</v>
      </c>
      <c r="P38" s="6">
        <v>10</v>
      </c>
      <c r="Q38" s="6">
        <v>12166</v>
      </c>
      <c r="R38" s="6">
        <v>0</v>
      </c>
      <c r="S38" s="26" t="s">
        <v>130</v>
      </c>
    </row>
    <row r="39" spans="1:19" ht="18" customHeight="1">
      <c r="A39" s="8"/>
      <c r="B39" s="27"/>
      <c r="C39" s="8"/>
      <c r="D39" s="8" t="s">
        <v>95</v>
      </c>
      <c r="E39" s="8"/>
      <c r="F39" s="29"/>
      <c r="G39" s="56">
        <v>13</v>
      </c>
      <c r="H39" s="56">
        <v>4237948</v>
      </c>
      <c r="I39" s="56">
        <v>85319</v>
      </c>
      <c r="J39" s="56">
        <v>46038</v>
      </c>
      <c r="K39" s="56">
        <v>67692</v>
      </c>
      <c r="L39" s="56">
        <v>1874</v>
      </c>
      <c r="M39" s="56">
        <v>169</v>
      </c>
      <c r="N39" s="56">
        <v>1514</v>
      </c>
      <c r="O39" s="56">
        <v>1</v>
      </c>
      <c r="P39" s="56">
        <v>0</v>
      </c>
      <c r="Q39" s="56">
        <v>190</v>
      </c>
      <c r="R39" s="56">
        <v>0</v>
      </c>
      <c r="S39" s="26" t="s">
        <v>131</v>
      </c>
    </row>
    <row r="40" spans="1:19" ht="18" customHeight="1">
      <c r="A40" s="8"/>
      <c r="B40" s="27" t="s">
        <v>132</v>
      </c>
      <c r="C40" s="8"/>
      <c r="D40" s="8" t="s">
        <v>96</v>
      </c>
      <c r="E40" s="8"/>
      <c r="F40" s="29"/>
      <c r="G40" s="56">
        <v>4</v>
      </c>
      <c r="H40" s="56">
        <v>1034601</v>
      </c>
      <c r="I40" s="56">
        <v>13367</v>
      </c>
      <c r="J40" s="56">
        <v>5880</v>
      </c>
      <c r="K40" s="56">
        <v>10895</v>
      </c>
      <c r="L40" s="56">
        <v>123</v>
      </c>
      <c r="M40" s="56">
        <v>0</v>
      </c>
      <c r="N40" s="56">
        <v>105</v>
      </c>
      <c r="O40" s="56">
        <v>18</v>
      </c>
      <c r="P40" s="56">
        <v>0</v>
      </c>
      <c r="Q40" s="56">
        <v>0</v>
      </c>
      <c r="R40" s="56">
        <v>0</v>
      </c>
      <c r="S40" s="26" t="s">
        <v>133</v>
      </c>
    </row>
    <row r="41" spans="1:19" ht="18" customHeight="1">
      <c r="A41" s="9"/>
      <c r="B41" s="28"/>
      <c r="C41" s="9"/>
      <c r="D41" s="9" t="s">
        <v>97</v>
      </c>
      <c r="E41" s="9"/>
      <c r="F41" s="30"/>
      <c r="G41" s="31">
        <v>25</v>
      </c>
      <c r="H41" s="31">
        <v>33368536</v>
      </c>
      <c r="I41" s="31">
        <v>675996</v>
      </c>
      <c r="J41" s="31">
        <v>367994</v>
      </c>
      <c r="K41" s="31">
        <v>562827</v>
      </c>
      <c r="L41" s="31">
        <v>9155</v>
      </c>
      <c r="M41" s="31">
        <v>2918</v>
      </c>
      <c r="N41" s="31">
        <v>1269</v>
      </c>
      <c r="O41" s="31">
        <v>382</v>
      </c>
      <c r="P41" s="31">
        <v>0</v>
      </c>
      <c r="Q41" s="31">
        <v>4586</v>
      </c>
      <c r="R41" s="31">
        <v>0</v>
      </c>
      <c r="S41" s="32" t="s">
        <v>134</v>
      </c>
    </row>
    <row r="50" spans="8:15" ht="13.5">
      <c r="H50" s="120">
        <v>38</v>
      </c>
      <c r="O50" s="120">
        <v>39</v>
      </c>
    </row>
  </sheetData>
  <mergeCells count="11">
    <mergeCell ref="K2:K5"/>
    <mergeCell ref="O4:O5"/>
    <mergeCell ref="R3:R5"/>
    <mergeCell ref="L3:L5"/>
    <mergeCell ref="P4:P5"/>
    <mergeCell ref="Q4:Q5"/>
    <mergeCell ref="J2:J5"/>
    <mergeCell ref="A2:F5"/>
    <mergeCell ref="G2:G5"/>
    <mergeCell ref="H2:H5"/>
    <mergeCell ref="I2:I5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48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14.125" style="0" customWidth="1"/>
    <col min="3" max="3" width="6.375" style="0" customWidth="1"/>
    <col min="4" max="4" width="8.125" style="0" customWidth="1"/>
    <col min="5" max="5" width="13.125" style="0" customWidth="1"/>
    <col min="6" max="6" width="1.625" style="0" customWidth="1"/>
    <col min="7" max="7" width="14.125" style="0" customWidth="1"/>
    <col min="8" max="8" width="6.375" style="0" customWidth="1"/>
    <col min="9" max="9" width="8.125" style="0" customWidth="1"/>
    <col min="10" max="10" width="13.125" style="0" customWidth="1"/>
    <col min="11" max="11" width="0.12890625" style="0" customWidth="1"/>
    <col min="12" max="12" width="14.125" style="0" customWidth="1"/>
    <col min="13" max="13" width="6.375" style="0" customWidth="1"/>
    <col min="14" max="14" width="8.125" style="0" customWidth="1"/>
    <col min="15" max="15" width="12.625" style="0" customWidth="1"/>
    <col min="16" max="16" width="1.625" style="0" customWidth="1"/>
    <col min="17" max="17" width="14.875" style="0" customWidth="1"/>
    <col min="18" max="18" width="6.375" style="0" customWidth="1"/>
    <col min="19" max="19" width="8.125" style="0" customWidth="1"/>
    <col min="20" max="20" width="13.125" style="0" customWidth="1"/>
  </cols>
  <sheetData>
    <row r="1" spans="1:20" ht="24.75" customHeight="1">
      <c r="A1" t="s">
        <v>188</v>
      </c>
      <c r="C1" t="s">
        <v>189</v>
      </c>
      <c r="T1" s="49" t="s">
        <v>91</v>
      </c>
    </row>
    <row r="2" spans="1:20" ht="27" customHeight="1">
      <c r="A2" s="18"/>
      <c r="B2" s="19" t="s">
        <v>190</v>
      </c>
      <c r="C2" s="61" t="s">
        <v>327</v>
      </c>
      <c r="D2" s="61" t="s">
        <v>328</v>
      </c>
      <c r="E2" s="72" t="s">
        <v>191</v>
      </c>
      <c r="F2" s="18"/>
      <c r="G2" s="19" t="s">
        <v>190</v>
      </c>
      <c r="H2" s="61" t="s">
        <v>327</v>
      </c>
      <c r="I2" s="61" t="s">
        <v>328</v>
      </c>
      <c r="J2" s="73" t="s">
        <v>191</v>
      </c>
      <c r="K2" s="18"/>
      <c r="L2" s="19" t="s">
        <v>190</v>
      </c>
      <c r="M2" s="61" t="s">
        <v>327</v>
      </c>
      <c r="N2" s="61" t="s">
        <v>336</v>
      </c>
      <c r="O2" s="72" t="s">
        <v>191</v>
      </c>
      <c r="P2" s="18"/>
      <c r="Q2" s="19" t="s">
        <v>190</v>
      </c>
      <c r="R2" s="61" t="s">
        <v>327</v>
      </c>
      <c r="S2" s="61" t="s">
        <v>328</v>
      </c>
      <c r="T2" s="73" t="s">
        <v>191</v>
      </c>
    </row>
    <row r="3" spans="1:20" ht="19.5" customHeight="1">
      <c r="A3" t="s">
        <v>192</v>
      </c>
      <c r="C3" s="6">
        <v>836</v>
      </c>
      <c r="D3" s="6">
        <v>34103</v>
      </c>
      <c r="E3" s="87">
        <v>134736293</v>
      </c>
      <c r="H3" s="6"/>
      <c r="I3" s="6"/>
      <c r="J3" s="6"/>
      <c r="M3" s="6"/>
      <c r="N3" s="6"/>
      <c r="O3" s="87"/>
      <c r="R3" s="6"/>
      <c r="S3" s="6"/>
      <c r="T3" s="6"/>
    </row>
    <row r="4" spans="3:20" ht="19.5" customHeight="1">
      <c r="C4" s="6"/>
      <c r="D4" s="6"/>
      <c r="E4" s="87"/>
      <c r="G4" t="s">
        <v>277</v>
      </c>
      <c r="H4" s="6">
        <v>4</v>
      </c>
      <c r="I4" s="6">
        <v>36</v>
      </c>
      <c r="J4" s="6">
        <v>46479</v>
      </c>
      <c r="L4" t="s">
        <v>194</v>
      </c>
      <c r="M4" s="6">
        <v>2</v>
      </c>
      <c r="N4" s="6">
        <v>28</v>
      </c>
      <c r="O4" s="89" t="s">
        <v>304</v>
      </c>
      <c r="Q4" t="s">
        <v>321</v>
      </c>
      <c r="R4" s="6">
        <v>7</v>
      </c>
      <c r="S4" s="6">
        <v>205</v>
      </c>
      <c r="T4" s="6">
        <v>565916</v>
      </c>
    </row>
    <row r="5" spans="1:20" ht="19.5" customHeight="1">
      <c r="A5" t="s">
        <v>195</v>
      </c>
      <c r="C5" s="6">
        <v>155</v>
      </c>
      <c r="D5" s="6">
        <v>7677</v>
      </c>
      <c r="E5" s="87">
        <v>33452070</v>
      </c>
      <c r="G5" t="s">
        <v>193</v>
      </c>
      <c r="H5" s="6">
        <v>23</v>
      </c>
      <c r="I5" s="6">
        <v>1071</v>
      </c>
      <c r="J5" s="6">
        <v>8040085</v>
      </c>
      <c r="L5" t="s">
        <v>197</v>
      </c>
      <c r="M5" s="6">
        <v>2</v>
      </c>
      <c r="N5" s="6">
        <v>99</v>
      </c>
      <c r="O5" s="89" t="s">
        <v>286</v>
      </c>
      <c r="Q5" t="s">
        <v>322</v>
      </c>
      <c r="R5" s="6">
        <v>10</v>
      </c>
      <c r="S5" s="6">
        <v>184</v>
      </c>
      <c r="T5" s="6">
        <v>540495</v>
      </c>
    </row>
    <row r="6" spans="2:20" ht="19.5" customHeight="1">
      <c r="B6" t="s">
        <v>198</v>
      </c>
      <c r="C6" s="6">
        <v>3</v>
      </c>
      <c r="D6" s="6">
        <v>80</v>
      </c>
      <c r="E6" s="87">
        <v>192755</v>
      </c>
      <c r="G6" t="s">
        <v>196</v>
      </c>
      <c r="H6" s="6">
        <v>3</v>
      </c>
      <c r="I6" s="6">
        <v>167</v>
      </c>
      <c r="J6" s="6">
        <v>1192735</v>
      </c>
      <c r="L6" t="s">
        <v>300</v>
      </c>
      <c r="M6" s="6">
        <v>4</v>
      </c>
      <c r="N6" s="6">
        <v>293</v>
      </c>
      <c r="O6" s="87">
        <v>454365</v>
      </c>
      <c r="Q6" t="s">
        <v>323</v>
      </c>
      <c r="R6" s="6">
        <v>1</v>
      </c>
      <c r="S6" s="6">
        <v>13</v>
      </c>
      <c r="T6" s="39" t="s">
        <v>286</v>
      </c>
    </row>
    <row r="7" spans="2:20" ht="19.5" customHeight="1">
      <c r="B7" t="s">
        <v>200</v>
      </c>
      <c r="C7" s="6">
        <v>1</v>
      </c>
      <c r="D7" s="6">
        <v>28</v>
      </c>
      <c r="E7" s="90">
        <f>E5-SUM(E6,E8:E29)</f>
        <v>6030266</v>
      </c>
      <c r="G7" t="s">
        <v>199</v>
      </c>
      <c r="H7" s="6">
        <v>11</v>
      </c>
      <c r="I7" s="6">
        <v>117</v>
      </c>
      <c r="J7" s="6">
        <v>173181</v>
      </c>
      <c r="M7" s="6"/>
      <c r="N7" s="6"/>
      <c r="O7" s="87"/>
      <c r="R7" s="6"/>
      <c r="S7" s="6"/>
      <c r="T7" s="6"/>
    </row>
    <row r="8" spans="2:20" ht="19.5" customHeight="1">
      <c r="B8" t="s">
        <v>202</v>
      </c>
      <c r="C8" s="6">
        <v>6</v>
      </c>
      <c r="D8" s="6">
        <v>142</v>
      </c>
      <c r="E8" s="87">
        <v>251589</v>
      </c>
      <c r="G8" t="s">
        <v>201</v>
      </c>
      <c r="H8" s="6">
        <v>3</v>
      </c>
      <c r="I8" s="6">
        <v>39</v>
      </c>
      <c r="J8" s="6">
        <v>56500</v>
      </c>
      <c r="M8" s="6"/>
      <c r="N8" s="6"/>
      <c r="O8" s="87"/>
      <c r="R8" s="6"/>
      <c r="S8" s="6"/>
      <c r="T8" s="6"/>
    </row>
    <row r="9" spans="2:20" ht="19.5" customHeight="1">
      <c r="B9" t="s">
        <v>204</v>
      </c>
      <c r="C9" s="6">
        <v>19</v>
      </c>
      <c r="D9" s="6">
        <v>352</v>
      </c>
      <c r="E9" s="87">
        <v>973556</v>
      </c>
      <c r="G9" t="s">
        <v>203</v>
      </c>
      <c r="H9" s="6">
        <v>13</v>
      </c>
      <c r="I9" s="6">
        <v>767</v>
      </c>
      <c r="J9" s="6">
        <v>1964452</v>
      </c>
      <c r="K9" t="s">
        <v>205</v>
      </c>
      <c r="M9" s="6">
        <v>83</v>
      </c>
      <c r="N9" s="6">
        <v>2199</v>
      </c>
      <c r="O9" s="87">
        <v>5632213</v>
      </c>
      <c r="P9" t="s">
        <v>206</v>
      </c>
      <c r="R9" s="6">
        <v>141</v>
      </c>
      <c r="S9" s="6">
        <v>8814</v>
      </c>
      <c r="T9" s="6">
        <v>35028738</v>
      </c>
    </row>
    <row r="10" spans="2:20" ht="19.5" customHeight="1">
      <c r="B10" t="s">
        <v>207</v>
      </c>
      <c r="C10" s="6">
        <v>11</v>
      </c>
      <c r="D10" s="6">
        <v>395</v>
      </c>
      <c r="E10" s="87">
        <v>1148935</v>
      </c>
      <c r="G10" t="s">
        <v>208</v>
      </c>
      <c r="H10" s="6">
        <v>2</v>
      </c>
      <c r="I10" s="6">
        <v>56</v>
      </c>
      <c r="J10" s="39" t="s">
        <v>296</v>
      </c>
      <c r="L10" t="s">
        <v>283</v>
      </c>
      <c r="M10" s="6">
        <v>1</v>
      </c>
      <c r="N10" s="6">
        <v>10</v>
      </c>
      <c r="O10" s="90">
        <f>O9-SUM(O11:O21)</f>
        <v>139406</v>
      </c>
      <c r="Q10" t="s">
        <v>210</v>
      </c>
      <c r="R10" s="6">
        <v>3</v>
      </c>
      <c r="S10" s="6">
        <v>59</v>
      </c>
      <c r="T10" s="6">
        <v>157578</v>
      </c>
    </row>
    <row r="11" spans="2:20" ht="19.5" customHeight="1">
      <c r="B11" t="s">
        <v>211</v>
      </c>
      <c r="C11" s="6">
        <v>17</v>
      </c>
      <c r="D11" s="6">
        <v>295</v>
      </c>
      <c r="E11" s="87">
        <v>526101</v>
      </c>
      <c r="G11" t="s">
        <v>212</v>
      </c>
      <c r="H11" s="6">
        <v>8</v>
      </c>
      <c r="I11" s="6">
        <v>105</v>
      </c>
      <c r="J11" s="6">
        <v>137422</v>
      </c>
      <c r="L11" t="s">
        <v>209</v>
      </c>
      <c r="M11" s="6">
        <v>2</v>
      </c>
      <c r="N11" s="6">
        <v>68</v>
      </c>
      <c r="O11" s="89" t="s">
        <v>286</v>
      </c>
      <c r="Q11" t="s">
        <v>213</v>
      </c>
      <c r="R11" s="6">
        <v>37</v>
      </c>
      <c r="S11" s="6">
        <v>325</v>
      </c>
      <c r="T11" s="6">
        <v>426276</v>
      </c>
    </row>
    <row r="12" spans="2:20" ht="19.5" customHeight="1">
      <c r="B12" t="s">
        <v>214</v>
      </c>
      <c r="C12" s="6">
        <v>1</v>
      </c>
      <c r="D12" s="6">
        <v>7</v>
      </c>
      <c r="E12" s="89" t="s">
        <v>296</v>
      </c>
      <c r="G12" t="s">
        <v>215</v>
      </c>
      <c r="H12" s="6">
        <v>4</v>
      </c>
      <c r="I12" s="6">
        <v>26</v>
      </c>
      <c r="J12" s="6">
        <v>43460</v>
      </c>
      <c r="L12" t="s">
        <v>284</v>
      </c>
      <c r="M12" s="6">
        <v>2</v>
      </c>
      <c r="N12" s="6">
        <v>20</v>
      </c>
      <c r="O12" s="89" t="s">
        <v>286</v>
      </c>
      <c r="Q12" t="s">
        <v>216</v>
      </c>
      <c r="R12" s="6">
        <v>10</v>
      </c>
      <c r="S12" s="6">
        <v>793</v>
      </c>
      <c r="T12" s="6">
        <v>3342608</v>
      </c>
    </row>
    <row r="13" spans="2:20" ht="19.5" customHeight="1">
      <c r="B13" t="s">
        <v>217</v>
      </c>
      <c r="C13" s="6">
        <v>6</v>
      </c>
      <c r="D13" s="6">
        <v>95</v>
      </c>
      <c r="E13" s="87">
        <v>161485</v>
      </c>
      <c r="G13" t="s">
        <v>218</v>
      </c>
      <c r="H13" s="6">
        <v>2</v>
      </c>
      <c r="I13" s="6">
        <v>626</v>
      </c>
      <c r="J13" s="39" t="s">
        <v>296</v>
      </c>
      <c r="L13" t="s">
        <v>301</v>
      </c>
      <c r="M13" s="6">
        <v>1</v>
      </c>
      <c r="N13" s="6">
        <v>8</v>
      </c>
      <c r="O13" s="89" t="s">
        <v>286</v>
      </c>
      <c r="Q13" t="s">
        <v>324</v>
      </c>
      <c r="R13" s="6">
        <v>2</v>
      </c>
      <c r="S13" s="6">
        <v>455</v>
      </c>
      <c r="T13" s="91">
        <f>T9-SUM(T10:T12,T14:T24)</f>
        <v>2605683</v>
      </c>
    </row>
    <row r="14" spans="2:20" ht="19.5" customHeight="1">
      <c r="B14" t="s">
        <v>220</v>
      </c>
      <c r="C14" s="6">
        <v>3</v>
      </c>
      <c r="D14" s="6">
        <v>40</v>
      </c>
      <c r="E14" s="87">
        <v>86634</v>
      </c>
      <c r="G14" t="s">
        <v>221</v>
      </c>
      <c r="H14" s="6">
        <v>8</v>
      </c>
      <c r="I14" s="6">
        <v>618</v>
      </c>
      <c r="J14" s="6">
        <v>5605136</v>
      </c>
      <c r="L14" t="s">
        <v>302</v>
      </c>
      <c r="M14" s="6">
        <v>16</v>
      </c>
      <c r="N14" s="6">
        <v>293</v>
      </c>
      <c r="O14" s="87">
        <v>439533</v>
      </c>
      <c r="Q14" t="s">
        <v>223</v>
      </c>
      <c r="R14" s="6">
        <v>1</v>
      </c>
      <c r="S14" s="6">
        <v>163</v>
      </c>
      <c r="T14" s="39" t="s">
        <v>286</v>
      </c>
    </row>
    <row r="15" spans="2:20" ht="19.5" customHeight="1">
      <c r="B15" t="s">
        <v>279</v>
      </c>
      <c r="C15" s="6">
        <v>2</v>
      </c>
      <c r="D15" s="6">
        <v>131</v>
      </c>
      <c r="E15" s="89" t="s">
        <v>296</v>
      </c>
      <c r="G15" t="s">
        <v>225</v>
      </c>
      <c r="H15" s="6">
        <v>8</v>
      </c>
      <c r="I15" s="6">
        <v>774</v>
      </c>
      <c r="J15" s="6">
        <v>5489182</v>
      </c>
      <c r="L15" t="s">
        <v>219</v>
      </c>
      <c r="M15" s="6">
        <v>16</v>
      </c>
      <c r="N15" s="6">
        <v>233</v>
      </c>
      <c r="O15" s="87">
        <v>492846</v>
      </c>
      <c r="Q15" t="s">
        <v>227</v>
      </c>
      <c r="R15" s="6">
        <v>8</v>
      </c>
      <c r="S15" s="6">
        <v>57</v>
      </c>
      <c r="T15" s="6">
        <v>140996</v>
      </c>
    </row>
    <row r="16" spans="2:20" ht="19.5" customHeight="1">
      <c r="B16" t="s">
        <v>224</v>
      </c>
      <c r="C16" s="6">
        <v>7</v>
      </c>
      <c r="D16" s="6">
        <v>1244</v>
      </c>
      <c r="E16" s="87">
        <v>8089739</v>
      </c>
      <c r="G16" t="s">
        <v>229</v>
      </c>
      <c r="H16" s="6">
        <v>6</v>
      </c>
      <c r="I16" s="6">
        <v>89</v>
      </c>
      <c r="J16" s="6">
        <v>183691</v>
      </c>
      <c r="L16" t="s">
        <v>222</v>
      </c>
      <c r="M16" s="6">
        <v>20</v>
      </c>
      <c r="N16" s="6">
        <v>560</v>
      </c>
      <c r="O16" s="87">
        <v>835326</v>
      </c>
      <c r="Q16" t="s">
        <v>230</v>
      </c>
      <c r="R16" s="6">
        <v>1</v>
      </c>
      <c r="S16" s="6">
        <v>7</v>
      </c>
      <c r="T16" s="39" t="s">
        <v>286</v>
      </c>
    </row>
    <row r="17" spans="2:20" ht="19.5" customHeight="1">
      <c r="B17" t="s">
        <v>228</v>
      </c>
      <c r="C17" s="6">
        <v>9</v>
      </c>
      <c r="D17" s="6">
        <v>696</v>
      </c>
      <c r="E17" s="87">
        <v>3185336</v>
      </c>
      <c r="G17" t="s">
        <v>232</v>
      </c>
      <c r="H17" s="6">
        <v>9</v>
      </c>
      <c r="I17" s="6">
        <v>303</v>
      </c>
      <c r="J17" s="6">
        <v>805629</v>
      </c>
      <c r="L17" t="s">
        <v>226</v>
      </c>
      <c r="M17" s="6">
        <v>4</v>
      </c>
      <c r="N17" s="6">
        <v>38</v>
      </c>
      <c r="O17" s="87">
        <v>91180</v>
      </c>
      <c r="Q17" t="s">
        <v>236</v>
      </c>
      <c r="R17" s="6">
        <v>20</v>
      </c>
      <c r="S17" s="6">
        <v>366</v>
      </c>
      <c r="T17" s="6">
        <v>708404</v>
      </c>
    </row>
    <row r="18" spans="2:20" ht="19.5" customHeight="1">
      <c r="B18" t="s">
        <v>231</v>
      </c>
      <c r="C18" s="6">
        <v>2</v>
      </c>
      <c r="D18" s="6">
        <v>265</v>
      </c>
      <c r="E18" s="89" t="s">
        <v>296</v>
      </c>
      <c r="G18" t="s">
        <v>234</v>
      </c>
      <c r="H18" s="6">
        <v>13</v>
      </c>
      <c r="I18" s="6">
        <v>141</v>
      </c>
      <c r="J18" s="6">
        <v>189189</v>
      </c>
      <c r="L18" t="s">
        <v>303</v>
      </c>
      <c r="M18" s="6">
        <v>3</v>
      </c>
      <c r="N18" s="6">
        <v>76</v>
      </c>
      <c r="O18" s="87">
        <v>137612</v>
      </c>
      <c r="Q18" t="s">
        <v>239</v>
      </c>
      <c r="R18" s="6">
        <v>1</v>
      </c>
      <c r="S18" s="6">
        <v>42</v>
      </c>
      <c r="T18" s="39" t="s">
        <v>286</v>
      </c>
    </row>
    <row r="19" spans="2:20" ht="19.5" customHeight="1">
      <c r="B19" t="s">
        <v>233</v>
      </c>
      <c r="C19" s="6">
        <v>8</v>
      </c>
      <c r="D19" s="6">
        <v>343</v>
      </c>
      <c r="E19" s="87">
        <v>859293</v>
      </c>
      <c r="G19" t="s">
        <v>238</v>
      </c>
      <c r="H19" s="6">
        <v>3</v>
      </c>
      <c r="I19" s="6">
        <v>39</v>
      </c>
      <c r="J19" s="6">
        <v>38483</v>
      </c>
      <c r="L19" t="s">
        <v>319</v>
      </c>
      <c r="M19" s="6">
        <v>1</v>
      </c>
      <c r="N19" s="6">
        <v>10</v>
      </c>
      <c r="O19" s="89" t="s">
        <v>286</v>
      </c>
      <c r="Q19" t="s">
        <v>241</v>
      </c>
      <c r="R19" s="6">
        <v>22</v>
      </c>
      <c r="S19" s="6">
        <v>1269</v>
      </c>
      <c r="T19" s="6">
        <v>3532527</v>
      </c>
    </row>
    <row r="20" spans="2:20" ht="19.5" customHeight="1">
      <c r="B20" t="s">
        <v>237</v>
      </c>
      <c r="C20" s="6">
        <v>5</v>
      </c>
      <c r="D20" s="6">
        <v>349</v>
      </c>
      <c r="E20" s="87">
        <v>3437439</v>
      </c>
      <c r="G20" t="s">
        <v>280</v>
      </c>
      <c r="H20" s="6">
        <v>28</v>
      </c>
      <c r="I20" s="6">
        <v>675</v>
      </c>
      <c r="J20" s="6">
        <v>1331124</v>
      </c>
      <c r="L20" t="s">
        <v>320</v>
      </c>
      <c r="M20" s="6">
        <v>15</v>
      </c>
      <c r="N20" s="6">
        <v>853</v>
      </c>
      <c r="O20" s="87">
        <v>3496310</v>
      </c>
      <c r="Q20" t="s">
        <v>243</v>
      </c>
      <c r="R20" s="6">
        <v>8</v>
      </c>
      <c r="S20" s="6">
        <v>89</v>
      </c>
      <c r="T20" s="6">
        <v>145332</v>
      </c>
    </row>
    <row r="21" spans="2:20" ht="19.5" customHeight="1">
      <c r="B21" t="s">
        <v>240</v>
      </c>
      <c r="C21" s="6">
        <v>2</v>
      </c>
      <c r="D21" s="6">
        <v>790</v>
      </c>
      <c r="E21" s="89" t="s">
        <v>296</v>
      </c>
      <c r="G21" t="s">
        <v>281</v>
      </c>
      <c r="H21" s="6">
        <v>45</v>
      </c>
      <c r="I21" s="6">
        <v>1315</v>
      </c>
      <c r="J21" s="6">
        <v>3267855</v>
      </c>
      <c r="L21" t="s">
        <v>235</v>
      </c>
      <c r="M21" s="6">
        <v>2</v>
      </c>
      <c r="N21" s="6">
        <v>30</v>
      </c>
      <c r="O21" s="89" t="s">
        <v>286</v>
      </c>
      <c r="Q21" t="s">
        <v>245</v>
      </c>
      <c r="R21" s="6">
        <v>11</v>
      </c>
      <c r="S21" s="6">
        <v>215</v>
      </c>
      <c r="T21" s="6">
        <v>283981</v>
      </c>
    </row>
    <row r="22" spans="2:20" ht="19.5" customHeight="1">
      <c r="B22" t="s">
        <v>242</v>
      </c>
      <c r="C22" s="6">
        <v>22</v>
      </c>
      <c r="D22" s="6">
        <v>429</v>
      </c>
      <c r="E22" s="87">
        <v>2551374</v>
      </c>
      <c r="H22" s="6"/>
      <c r="I22" s="6"/>
      <c r="J22" s="6"/>
      <c r="M22" s="6"/>
      <c r="N22" s="6"/>
      <c r="O22" s="87"/>
      <c r="Q22" t="s">
        <v>248</v>
      </c>
      <c r="R22" s="6">
        <v>1</v>
      </c>
      <c r="S22" s="6">
        <v>34</v>
      </c>
      <c r="T22" s="39" t="s">
        <v>286</v>
      </c>
    </row>
    <row r="23" spans="2:20" ht="19.5" customHeight="1">
      <c r="B23" t="s">
        <v>244</v>
      </c>
      <c r="C23" s="6">
        <v>4</v>
      </c>
      <c r="D23" s="6">
        <v>26</v>
      </c>
      <c r="E23" s="87">
        <v>23194</v>
      </c>
      <c r="H23" s="6"/>
      <c r="I23" s="6"/>
      <c r="J23" s="6"/>
      <c r="K23" t="s">
        <v>247</v>
      </c>
      <c r="M23" s="6">
        <v>24</v>
      </c>
      <c r="N23" s="6">
        <v>472</v>
      </c>
      <c r="O23" s="87">
        <v>1202128</v>
      </c>
      <c r="Q23" t="s">
        <v>325</v>
      </c>
      <c r="R23" s="6">
        <v>6</v>
      </c>
      <c r="S23" s="6">
        <v>4822</v>
      </c>
      <c r="T23" s="6">
        <v>23558036</v>
      </c>
    </row>
    <row r="24" spans="2:20" ht="19.5" customHeight="1">
      <c r="B24" t="s">
        <v>246</v>
      </c>
      <c r="C24" s="6">
        <v>7</v>
      </c>
      <c r="D24" s="6">
        <v>144</v>
      </c>
      <c r="E24" s="87">
        <v>208138</v>
      </c>
      <c r="F24" t="s">
        <v>250</v>
      </c>
      <c r="H24" s="6">
        <v>106</v>
      </c>
      <c r="I24" s="6">
        <v>5367</v>
      </c>
      <c r="J24" s="6">
        <v>22177531</v>
      </c>
      <c r="L24" t="s">
        <v>251</v>
      </c>
      <c r="M24" s="6">
        <v>2</v>
      </c>
      <c r="N24" s="6">
        <v>9</v>
      </c>
      <c r="O24" s="90">
        <f>O23-SUM(O25:O26,T4:T6)</f>
        <v>13648</v>
      </c>
      <c r="Q24" t="s">
        <v>254</v>
      </c>
      <c r="R24" s="6">
        <v>10</v>
      </c>
      <c r="S24" s="6">
        <v>118</v>
      </c>
      <c r="T24" s="6">
        <v>127317</v>
      </c>
    </row>
    <row r="25" spans="2:20" ht="19.5" customHeight="1">
      <c r="B25" t="s">
        <v>249</v>
      </c>
      <c r="C25" s="6">
        <v>3</v>
      </c>
      <c r="D25" s="6">
        <v>88</v>
      </c>
      <c r="E25" s="87">
        <v>218979</v>
      </c>
      <c r="G25" t="s">
        <v>252</v>
      </c>
      <c r="H25" s="6">
        <v>2</v>
      </c>
      <c r="I25" s="6">
        <v>13</v>
      </c>
      <c r="J25" s="91">
        <f>J24-SUM(J26:J39,O4:O6)</f>
        <v>5059900</v>
      </c>
      <c r="L25" t="s">
        <v>253</v>
      </c>
      <c r="M25" s="6">
        <v>1</v>
      </c>
      <c r="N25" s="6">
        <v>4</v>
      </c>
      <c r="O25" s="89" t="s">
        <v>286</v>
      </c>
      <c r="R25" s="6"/>
      <c r="S25" s="6"/>
      <c r="T25" s="6"/>
    </row>
    <row r="26" spans="2:20" ht="19.5" customHeight="1">
      <c r="B26" t="s">
        <v>285</v>
      </c>
      <c r="C26" s="6">
        <v>4</v>
      </c>
      <c r="D26" s="6">
        <v>91</v>
      </c>
      <c r="E26" s="87">
        <v>140761</v>
      </c>
      <c r="G26" t="s">
        <v>256</v>
      </c>
      <c r="H26" s="6">
        <v>1</v>
      </c>
      <c r="I26" s="6">
        <v>14</v>
      </c>
      <c r="J26" s="39" t="s">
        <v>286</v>
      </c>
      <c r="K26" s="9"/>
      <c r="L26" s="9" t="s">
        <v>257</v>
      </c>
      <c r="M26" s="31">
        <v>3</v>
      </c>
      <c r="N26" s="31">
        <v>57</v>
      </c>
      <c r="O26" s="88">
        <v>82069</v>
      </c>
      <c r="P26" s="9"/>
      <c r="Q26" s="9"/>
      <c r="R26" s="31"/>
      <c r="S26" s="31"/>
      <c r="T26" s="31"/>
    </row>
    <row r="27" spans="2:10" ht="19.5" customHeight="1">
      <c r="B27" t="s">
        <v>255</v>
      </c>
      <c r="C27" s="6">
        <v>4</v>
      </c>
      <c r="D27" s="6">
        <v>39</v>
      </c>
      <c r="E27" s="87">
        <v>29850</v>
      </c>
      <c r="G27" t="s">
        <v>258</v>
      </c>
      <c r="H27" s="6">
        <v>1</v>
      </c>
      <c r="I27" s="6">
        <v>4</v>
      </c>
      <c r="J27" s="39" t="s">
        <v>286</v>
      </c>
    </row>
    <row r="28" spans="2:12" ht="19.5" customHeight="1">
      <c r="B28" t="s">
        <v>259</v>
      </c>
      <c r="C28" s="6">
        <v>6</v>
      </c>
      <c r="D28" s="6">
        <v>1586</v>
      </c>
      <c r="E28" s="87">
        <v>5318135</v>
      </c>
      <c r="G28" t="s">
        <v>282</v>
      </c>
      <c r="H28" s="6">
        <v>1</v>
      </c>
      <c r="I28" s="6">
        <v>4</v>
      </c>
      <c r="J28" s="39" t="s">
        <v>286</v>
      </c>
      <c r="L28" t="s">
        <v>335</v>
      </c>
    </row>
    <row r="29" spans="2:19" ht="19.5" customHeight="1">
      <c r="B29" t="s">
        <v>260</v>
      </c>
      <c r="C29" s="6">
        <v>3</v>
      </c>
      <c r="D29" s="6">
        <v>22</v>
      </c>
      <c r="E29" s="87">
        <v>18511</v>
      </c>
      <c r="G29" t="s">
        <v>261</v>
      </c>
      <c r="H29" s="6">
        <v>14</v>
      </c>
      <c r="I29" s="6">
        <v>462</v>
      </c>
      <c r="J29" s="6">
        <v>1561060</v>
      </c>
      <c r="L29" s="96" t="s">
        <v>334</v>
      </c>
      <c r="M29" s="97"/>
      <c r="N29" s="97"/>
      <c r="O29" s="97"/>
      <c r="P29" s="97"/>
      <c r="Q29" s="97"/>
      <c r="R29" s="97"/>
      <c r="S29" s="98"/>
    </row>
    <row r="30" spans="3:19" ht="19.5" customHeight="1">
      <c r="C30" s="6"/>
      <c r="D30" s="6"/>
      <c r="E30" s="87"/>
      <c r="G30" t="s">
        <v>262</v>
      </c>
      <c r="H30" s="6">
        <v>2</v>
      </c>
      <c r="I30" s="6">
        <v>76</v>
      </c>
      <c r="J30" s="39" t="s">
        <v>286</v>
      </c>
      <c r="L30" s="99" t="s">
        <v>337</v>
      </c>
      <c r="M30" s="100"/>
      <c r="N30" s="100"/>
      <c r="O30" s="100"/>
      <c r="P30" s="100"/>
      <c r="Q30" s="100"/>
      <c r="R30" s="100"/>
      <c r="S30" s="101"/>
    </row>
    <row r="31" spans="3:19" ht="19.5" customHeight="1">
      <c r="C31" s="6"/>
      <c r="D31" s="6"/>
      <c r="E31" s="87"/>
      <c r="G31" t="s">
        <v>263</v>
      </c>
      <c r="H31" s="6">
        <v>15</v>
      </c>
      <c r="I31" s="6">
        <v>191</v>
      </c>
      <c r="J31" s="6">
        <v>382931</v>
      </c>
      <c r="L31" s="99" t="s">
        <v>339</v>
      </c>
      <c r="M31" s="100"/>
      <c r="N31" s="100"/>
      <c r="O31" s="100"/>
      <c r="P31" s="100"/>
      <c r="Q31" s="100"/>
      <c r="R31" s="100"/>
      <c r="S31" s="101"/>
    </row>
    <row r="32" spans="1:20" ht="19.5" customHeight="1">
      <c r="A32" t="s">
        <v>264</v>
      </c>
      <c r="C32" s="6">
        <v>327</v>
      </c>
      <c r="D32" s="6">
        <v>9574</v>
      </c>
      <c r="E32" s="87">
        <v>37243613</v>
      </c>
      <c r="G32" t="s">
        <v>265</v>
      </c>
      <c r="H32" s="6">
        <v>4</v>
      </c>
      <c r="I32" s="6">
        <v>656</v>
      </c>
      <c r="J32" s="6">
        <v>3298178</v>
      </c>
      <c r="L32" s="102" t="s">
        <v>338</v>
      </c>
      <c r="M32" s="103"/>
      <c r="N32" s="103"/>
      <c r="O32" s="103"/>
      <c r="P32" s="103"/>
      <c r="Q32" s="103"/>
      <c r="R32" s="103"/>
      <c r="S32" s="104"/>
      <c r="T32" s="100"/>
    </row>
    <row r="33" spans="2:20" ht="19.5" customHeight="1">
      <c r="B33" t="s">
        <v>266</v>
      </c>
      <c r="C33" s="6">
        <v>19</v>
      </c>
      <c r="D33" s="6">
        <v>211</v>
      </c>
      <c r="E33" s="87">
        <v>326235</v>
      </c>
      <c r="G33" t="s">
        <v>267</v>
      </c>
      <c r="H33" s="6">
        <v>11</v>
      </c>
      <c r="I33" s="6">
        <v>373</v>
      </c>
      <c r="J33" s="6">
        <v>1750361</v>
      </c>
      <c r="T33" s="100"/>
    </row>
    <row r="34" spans="2:20" ht="19.5" customHeight="1">
      <c r="B34" t="s">
        <v>268</v>
      </c>
      <c r="C34" s="6">
        <v>20</v>
      </c>
      <c r="D34" s="6">
        <v>226</v>
      </c>
      <c r="E34" s="87">
        <v>653111</v>
      </c>
      <c r="G34" t="s">
        <v>269</v>
      </c>
      <c r="H34" s="6">
        <v>2</v>
      </c>
      <c r="I34" s="6">
        <v>827</v>
      </c>
      <c r="J34" s="39" t="s">
        <v>286</v>
      </c>
      <c r="T34" s="100"/>
    </row>
    <row r="35" spans="2:20" ht="19.5" customHeight="1">
      <c r="B35" t="s">
        <v>270</v>
      </c>
      <c r="C35" s="6">
        <v>47</v>
      </c>
      <c r="D35" s="6">
        <v>869</v>
      </c>
      <c r="E35" s="87">
        <v>1712762</v>
      </c>
      <c r="G35" t="s">
        <v>271</v>
      </c>
      <c r="H35" s="6">
        <v>17</v>
      </c>
      <c r="I35" s="6">
        <v>1488</v>
      </c>
      <c r="J35" s="6">
        <v>7112121</v>
      </c>
      <c r="T35" s="100"/>
    </row>
    <row r="36" spans="2:10" ht="19.5" customHeight="1">
      <c r="B36" t="s">
        <v>272</v>
      </c>
      <c r="C36" s="6">
        <v>18</v>
      </c>
      <c r="D36" s="6">
        <v>299</v>
      </c>
      <c r="E36" s="87">
        <v>1107212</v>
      </c>
      <c r="G36" t="s">
        <v>273</v>
      </c>
      <c r="H36" s="6">
        <v>10</v>
      </c>
      <c r="I36" s="6">
        <v>427</v>
      </c>
      <c r="J36" s="6">
        <v>1811871</v>
      </c>
    </row>
    <row r="37" spans="2:10" ht="19.5" customHeight="1">
      <c r="B37" t="s">
        <v>298</v>
      </c>
      <c r="C37" s="6">
        <v>1</v>
      </c>
      <c r="D37" s="6">
        <v>6</v>
      </c>
      <c r="E37" s="95">
        <f>E32-SUM(E33:E36,E38:E39,J4:J21)</f>
        <v>1507651</v>
      </c>
      <c r="G37" t="s">
        <v>274</v>
      </c>
      <c r="H37" s="6">
        <v>13</v>
      </c>
      <c r="I37" s="6">
        <v>381</v>
      </c>
      <c r="J37" s="6">
        <v>743367</v>
      </c>
    </row>
    <row r="38" spans="2:10" ht="19.5" customHeight="1">
      <c r="B38" t="s">
        <v>299</v>
      </c>
      <c r="C38" s="6">
        <v>3</v>
      </c>
      <c r="D38" s="6">
        <v>53</v>
      </c>
      <c r="E38" s="87">
        <v>55060</v>
      </c>
      <c r="G38" t="s">
        <v>276</v>
      </c>
      <c r="H38" s="6">
        <v>2</v>
      </c>
      <c r="I38" s="6">
        <v>12</v>
      </c>
      <c r="J38" s="39" t="s">
        <v>286</v>
      </c>
    </row>
    <row r="39" spans="1:10" ht="19.5" customHeight="1">
      <c r="A39" s="9"/>
      <c r="B39" s="9" t="s">
        <v>275</v>
      </c>
      <c r="C39" s="31">
        <v>26</v>
      </c>
      <c r="D39" s="31">
        <v>946</v>
      </c>
      <c r="E39" s="88">
        <v>3316979</v>
      </c>
      <c r="F39" s="9"/>
      <c r="G39" s="9" t="s">
        <v>278</v>
      </c>
      <c r="H39" s="31">
        <v>3</v>
      </c>
      <c r="I39" s="31">
        <v>19</v>
      </c>
      <c r="J39" s="31">
        <v>3377</v>
      </c>
    </row>
    <row r="48" spans="7:17" ht="13.5">
      <c r="G48" s="123">
        <v>40</v>
      </c>
      <c r="Q48" s="123">
        <v>41</v>
      </c>
    </row>
  </sheetData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4:H4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9" width="9.625" style="0" customWidth="1"/>
  </cols>
  <sheetData>
    <row r="23" ht="14.25" thickBot="1"/>
    <row r="24" spans="2:8" ht="3.75" customHeight="1" thickTop="1">
      <c r="B24" s="2"/>
      <c r="C24" s="2"/>
      <c r="D24" s="2"/>
      <c r="E24" s="2"/>
      <c r="F24" s="2"/>
      <c r="G24" s="2"/>
      <c r="H24" s="2"/>
    </row>
    <row r="27" ht="25.5">
      <c r="E27" s="3" t="s">
        <v>7</v>
      </c>
    </row>
    <row r="29" ht="18.75">
      <c r="E29" s="4" t="s">
        <v>6</v>
      </c>
    </row>
    <row r="31" ht="13.5">
      <c r="B31" t="s">
        <v>318</v>
      </c>
    </row>
    <row r="33" ht="17.25">
      <c r="B33" t="s">
        <v>1</v>
      </c>
    </row>
    <row r="35" ht="13.5">
      <c r="D35" t="s">
        <v>2</v>
      </c>
    </row>
    <row r="37" ht="13.5">
      <c r="D37" t="s">
        <v>340</v>
      </c>
    </row>
    <row r="39" ht="13.5">
      <c r="D39" t="s">
        <v>3</v>
      </c>
    </row>
    <row r="41" ht="17.25">
      <c r="B41" t="s">
        <v>4</v>
      </c>
    </row>
    <row r="44" ht="13.5">
      <c r="D44" t="s">
        <v>5</v>
      </c>
    </row>
    <row r="47" spans="2:8" ht="3.75" customHeight="1" thickBot="1">
      <c r="B47" s="5"/>
      <c r="C47" s="5"/>
      <c r="D47" s="5"/>
      <c r="E47" s="5"/>
      <c r="F47" s="5"/>
      <c r="G47" s="5"/>
      <c r="H47" s="5"/>
    </row>
    <row r="48" ht="14.25" thickTop="1"/>
  </sheetData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4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10" width="7.00390625" style="0" customWidth="1"/>
    <col min="11" max="15" width="6.375" style="0" customWidth="1"/>
    <col min="16" max="18" width="6.125" style="0" customWidth="1"/>
    <col min="19" max="24" width="7.625" style="0" customWidth="1"/>
    <col min="25" max="27" width="7.125" style="0" customWidth="1"/>
    <col min="28" max="28" width="5.50390625" style="0" customWidth="1"/>
  </cols>
  <sheetData>
    <row r="1" spans="1:3" ht="24.75" customHeight="1">
      <c r="A1" t="s">
        <v>8</v>
      </c>
      <c r="C1" t="s">
        <v>9</v>
      </c>
    </row>
    <row r="2" spans="1:28" ht="21" customHeight="1">
      <c r="A2" s="133" t="s">
        <v>10</v>
      </c>
      <c r="B2" s="133"/>
      <c r="C2" s="133"/>
      <c r="D2" s="133"/>
      <c r="E2" s="133"/>
      <c r="F2" s="134"/>
      <c r="G2" s="139" t="s">
        <v>11</v>
      </c>
      <c r="H2" s="17"/>
      <c r="I2" s="22" t="s">
        <v>12</v>
      </c>
      <c r="J2" s="19"/>
      <c r="K2" s="17"/>
      <c r="L2" s="18"/>
      <c r="M2" s="18"/>
      <c r="N2" s="18"/>
      <c r="O2" s="23" t="s">
        <v>13</v>
      </c>
      <c r="P2" s="18" t="s">
        <v>310</v>
      </c>
      <c r="Q2" s="18"/>
      <c r="R2" s="19"/>
      <c r="S2" s="17" t="s">
        <v>14</v>
      </c>
      <c r="T2" s="18"/>
      <c r="U2" s="18"/>
      <c r="V2" s="18"/>
      <c r="W2" s="18"/>
      <c r="X2" s="18"/>
      <c r="Y2" s="18"/>
      <c r="Z2" s="18"/>
      <c r="AA2" s="19"/>
      <c r="AB2" s="7"/>
    </row>
    <row r="3" spans="1:28" ht="21" customHeight="1">
      <c r="A3" s="135"/>
      <c r="B3" s="135"/>
      <c r="C3" s="135"/>
      <c r="D3" s="135"/>
      <c r="E3" s="135"/>
      <c r="F3" s="136"/>
      <c r="G3" s="140"/>
      <c r="H3" s="142" t="s">
        <v>15</v>
      </c>
      <c r="I3" s="142" t="s">
        <v>16</v>
      </c>
      <c r="J3" s="142" t="s">
        <v>17</v>
      </c>
      <c r="K3" s="142" t="s">
        <v>18</v>
      </c>
      <c r="L3" s="144" t="s">
        <v>19</v>
      </c>
      <c r="M3" s="144" t="s">
        <v>20</v>
      </c>
      <c r="N3" s="144" t="s">
        <v>21</v>
      </c>
      <c r="O3" s="144" t="s">
        <v>22</v>
      </c>
      <c r="P3" s="144" t="s">
        <v>23</v>
      </c>
      <c r="Q3" s="144" t="s">
        <v>24</v>
      </c>
      <c r="R3" s="144" t="s">
        <v>25</v>
      </c>
      <c r="S3" s="13" t="s">
        <v>26</v>
      </c>
      <c r="T3" s="7"/>
      <c r="U3" s="14"/>
      <c r="V3" s="13" t="s">
        <v>27</v>
      </c>
      <c r="W3" s="7"/>
      <c r="X3" s="14"/>
      <c r="Y3" s="13" t="s">
        <v>28</v>
      </c>
      <c r="Z3" s="7"/>
      <c r="AA3" s="14"/>
      <c r="AB3" s="24"/>
    </row>
    <row r="4" spans="1:28" ht="21" customHeight="1">
      <c r="A4" s="137"/>
      <c r="B4" s="137"/>
      <c r="C4" s="137"/>
      <c r="D4" s="137"/>
      <c r="E4" s="137"/>
      <c r="F4" s="138"/>
      <c r="G4" s="141"/>
      <c r="H4" s="143"/>
      <c r="I4" s="143"/>
      <c r="J4" s="143"/>
      <c r="K4" s="143"/>
      <c r="L4" s="145"/>
      <c r="M4" s="145"/>
      <c r="N4" s="145"/>
      <c r="O4" s="145"/>
      <c r="P4" s="145"/>
      <c r="Q4" s="145"/>
      <c r="R4" s="145"/>
      <c r="S4" s="15"/>
      <c r="T4" s="12" t="s">
        <v>30</v>
      </c>
      <c r="U4" s="12" t="s">
        <v>31</v>
      </c>
      <c r="V4" s="15"/>
      <c r="W4" s="12" t="s">
        <v>30</v>
      </c>
      <c r="X4" s="12" t="s">
        <v>31</v>
      </c>
      <c r="Y4" s="15"/>
      <c r="Z4" s="12" t="s">
        <v>30</v>
      </c>
      <c r="AA4" s="12" t="s">
        <v>31</v>
      </c>
      <c r="AB4" s="24" t="s">
        <v>29</v>
      </c>
    </row>
    <row r="5" spans="1:28" ht="21" customHeight="1">
      <c r="A5" s="8"/>
      <c r="B5" s="8" t="s">
        <v>32</v>
      </c>
      <c r="C5" s="8"/>
      <c r="D5" s="8"/>
      <c r="E5" s="8"/>
      <c r="F5" s="29"/>
      <c r="G5" s="6">
        <v>836</v>
      </c>
      <c r="H5" s="6">
        <v>750</v>
      </c>
      <c r="I5" s="6">
        <v>85</v>
      </c>
      <c r="J5" s="6">
        <v>1</v>
      </c>
      <c r="K5" s="6">
        <v>357</v>
      </c>
      <c r="L5" s="6">
        <v>197</v>
      </c>
      <c r="M5" s="6">
        <v>91</v>
      </c>
      <c r="N5" s="6">
        <v>70</v>
      </c>
      <c r="O5" s="6">
        <v>56</v>
      </c>
      <c r="P5" s="6">
        <v>48</v>
      </c>
      <c r="Q5" s="6">
        <v>6</v>
      </c>
      <c r="R5" s="6">
        <v>11</v>
      </c>
      <c r="S5" s="6">
        <v>34103</v>
      </c>
      <c r="T5" s="6">
        <v>27284</v>
      </c>
      <c r="U5" s="6">
        <v>6819</v>
      </c>
      <c r="V5" s="6">
        <v>33984</v>
      </c>
      <c r="W5" s="6">
        <v>27208</v>
      </c>
      <c r="X5" s="6">
        <v>6776</v>
      </c>
      <c r="Y5" s="6">
        <v>119</v>
      </c>
      <c r="Z5" s="6">
        <v>76</v>
      </c>
      <c r="AA5" s="6">
        <v>43</v>
      </c>
      <c r="AB5" s="25" t="s">
        <v>73</v>
      </c>
    </row>
    <row r="6" spans="1:28" ht="21" customHeight="1">
      <c r="A6" s="8">
        <v>9</v>
      </c>
      <c r="B6" s="8" t="s">
        <v>33</v>
      </c>
      <c r="C6" s="8"/>
      <c r="D6" s="8"/>
      <c r="E6" s="8"/>
      <c r="F6" s="29"/>
      <c r="G6" s="6">
        <v>39</v>
      </c>
      <c r="H6" s="6">
        <v>36</v>
      </c>
      <c r="I6" s="6">
        <v>3</v>
      </c>
      <c r="J6" s="6">
        <v>0</v>
      </c>
      <c r="K6" s="6">
        <v>9</v>
      </c>
      <c r="L6" s="6">
        <v>11</v>
      </c>
      <c r="M6" s="6">
        <v>6</v>
      </c>
      <c r="N6" s="6">
        <v>5</v>
      </c>
      <c r="O6" s="6">
        <v>2</v>
      </c>
      <c r="P6" s="6">
        <v>6</v>
      </c>
      <c r="Q6" s="6">
        <v>0</v>
      </c>
      <c r="R6" s="6">
        <v>0</v>
      </c>
      <c r="S6" s="6">
        <v>1670</v>
      </c>
      <c r="T6" s="6">
        <v>743</v>
      </c>
      <c r="U6" s="6">
        <v>927</v>
      </c>
      <c r="V6" s="6">
        <v>1666</v>
      </c>
      <c r="W6" s="6">
        <v>740</v>
      </c>
      <c r="X6" s="6">
        <v>926</v>
      </c>
      <c r="Y6" s="6">
        <v>4</v>
      </c>
      <c r="Z6" s="6">
        <v>3</v>
      </c>
      <c r="AA6" s="6">
        <v>1</v>
      </c>
      <c r="AB6" s="26">
        <v>9</v>
      </c>
    </row>
    <row r="7" spans="1:28" ht="21" customHeight="1">
      <c r="A7" s="8">
        <v>10</v>
      </c>
      <c r="B7" s="8" t="s">
        <v>34</v>
      </c>
      <c r="C7" s="8"/>
      <c r="D7" s="8"/>
      <c r="E7" s="8"/>
      <c r="F7" s="29"/>
      <c r="G7" s="6">
        <v>2</v>
      </c>
      <c r="H7" s="6">
        <v>2</v>
      </c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22</v>
      </c>
      <c r="T7" s="6">
        <v>16</v>
      </c>
      <c r="U7" s="6">
        <v>6</v>
      </c>
      <c r="V7" s="6">
        <v>22</v>
      </c>
      <c r="W7" s="6">
        <v>16</v>
      </c>
      <c r="X7" s="6">
        <v>6</v>
      </c>
      <c r="Y7" s="6">
        <v>0</v>
      </c>
      <c r="Z7" s="6">
        <v>0</v>
      </c>
      <c r="AA7" s="6">
        <v>0</v>
      </c>
      <c r="AB7" s="26">
        <v>10</v>
      </c>
    </row>
    <row r="8" spans="1:28" ht="21" customHeight="1">
      <c r="A8" s="8">
        <v>11</v>
      </c>
      <c r="B8" s="8" t="s">
        <v>35</v>
      </c>
      <c r="C8" s="8"/>
      <c r="D8" s="8"/>
      <c r="E8" s="8"/>
      <c r="F8" s="29"/>
      <c r="G8" s="6">
        <v>15</v>
      </c>
      <c r="H8" s="6">
        <v>8</v>
      </c>
      <c r="I8" s="6">
        <v>7</v>
      </c>
      <c r="J8" s="6">
        <v>0</v>
      </c>
      <c r="K8" s="6">
        <v>10</v>
      </c>
      <c r="L8" s="6">
        <v>3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149</v>
      </c>
      <c r="T8" s="6">
        <v>38</v>
      </c>
      <c r="U8" s="6">
        <v>111</v>
      </c>
      <c r="V8" s="6">
        <v>141</v>
      </c>
      <c r="W8" s="6">
        <v>36</v>
      </c>
      <c r="X8" s="6">
        <v>105</v>
      </c>
      <c r="Y8" s="6">
        <v>8</v>
      </c>
      <c r="Z8" s="6">
        <v>2</v>
      </c>
      <c r="AA8" s="6">
        <v>6</v>
      </c>
      <c r="AB8" s="26">
        <v>11</v>
      </c>
    </row>
    <row r="9" spans="1:28" ht="21" customHeight="1">
      <c r="A9" s="8">
        <v>12</v>
      </c>
      <c r="B9" s="8" t="s">
        <v>36</v>
      </c>
      <c r="C9" s="8"/>
      <c r="D9" s="8"/>
      <c r="E9" s="8"/>
      <c r="F9" s="29"/>
      <c r="G9" s="6">
        <v>6</v>
      </c>
      <c r="H9" s="6">
        <v>6</v>
      </c>
      <c r="I9" s="6">
        <v>0</v>
      </c>
      <c r="J9" s="6">
        <v>0</v>
      </c>
      <c r="K9" s="6">
        <v>3</v>
      </c>
      <c r="L9" s="6">
        <v>1</v>
      </c>
      <c r="M9" s="6">
        <v>1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85</v>
      </c>
      <c r="T9" s="6">
        <v>70</v>
      </c>
      <c r="U9" s="6">
        <v>15</v>
      </c>
      <c r="V9" s="6">
        <v>85</v>
      </c>
      <c r="W9" s="6">
        <v>70</v>
      </c>
      <c r="X9" s="6">
        <v>15</v>
      </c>
      <c r="Y9" s="6">
        <v>0</v>
      </c>
      <c r="Z9" s="6">
        <v>0</v>
      </c>
      <c r="AA9" s="6">
        <v>0</v>
      </c>
      <c r="AB9" s="26">
        <v>12</v>
      </c>
    </row>
    <row r="10" spans="1:28" ht="21" customHeight="1">
      <c r="A10" s="8">
        <v>13</v>
      </c>
      <c r="B10" s="8" t="s">
        <v>37</v>
      </c>
      <c r="C10" s="8"/>
      <c r="D10" s="8"/>
      <c r="E10" s="8"/>
      <c r="F10" s="29"/>
      <c r="G10" s="6">
        <v>6</v>
      </c>
      <c r="H10" s="6">
        <v>5</v>
      </c>
      <c r="I10" s="6">
        <v>1</v>
      </c>
      <c r="J10" s="6">
        <v>0</v>
      </c>
      <c r="K10" s="6">
        <v>5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46</v>
      </c>
      <c r="T10" s="6">
        <v>37</v>
      </c>
      <c r="U10" s="6">
        <v>9</v>
      </c>
      <c r="V10" s="6">
        <v>45</v>
      </c>
      <c r="W10" s="6">
        <v>37</v>
      </c>
      <c r="X10" s="6">
        <v>8</v>
      </c>
      <c r="Y10" s="6">
        <v>1</v>
      </c>
      <c r="Z10" s="6">
        <v>0</v>
      </c>
      <c r="AA10" s="6">
        <v>1</v>
      </c>
      <c r="AB10" s="26">
        <v>13</v>
      </c>
    </row>
    <row r="11" spans="1:28" ht="21" customHeight="1">
      <c r="A11" s="8">
        <v>14</v>
      </c>
      <c r="B11" s="8" t="s">
        <v>38</v>
      </c>
      <c r="C11" s="8"/>
      <c r="D11" s="8"/>
      <c r="E11" s="8"/>
      <c r="F11" s="29"/>
      <c r="G11" s="6">
        <v>27</v>
      </c>
      <c r="H11" s="6">
        <v>22</v>
      </c>
      <c r="I11" s="6">
        <v>5</v>
      </c>
      <c r="J11" s="6">
        <v>0</v>
      </c>
      <c r="K11" s="6">
        <v>12</v>
      </c>
      <c r="L11" s="6">
        <v>4</v>
      </c>
      <c r="M11" s="6">
        <v>4</v>
      </c>
      <c r="N11" s="6">
        <v>3</v>
      </c>
      <c r="O11" s="6">
        <v>1</v>
      </c>
      <c r="P11" s="6">
        <v>3</v>
      </c>
      <c r="Q11" s="6">
        <v>0</v>
      </c>
      <c r="R11" s="6">
        <v>0</v>
      </c>
      <c r="S11" s="6">
        <v>1038</v>
      </c>
      <c r="T11" s="6">
        <v>792</v>
      </c>
      <c r="U11" s="6">
        <v>246</v>
      </c>
      <c r="V11" s="6">
        <v>1032</v>
      </c>
      <c r="W11" s="6">
        <v>786</v>
      </c>
      <c r="X11" s="6">
        <v>246</v>
      </c>
      <c r="Y11" s="6">
        <v>6</v>
      </c>
      <c r="Z11" s="6">
        <v>6</v>
      </c>
      <c r="AA11" s="6">
        <v>0</v>
      </c>
      <c r="AB11" s="26">
        <v>14</v>
      </c>
    </row>
    <row r="12" spans="1:28" ht="21" customHeight="1">
      <c r="A12" s="8">
        <v>15</v>
      </c>
      <c r="B12" s="8" t="s">
        <v>39</v>
      </c>
      <c r="C12" s="8"/>
      <c r="D12" s="8"/>
      <c r="E12" s="8"/>
      <c r="F12" s="29"/>
      <c r="G12" s="6">
        <v>18</v>
      </c>
      <c r="H12" s="6">
        <v>16</v>
      </c>
      <c r="I12" s="6">
        <v>2</v>
      </c>
      <c r="J12" s="6">
        <v>0</v>
      </c>
      <c r="K12" s="6">
        <v>7</v>
      </c>
      <c r="L12" s="6">
        <v>5</v>
      </c>
      <c r="M12" s="6">
        <v>3</v>
      </c>
      <c r="N12" s="6">
        <v>1</v>
      </c>
      <c r="O12" s="6">
        <v>0</v>
      </c>
      <c r="P12" s="6">
        <v>2</v>
      </c>
      <c r="Q12" s="6">
        <v>0</v>
      </c>
      <c r="R12" s="6">
        <v>0</v>
      </c>
      <c r="S12" s="6">
        <v>483</v>
      </c>
      <c r="T12" s="6">
        <v>333</v>
      </c>
      <c r="U12" s="6">
        <v>150</v>
      </c>
      <c r="V12" s="6">
        <v>480</v>
      </c>
      <c r="W12" s="6">
        <v>331</v>
      </c>
      <c r="X12" s="6">
        <v>149</v>
      </c>
      <c r="Y12" s="6">
        <v>3</v>
      </c>
      <c r="Z12" s="6">
        <v>2</v>
      </c>
      <c r="AA12" s="6">
        <v>1</v>
      </c>
      <c r="AB12" s="26">
        <v>15</v>
      </c>
    </row>
    <row r="13" spans="1:28" ht="21" customHeight="1">
      <c r="A13" s="8">
        <v>16</v>
      </c>
      <c r="B13" s="8" t="s">
        <v>40</v>
      </c>
      <c r="C13" s="8"/>
      <c r="D13" s="8"/>
      <c r="E13" s="8"/>
      <c r="F13" s="29"/>
      <c r="G13" s="6">
        <v>44</v>
      </c>
      <c r="H13" s="6">
        <v>43</v>
      </c>
      <c r="I13" s="6">
        <v>1</v>
      </c>
      <c r="J13" s="6">
        <v>0</v>
      </c>
      <c r="K13" s="6">
        <v>11</v>
      </c>
      <c r="L13" s="6">
        <v>10</v>
      </c>
      <c r="M13" s="6">
        <v>5</v>
      </c>
      <c r="N13" s="6">
        <v>3</v>
      </c>
      <c r="O13" s="6">
        <v>6</v>
      </c>
      <c r="P13" s="6">
        <v>7</v>
      </c>
      <c r="Q13" s="6">
        <v>2</v>
      </c>
      <c r="R13" s="6">
        <v>0</v>
      </c>
      <c r="S13" s="6">
        <v>2872</v>
      </c>
      <c r="T13" s="6">
        <v>2123</v>
      </c>
      <c r="U13" s="6">
        <v>749</v>
      </c>
      <c r="V13" s="6">
        <v>2871</v>
      </c>
      <c r="W13" s="6">
        <v>2122</v>
      </c>
      <c r="X13" s="6">
        <v>749</v>
      </c>
      <c r="Y13" s="6">
        <v>1</v>
      </c>
      <c r="Z13" s="6">
        <v>1</v>
      </c>
      <c r="AA13" s="6">
        <v>0</v>
      </c>
      <c r="AB13" s="26">
        <v>16</v>
      </c>
    </row>
    <row r="14" spans="1:28" ht="21" customHeight="1">
      <c r="A14" s="8">
        <v>17</v>
      </c>
      <c r="B14" s="8" t="s">
        <v>41</v>
      </c>
      <c r="C14" s="8"/>
      <c r="D14" s="8"/>
      <c r="E14" s="8"/>
      <c r="F14" s="29"/>
      <c r="G14" s="6">
        <v>2</v>
      </c>
      <c r="H14" s="6">
        <v>2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69</v>
      </c>
      <c r="T14" s="6">
        <v>64</v>
      </c>
      <c r="U14" s="6">
        <v>5</v>
      </c>
      <c r="V14" s="6">
        <v>69</v>
      </c>
      <c r="W14" s="6">
        <v>64</v>
      </c>
      <c r="X14" s="6">
        <v>5</v>
      </c>
      <c r="Y14" s="6">
        <v>0</v>
      </c>
      <c r="Z14" s="6">
        <v>0</v>
      </c>
      <c r="AA14" s="6">
        <v>0</v>
      </c>
      <c r="AB14" s="26">
        <v>17</v>
      </c>
    </row>
    <row r="15" spans="1:28" ht="21" customHeight="1">
      <c r="A15" s="8">
        <v>18</v>
      </c>
      <c r="B15" s="8" t="s">
        <v>42</v>
      </c>
      <c r="C15" s="8"/>
      <c r="D15" s="8"/>
      <c r="E15" s="8"/>
      <c r="F15" s="29"/>
      <c r="G15" s="6">
        <v>51</v>
      </c>
      <c r="H15" s="6">
        <v>42</v>
      </c>
      <c r="I15" s="6">
        <v>9</v>
      </c>
      <c r="J15" s="6">
        <v>0</v>
      </c>
      <c r="K15" s="6">
        <v>28</v>
      </c>
      <c r="L15" s="6">
        <v>10</v>
      </c>
      <c r="M15" s="6">
        <v>5</v>
      </c>
      <c r="N15" s="6">
        <v>2</v>
      </c>
      <c r="O15" s="6">
        <v>3</v>
      </c>
      <c r="P15" s="6">
        <v>2</v>
      </c>
      <c r="Q15" s="6">
        <v>0</v>
      </c>
      <c r="R15" s="6">
        <v>1</v>
      </c>
      <c r="S15" s="6">
        <v>1684</v>
      </c>
      <c r="T15" s="6">
        <v>1218</v>
      </c>
      <c r="U15" s="6">
        <v>466</v>
      </c>
      <c r="V15" s="6">
        <v>1673</v>
      </c>
      <c r="W15" s="6">
        <v>1212</v>
      </c>
      <c r="X15" s="6">
        <v>461</v>
      </c>
      <c r="Y15" s="6">
        <v>11</v>
      </c>
      <c r="Z15" s="6">
        <v>6</v>
      </c>
      <c r="AA15" s="6">
        <v>5</v>
      </c>
      <c r="AB15" s="26">
        <v>18</v>
      </c>
    </row>
    <row r="16" spans="1:28" ht="21" customHeight="1">
      <c r="A16" s="8">
        <v>19</v>
      </c>
      <c r="B16" s="8" t="s">
        <v>43</v>
      </c>
      <c r="C16" s="8"/>
      <c r="D16" s="8"/>
      <c r="E16" s="8"/>
      <c r="F16" s="29"/>
      <c r="G16" s="6">
        <v>4</v>
      </c>
      <c r="H16" s="6">
        <v>3</v>
      </c>
      <c r="I16" s="6">
        <v>1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44</v>
      </c>
      <c r="T16" s="6">
        <v>32</v>
      </c>
      <c r="U16" s="6">
        <v>12</v>
      </c>
      <c r="V16" s="6">
        <v>42</v>
      </c>
      <c r="W16" s="6">
        <v>31</v>
      </c>
      <c r="X16" s="6">
        <v>11</v>
      </c>
      <c r="Y16" s="6">
        <v>2</v>
      </c>
      <c r="Z16" s="6">
        <v>1</v>
      </c>
      <c r="AA16" s="6">
        <v>1</v>
      </c>
      <c r="AB16" s="26">
        <v>19</v>
      </c>
    </row>
    <row r="17" spans="1:28" ht="21" customHeight="1">
      <c r="A17" s="8">
        <v>20</v>
      </c>
      <c r="B17" s="8" t="s">
        <v>44</v>
      </c>
      <c r="C17" s="8"/>
      <c r="D17" s="8"/>
      <c r="E17" s="8"/>
      <c r="F17" s="29"/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13</v>
      </c>
      <c r="T17" s="6">
        <v>4</v>
      </c>
      <c r="U17" s="6">
        <v>9</v>
      </c>
      <c r="V17" s="6">
        <v>13</v>
      </c>
      <c r="W17" s="6">
        <v>4</v>
      </c>
      <c r="X17" s="6">
        <v>9</v>
      </c>
      <c r="Y17" s="6">
        <v>0</v>
      </c>
      <c r="Z17" s="6">
        <v>0</v>
      </c>
      <c r="AA17" s="6">
        <v>0</v>
      </c>
      <c r="AB17" s="26">
        <v>20</v>
      </c>
    </row>
    <row r="18" spans="1:28" ht="21" customHeight="1">
      <c r="A18" s="8">
        <v>21</v>
      </c>
      <c r="B18" s="8" t="s">
        <v>45</v>
      </c>
      <c r="C18" s="8"/>
      <c r="D18" s="8"/>
      <c r="E18" s="8"/>
      <c r="F18" s="29"/>
      <c r="G18" s="6">
        <v>29</v>
      </c>
      <c r="H18" s="6">
        <v>27</v>
      </c>
      <c r="I18" s="6">
        <v>2</v>
      </c>
      <c r="J18" s="6">
        <v>0</v>
      </c>
      <c r="K18" s="6">
        <v>10</v>
      </c>
      <c r="L18" s="6">
        <v>9</v>
      </c>
      <c r="M18" s="6">
        <v>2</v>
      </c>
      <c r="N18" s="6">
        <v>3</v>
      </c>
      <c r="O18" s="6">
        <v>2</v>
      </c>
      <c r="P18" s="6">
        <v>3</v>
      </c>
      <c r="Q18" s="6">
        <v>0</v>
      </c>
      <c r="R18" s="6">
        <v>0</v>
      </c>
      <c r="S18" s="6">
        <v>1005</v>
      </c>
      <c r="T18" s="6">
        <v>825</v>
      </c>
      <c r="U18" s="6">
        <v>180</v>
      </c>
      <c r="V18" s="6">
        <v>1003</v>
      </c>
      <c r="W18" s="6">
        <v>823</v>
      </c>
      <c r="X18" s="6">
        <v>180</v>
      </c>
      <c r="Y18" s="6">
        <v>2</v>
      </c>
      <c r="Z18" s="6">
        <v>2</v>
      </c>
      <c r="AA18" s="6">
        <v>0</v>
      </c>
      <c r="AB18" s="26">
        <v>21</v>
      </c>
    </row>
    <row r="19" spans="1:28" ht="21" customHeight="1">
      <c r="A19" s="8">
        <v>22</v>
      </c>
      <c r="B19" s="8" t="s">
        <v>46</v>
      </c>
      <c r="C19" s="8"/>
      <c r="D19" s="8"/>
      <c r="E19" s="8"/>
      <c r="F19" s="29"/>
      <c r="G19" s="6">
        <v>47</v>
      </c>
      <c r="H19" s="6">
        <v>45</v>
      </c>
      <c r="I19" s="6">
        <v>1</v>
      </c>
      <c r="J19" s="6">
        <v>1</v>
      </c>
      <c r="K19" s="6">
        <v>13</v>
      </c>
      <c r="L19" s="6">
        <v>7</v>
      </c>
      <c r="M19" s="6">
        <v>3</v>
      </c>
      <c r="N19" s="6">
        <v>8</v>
      </c>
      <c r="O19" s="6">
        <v>6</v>
      </c>
      <c r="P19" s="6">
        <v>6</v>
      </c>
      <c r="Q19" s="6">
        <v>3</v>
      </c>
      <c r="R19" s="6">
        <v>1</v>
      </c>
      <c r="S19" s="6">
        <v>3716</v>
      </c>
      <c r="T19" s="6">
        <v>3446</v>
      </c>
      <c r="U19" s="6">
        <v>270</v>
      </c>
      <c r="V19" s="6">
        <v>3715</v>
      </c>
      <c r="W19" s="6">
        <v>3445</v>
      </c>
      <c r="X19" s="6">
        <v>270</v>
      </c>
      <c r="Y19" s="6">
        <v>1</v>
      </c>
      <c r="Z19" s="6">
        <v>1</v>
      </c>
      <c r="AA19" s="6">
        <v>0</v>
      </c>
      <c r="AB19" s="26">
        <v>22</v>
      </c>
    </row>
    <row r="20" spans="1:28" ht="21" customHeight="1">
      <c r="A20" s="8">
        <v>23</v>
      </c>
      <c r="B20" s="8" t="s">
        <v>47</v>
      </c>
      <c r="C20" s="8"/>
      <c r="D20" s="8"/>
      <c r="E20" s="8"/>
      <c r="F20" s="29"/>
      <c r="G20" s="6">
        <v>28</v>
      </c>
      <c r="H20" s="6">
        <v>27</v>
      </c>
      <c r="I20" s="6">
        <v>1</v>
      </c>
      <c r="J20" s="6">
        <v>0</v>
      </c>
      <c r="K20" s="6">
        <v>10</v>
      </c>
      <c r="L20" s="6">
        <v>7</v>
      </c>
      <c r="M20" s="6">
        <v>3</v>
      </c>
      <c r="N20" s="6">
        <v>0</v>
      </c>
      <c r="O20" s="6">
        <v>4</v>
      </c>
      <c r="P20" s="6">
        <v>3</v>
      </c>
      <c r="Q20" s="6">
        <v>0</v>
      </c>
      <c r="R20" s="6">
        <v>1</v>
      </c>
      <c r="S20" s="6">
        <v>1939</v>
      </c>
      <c r="T20" s="6">
        <v>1599</v>
      </c>
      <c r="U20" s="6">
        <v>340</v>
      </c>
      <c r="V20" s="6">
        <v>1937</v>
      </c>
      <c r="W20" s="6">
        <v>1598</v>
      </c>
      <c r="X20" s="6">
        <v>339</v>
      </c>
      <c r="Y20" s="6">
        <v>2</v>
      </c>
      <c r="Z20" s="6">
        <v>1</v>
      </c>
      <c r="AA20" s="6">
        <v>1</v>
      </c>
      <c r="AB20" s="26">
        <v>23</v>
      </c>
    </row>
    <row r="21" spans="1:28" ht="21" customHeight="1">
      <c r="A21" s="8">
        <v>24</v>
      </c>
      <c r="B21" s="8" t="s">
        <v>48</v>
      </c>
      <c r="C21" s="8"/>
      <c r="D21" s="8"/>
      <c r="E21" s="8"/>
      <c r="F21" s="29"/>
      <c r="G21" s="6">
        <v>188</v>
      </c>
      <c r="H21" s="6">
        <v>167</v>
      </c>
      <c r="I21" s="6">
        <v>21</v>
      </c>
      <c r="J21" s="6">
        <v>0</v>
      </c>
      <c r="K21" s="6">
        <v>86</v>
      </c>
      <c r="L21" s="6">
        <v>45</v>
      </c>
      <c r="M21" s="6">
        <v>23</v>
      </c>
      <c r="N21" s="6">
        <v>20</v>
      </c>
      <c r="O21" s="6">
        <v>10</v>
      </c>
      <c r="P21" s="6">
        <v>4</v>
      </c>
      <c r="Q21" s="6">
        <v>0</v>
      </c>
      <c r="R21" s="6">
        <v>0</v>
      </c>
      <c r="S21" s="6">
        <v>4011</v>
      </c>
      <c r="T21" s="6">
        <v>3205</v>
      </c>
      <c r="U21" s="6">
        <v>806</v>
      </c>
      <c r="V21" s="6">
        <v>3975</v>
      </c>
      <c r="W21" s="6">
        <v>3183</v>
      </c>
      <c r="X21" s="6">
        <v>792</v>
      </c>
      <c r="Y21" s="6">
        <v>36</v>
      </c>
      <c r="Z21" s="6">
        <v>22</v>
      </c>
      <c r="AA21" s="6">
        <v>14</v>
      </c>
      <c r="AB21" s="26">
        <v>24</v>
      </c>
    </row>
    <row r="22" spans="1:28" ht="21" customHeight="1">
      <c r="A22" s="8">
        <v>25</v>
      </c>
      <c r="B22" s="8" t="s">
        <v>362</v>
      </c>
      <c r="C22" s="8"/>
      <c r="D22" s="8"/>
      <c r="E22" s="8"/>
      <c r="F22" s="29"/>
      <c r="G22" s="6">
        <v>56</v>
      </c>
      <c r="H22" s="6">
        <v>47</v>
      </c>
      <c r="I22" s="6">
        <v>9</v>
      </c>
      <c r="J22" s="6">
        <v>0</v>
      </c>
      <c r="K22" s="6">
        <v>31</v>
      </c>
      <c r="L22" s="6">
        <v>12</v>
      </c>
      <c r="M22" s="6">
        <v>1</v>
      </c>
      <c r="N22" s="6">
        <v>5</v>
      </c>
      <c r="O22" s="6">
        <v>3</v>
      </c>
      <c r="P22" s="6">
        <v>3</v>
      </c>
      <c r="Q22" s="6">
        <v>0</v>
      </c>
      <c r="R22" s="6">
        <v>1</v>
      </c>
      <c r="S22" s="6">
        <v>2088</v>
      </c>
      <c r="T22" s="6">
        <v>1798</v>
      </c>
      <c r="U22" s="6">
        <v>290</v>
      </c>
      <c r="V22" s="6">
        <v>2078</v>
      </c>
      <c r="W22" s="6">
        <v>1790</v>
      </c>
      <c r="X22" s="6">
        <v>288</v>
      </c>
      <c r="Y22" s="6">
        <v>10</v>
      </c>
      <c r="Z22" s="6">
        <v>8</v>
      </c>
      <c r="AA22" s="6">
        <v>2</v>
      </c>
      <c r="AB22" s="26">
        <v>25</v>
      </c>
    </row>
    <row r="23" spans="1:28" ht="21" customHeight="1">
      <c r="A23" s="8">
        <v>26</v>
      </c>
      <c r="B23" s="8" t="s">
        <v>363</v>
      </c>
      <c r="C23" s="8"/>
      <c r="D23" s="8"/>
      <c r="E23" s="8"/>
      <c r="F23" s="29"/>
      <c r="G23" s="6">
        <v>125</v>
      </c>
      <c r="H23" s="6">
        <v>115</v>
      </c>
      <c r="I23" s="6">
        <v>10</v>
      </c>
      <c r="J23" s="6">
        <v>0</v>
      </c>
      <c r="K23" s="6">
        <v>62</v>
      </c>
      <c r="L23" s="6">
        <v>38</v>
      </c>
      <c r="M23" s="6">
        <v>8</v>
      </c>
      <c r="N23" s="6">
        <v>7</v>
      </c>
      <c r="O23" s="6">
        <v>4</v>
      </c>
      <c r="P23" s="6">
        <v>5</v>
      </c>
      <c r="Q23" s="6">
        <v>1</v>
      </c>
      <c r="R23" s="6">
        <v>0</v>
      </c>
      <c r="S23" s="6">
        <v>2782</v>
      </c>
      <c r="T23" s="6">
        <v>2379</v>
      </c>
      <c r="U23" s="6">
        <v>403</v>
      </c>
      <c r="V23" s="6">
        <v>2769</v>
      </c>
      <c r="W23" s="6">
        <v>2371</v>
      </c>
      <c r="X23" s="6">
        <v>398</v>
      </c>
      <c r="Y23" s="6">
        <v>13</v>
      </c>
      <c r="Z23" s="6">
        <v>8</v>
      </c>
      <c r="AA23" s="6">
        <v>5</v>
      </c>
      <c r="AB23" s="26">
        <v>26</v>
      </c>
    </row>
    <row r="24" spans="1:28" ht="21" customHeight="1">
      <c r="A24" s="8">
        <v>27</v>
      </c>
      <c r="B24" s="8" t="s">
        <v>364</v>
      </c>
      <c r="C24" s="8"/>
      <c r="D24" s="8"/>
      <c r="E24" s="8"/>
      <c r="F24" s="29"/>
      <c r="G24" s="6">
        <v>21</v>
      </c>
      <c r="H24" s="6">
        <v>19</v>
      </c>
      <c r="I24" s="6">
        <v>2</v>
      </c>
      <c r="J24" s="6">
        <v>0</v>
      </c>
      <c r="K24" s="6">
        <v>9</v>
      </c>
      <c r="L24" s="6">
        <v>3</v>
      </c>
      <c r="M24" s="6">
        <v>2</v>
      </c>
      <c r="N24" s="6">
        <v>3</v>
      </c>
      <c r="O24" s="6">
        <v>4</v>
      </c>
      <c r="P24" s="6">
        <v>0</v>
      </c>
      <c r="Q24" s="6">
        <v>0</v>
      </c>
      <c r="R24" s="6">
        <v>0</v>
      </c>
      <c r="S24" s="6">
        <v>513</v>
      </c>
      <c r="T24" s="6">
        <v>340</v>
      </c>
      <c r="U24" s="6">
        <v>173</v>
      </c>
      <c r="V24" s="6">
        <v>508</v>
      </c>
      <c r="W24" s="6">
        <v>337</v>
      </c>
      <c r="X24" s="6">
        <v>171</v>
      </c>
      <c r="Y24" s="6">
        <v>5</v>
      </c>
      <c r="Z24" s="6">
        <v>3</v>
      </c>
      <c r="AA24" s="6">
        <v>2</v>
      </c>
      <c r="AB24" s="26">
        <v>27</v>
      </c>
    </row>
    <row r="25" spans="1:28" ht="21" customHeight="1">
      <c r="A25" s="8">
        <v>28</v>
      </c>
      <c r="B25" s="8" t="s">
        <v>52</v>
      </c>
      <c r="C25" s="8"/>
      <c r="D25" s="8"/>
      <c r="E25" s="8"/>
      <c r="F25" s="29"/>
      <c r="G25" s="6">
        <v>15</v>
      </c>
      <c r="H25" s="6">
        <v>15</v>
      </c>
      <c r="I25" s="6">
        <v>0</v>
      </c>
      <c r="J25" s="6">
        <v>0</v>
      </c>
      <c r="K25" s="6">
        <v>2</v>
      </c>
      <c r="L25" s="6">
        <v>4</v>
      </c>
      <c r="M25" s="6">
        <v>2</v>
      </c>
      <c r="N25" s="6">
        <v>0</v>
      </c>
      <c r="O25" s="6">
        <v>3</v>
      </c>
      <c r="P25" s="6">
        <v>3</v>
      </c>
      <c r="Q25" s="6">
        <v>0</v>
      </c>
      <c r="R25" s="6">
        <v>1</v>
      </c>
      <c r="S25" s="6">
        <v>1523</v>
      </c>
      <c r="T25" s="6">
        <v>1277</v>
      </c>
      <c r="U25" s="6">
        <v>246</v>
      </c>
      <c r="V25" s="6">
        <v>1523</v>
      </c>
      <c r="W25" s="6">
        <v>1277</v>
      </c>
      <c r="X25" s="6">
        <v>246</v>
      </c>
      <c r="Y25" s="6">
        <v>0</v>
      </c>
      <c r="Z25" s="6">
        <v>0</v>
      </c>
      <c r="AA25" s="6">
        <v>0</v>
      </c>
      <c r="AB25" s="26">
        <v>28</v>
      </c>
    </row>
    <row r="26" spans="1:28" ht="21" customHeight="1">
      <c r="A26" s="8">
        <v>29</v>
      </c>
      <c r="B26" s="8" t="s">
        <v>53</v>
      </c>
      <c r="C26" s="8"/>
      <c r="D26" s="8"/>
      <c r="E26" s="8"/>
      <c r="F26" s="29"/>
      <c r="G26" s="6">
        <v>54</v>
      </c>
      <c r="H26" s="6">
        <v>49</v>
      </c>
      <c r="I26" s="6">
        <v>5</v>
      </c>
      <c r="J26" s="6">
        <v>0</v>
      </c>
      <c r="K26" s="6">
        <v>24</v>
      </c>
      <c r="L26" s="6">
        <v>13</v>
      </c>
      <c r="M26" s="6">
        <v>10</v>
      </c>
      <c r="N26" s="6">
        <v>3</v>
      </c>
      <c r="O26" s="6">
        <v>2</v>
      </c>
      <c r="P26" s="6">
        <v>0</v>
      </c>
      <c r="Q26" s="6">
        <v>0</v>
      </c>
      <c r="R26" s="6">
        <v>2</v>
      </c>
      <c r="S26" s="6">
        <v>2779</v>
      </c>
      <c r="T26" s="6">
        <v>2197</v>
      </c>
      <c r="U26" s="6">
        <v>582</v>
      </c>
      <c r="V26" s="6">
        <v>2774</v>
      </c>
      <c r="W26" s="6">
        <v>2193</v>
      </c>
      <c r="X26" s="6">
        <v>581</v>
      </c>
      <c r="Y26" s="6">
        <v>5</v>
      </c>
      <c r="Z26" s="6">
        <v>4</v>
      </c>
      <c r="AA26" s="6">
        <v>1</v>
      </c>
      <c r="AB26" s="26">
        <v>29</v>
      </c>
    </row>
    <row r="27" spans="1:28" ht="21" customHeight="1">
      <c r="A27" s="8">
        <v>30</v>
      </c>
      <c r="B27" s="8" t="s">
        <v>54</v>
      </c>
      <c r="C27" s="8"/>
      <c r="D27" s="8"/>
      <c r="E27" s="8"/>
      <c r="F27" s="29"/>
      <c r="G27" s="6">
        <v>6</v>
      </c>
      <c r="H27" s="6">
        <v>6</v>
      </c>
      <c r="I27" s="6">
        <v>0</v>
      </c>
      <c r="J27" s="6">
        <v>0</v>
      </c>
      <c r="K27" s="6">
        <v>1</v>
      </c>
      <c r="L27" s="6">
        <v>0</v>
      </c>
      <c r="M27" s="6">
        <v>1</v>
      </c>
      <c r="N27" s="6">
        <v>0</v>
      </c>
      <c r="O27" s="6">
        <v>2</v>
      </c>
      <c r="P27" s="6">
        <v>0</v>
      </c>
      <c r="Q27" s="6">
        <v>0</v>
      </c>
      <c r="R27" s="6">
        <v>2</v>
      </c>
      <c r="S27" s="6">
        <v>2599</v>
      </c>
      <c r="T27" s="6">
        <v>2157</v>
      </c>
      <c r="U27" s="6">
        <v>442</v>
      </c>
      <c r="V27" s="6">
        <v>2599</v>
      </c>
      <c r="W27" s="6">
        <v>2157</v>
      </c>
      <c r="X27" s="6">
        <v>442</v>
      </c>
      <c r="Y27" s="6">
        <v>0</v>
      </c>
      <c r="Z27" s="6">
        <v>0</v>
      </c>
      <c r="AA27" s="6">
        <v>0</v>
      </c>
      <c r="AB27" s="26">
        <v>30</v>
      </c>
    </row>
    <row r="28" spans="1:28" ht="21" customHeight="1">
      <c r="A28" s="8">
        <v>31</v>
      </c>
      <c r="B28" s="8" t="s">
        <v>55</v>
      </c>
      <c r="C28" s="8"/>
      <c r="D28" s="8"/>
      <c r="E28" s="8"/>
      <c r="F28" s="29"/>
      <c r="G28" s="6">
        <v>30</v>
      </c>
      <c r="H28" s="6">
        <v>30</v>
      </c>
      <c r="I28" s="6">
        <v>0</v>
      </c>
      <c r="J28" s="6">
        <v>0</v>
      </c>
      <c r="K28" s="6">
        <v>8</v>
      </c>
      <c r="L28" s="6">
        <v>6</v>
      </c>
      <c r="M28" s="6">
        <v>8</v>
      </c>
      <c r="N28" s="6">
        <v>3</v>
      </c>
      <c r="O28" s="6">
        <v>2</v>
      </c>
      <c r="P28" s="6">
        <v>1</v>
      </c>
      <c r="Q28" s="6">
        <v>0</v>
      </c>
      <c r="R28" s="6">
        <v>2</v>
      </c>
      <c r="S28" s="6">
        <v>2637</v>
      </c>
      <c r="T28" s="6">
        <v>2326</v>
      </c>
      <c r="U28" s="6">
        <v>311</v>
      </c>
      <c r="V28" s="6">
        <v>2637</v>
      </c>
      <c r="W28" s="6">
        <v>2326</v>
      </c>
      <c r="X28" s="6">
        <v>311</v>
      </c>
      <c r="Y28" s="6">
        <v>0</v>
      </c>
      <c r="Z28" s="6">
        <v>0</v>
      </c>
      <c r="AA28" s="6">
        <v>0</v>
      </c>
      <c r="AB28" s="26">
        <v>31</v>
      </c>
    </row>
    <row r="29" spans="1:28" ht="21" customHeight="1" thickBot="1">
      <c r="A29" s="33">
        <v>32</v>
      </c>
      <c r="B29" s="33" t="s">
        <v>56</v>
      </c>
      <c r="C29" s="33"/>
      <c r="D29" s="33"/>
      <c r="E29" s="33"/>
      <c r="F29" s="34"/>
      <c r="G29" s="35">
        <v>22</v>
      </c>
      <c r="H29" s="35">
        <v>17</v>
      </c>
      <c r="I29" s="35">
        <v>5</v>
      </c>
      <c r="J29" s="35">
        <v>0</v>
      </c>
      <c r="K29" s="35">
        <v>13</v>
      </c>
      <c r="L29" s="35">
        <v>4</v>
      </c>
      <c r="M29" s="35">
        <v>2</v>
      </c>
      <c r="N29" s="35">
        <v>2</v>
      </c>
      <c r="O29" s="35">
        <v>1</v>
      </c>
      <c r="P29" s="35">
        <v>0</v>
      </c>
      <c r="Q29" s="35">
        <v>0</v>
      </c>
      <c r="R29" s="35">
        <v>0</v>
      </c>
      <c r="S29" s="35">
        <v>336</v>
      </c>
      <c r="T29" s="35">
        <v>265</v>
      </c>
      <c r="U29" s="35">
        <v>71</v>
      </c>
      <c r="V29" s="35">
        <v>327</v>
      </c>
      <c r="W29" s="35">
        <v>259</v>
      </c>
      <c r="X29" s="35">
        <v>68</v>
      </c>
      <c r="Y29" s="35">
        <v>9</v>
      </c>
      <c r="Z29" s="35">
        <v>6</v>
      </c>
      <c r="AA29" s="35">
        <v>3</v>
      </c>
      <c r="AB29" s="36">
        <v>32</v>
      </c>
    </row>
    <row r="30" spans="1:28" ht="21" customHeight="1" thickTop="1">
      <c r="A30" s="8"/>
      <c r="B30" s="29"/>
      <c r="C30" s="8">
        <v>4</v>
      </c>
      <c r="D30" s="8" t="s">
        <v>57</v>
      </c>
      <c r="E30" s="8">
        <v>9</v>
      </c>
      <c r="F30" s="29" t="s">
        <v>58</v>
      </c>
      <c r="G30" s="6">
        <v>357</v>
      </c>
      <c r="H30" s="6">
        <v>279</v>
      </c>
      <c r="I30" s="6">
        <v>78</v>
      </c>
      <c r="J30" s="6">
        <v>0</v>
      </c>
      <c r="K30" s="6"/>
      <c r="L30" s="6"/>
      <c r="M30" s="6"/>
      <c r="N30" s="6"/>
      <c r="O30" s="6"/>
      <c r="P30" s="6"/>
      <c r="Q30" s="6"/>
      <c r="R30" s="6"/>
      <c r="S30" s="6">
        <v>2145</v>
      </c>
      <c r="T30" s="6">
        <v>1484</v>
      </c>
      <c r="U30" s="6">
        <v>661</v>
      </c>
      <c r="V30" s="6">
        <v>2033</v>
      </c>
      <c r="W30" s="6">
        <v>1411</v>
      </c>
      <c r="X30" s="6">
        <v>622</v>
      </c>
      <c r="Y30" s="6">
        <v>112</v>
      </c>
      <c r="Z30" s="6">
        <v>73</v>
      </c>
      <c r="AA30" s="6">
        <v>39</v>
      </c>
      <c r="AB30" s="26" t="s">
        <v>65</v>
      </c>
    </row>
    <row r="31" spans="1:28" ht="21" customHeight="1">
      <c r="A31" s="8"/>
      <c r="B31" s="27" t="s">
        <v>59</v>
      </c>
      <c r="C31" s="8">
        <v>10</v>
      </c>
      <c r="D31" s="8" t="s">
        <v>57</v>
      </c>
      <c r="E31" s="8">
        <v>19</v>
      </c>
      <c r="F31" s="29" t="s">
        <v>58</v>
      </c>
      <c r="G31" s="6">
        <v>197</v>
      </c>
      <c r="H31" s="6">
        <v>191</v>
      </c>
      <c r="I31" s="6">
        <v>6</v>
      </c>
      <c r="J31" s="6">
        <v>0</v>
      </c>
      <c r="K31" s="6"/>
      <c r="L31" s="6"/>
      <c r="M31" s="6"/>
      <c r="N31" s="6"/>
      <c r="O31" s="6"/>
      <c r="P31" s="6"/>
      <c r="Q31" s="6"/>
      <c r="R31" s="6"/>
      <c r="S31" s="6">
        <v>2654</v>
      </c>
      <c r="T31" s="6">
        <v>1914</v>
      </c>
      <c r="U31" s="6">
        <v>740</v>
      </c>
      <c r="V31" s="6">
        <v>2647</v>
      </c>
      <c r="W31" s="6">
        <v>1911</v>
      </c>
      <c r="X31" s="6">
        <v>736</v>
      </c>
      <c r="Y31" s="6">
        <v>7</v>
      </c>
      <c r="Z31" s="6">
        <v>3</v>
      </c>
      <c r="AA31" s="6">
        <v>4</v>
      </c>
      <c r="AB31" s="26" t="s">
        <v>66</v>
      </c>
    </row>
    <row r="32" spans="1:28" ht="21" customHeight="1">
      <c r="A32" s="8"/>
      <c r="B32" s="27" t="s">
        <v>60</v>
      </c>
      <c r="C32" s="8">
        <v>20</v>
      </c>
      <c r="D32" s="8" t="s">
        <v>57</v>
      </c>
      <c r="E32" s="8">
        <v>29</v>
      </c>
      <c r="F32" s="29" t="s">
        <v>58</v>
      </c>
      <c r="G32" s="6">
        <v>91</v>
      </c>
      <c r="H32" s="6">
        <v>90</v>
      </c>
      <c r="I32" s="6">
        <v>1</v>
      </c>
      <c r="J32" s="6">
        <v>0</v>
      </c>
      <c r="K32" s="6"/>
      <c r="L32" s="6"/>
      <c r="M32" s="6"/>
      <c r="N32" s="6"/>
      <c r="O32" s="6"/>
      <c r="P32" s="6"/>
      <c r="Q32" s="6"/>
      <c r="R32" s="6"/>
      <c r="S32" s="6">
        <v>2230</v>
      </c>
      <c r="T32" s="6">
        <v>1671</v>
      </c>
      <c r="U32" s="6">
        <v>559</v>
      </c>
      <c r="V32" s="6">
        <v>2230</v>
      </c>
      <c r="W32" s="6">
        <v>1671</v>
      </c>
      <c r="X32" s="6">
        <v>559</v>
      </c>
      <c r="Y32" s="6">
        <v>0</v>
      </c>
      <c r="Z32" s="6">
        <v>0</v>
      </c>
      <c r="AA32" s="6">
        <v>0</v>
      </c>
      <c r="AB32" s="26" t="s">
        <v>67</v>
      </c>
    </row>
    <row r="33" spans="1:28" ht="21" customHeight="1">
      <c r="A33" s="8"/>
      <c r="B33" s="27" t="s">
        <v>61</v>
      </c>
      <c r="C33" s="8">
        <v>30</v>
      </c>
      <c r="D33" s="8" t="s">
        <v>57</v>
      </c>
      <c r="E33" s="8">
        <v>49</v>
      </c>
      <c r="F33" s="29" t="s">
        <v>58</v>
      </c>
      <c r="G33" s="6">
        <v>70</v>
      </c>
      <c r="H33" s="6">
        <v>70</v>
      </c>
      <c r="I33" s="6">
        <v>0</v>
      </c>
      <c r="J33" s="6">
        <v>0</v>
      </c>
      <c r="K33" s="6"/>
      <c r="L33" s="6"/>
      <c r="M33" s="6"/>
      <c r="N33" s="6"/>
      <c r="O33" s="6"/>
      <c r="P33" s="6"/>
      <c r="Q33" s="6"/>
      <c r="R33" s="6"/>
      <c r="S33" s="6">
        <v>2703</v>
      </c>
      <c r="T33" s="6">
        <v>2083</v>
      </c>
      <c r="U33" s="6">
        <v>620</v>
      </c>
      <c r="V33" s="6">
        <v>2703</v>
      </c>
      <c r="W33" s="6">
        <v>2083</v>
      </c>
      <c r="X33" s="6">
        <v>620</v>
      </c>
      <c r="Y33" s="6">
        <v>0</v>
      </c>
      <c r="Z33" s="6">
        <v>0</v>
      </c>
      <c r="AA33" s="6">
        <v>0</v>
      </c>
      <c r="AB33" s="26" t="s">
        <v>68</v>
      </c>
    </row>
    <row r="34" spans="1:28" ht="21" customHeight="1">
      <c r="A34" s="8"/>
      <c r="B34" s="27" t="s">
        <v>62</v>
      </c>
      <c r="C34" s="8">
        <v>50</v>
      </c>
      <c r="D34" s="8" t="s">
        <v>57</v>
      </c>
      <c r="E34" s="8">
        <v>99</v>
      </c>
      <c r="F34" s="29" t="s">
        <v>58</v>
      </c>
      <c r="G34" s="6">
        <v>56</v>
      </c>
      <c r="H34" s="6">
        <v>55</v>
      </c>
      <c r="I34" s="6">
        <v>0</v>
      </c>
      <c r="J34" s="6">
        <v>1</v>
      </c>
      <c r="K34" s="6"/>
      <c r="L34" s="6"/>
      <c r="M34" s="6"/>
      <c r="N34" s="6"/>
      <c r="O34" s="6"/>
      <c r="P34" s="6"/>
      <c r="Q34" s="6"/>
      <c r="R34" s="6"/>
      <c r="S34" s="6">
        <v>3887</v>
      </c>
      <c r="T34" s="6">
        <v>2937</v>
      </c>
      <c r="U34" s="6">
        <v>950</v>
      </c>
      <c r="V34" s="6">
        <v>3887</v>
      </c>
      <c r="W34" s="6">
        <v>2937</v>
      </c>
      <c r="X34" s="6">
        <v>950</v>
      </c>
      <c r="Y34" s="6">
        <v>0</v>
      </c>
      <c r="Z34" s="6">
        <v>0</v>
      </c>
      <c r="AA34" s="6">
        <v>0</v>
      </c>
      <c r="AB34" s="26" t="s">
        <v>69</v>
      </c>
    </row>
    <row r="35" spans="1:28" ht="21" customHeight="1">
      <c r="A35" s="8"/>
      <c r="B35" s="27" t="s">
        <v>63</v>
      </c>
      <c r="C35" s="8">
        <v>100</v>
      </c>
      <c r="D35" s="8" t="s">
        <v>57</v>
      </c>
      <c r="E35" s="8">
        <v>299</v>
      </c>
      <c r="F35" s="29" t="s">
        <v>58</v>
      </c>
      <c r="G35" s="6">
        <v>48</v>
      </c>
      <c r="H35" s="6">
        <v>48</v>
      </c>
      <c r="I35" s="6">
        <v>0</v>
      </c>
      <c r="J35" s="6">
        <v>0</v>
      </c>
      <c r="K35" s="6"/>
      <c r="L35" s="6"/>
      <c r="M35" s="6"/>
      <c r="N35" s="6"/>
      <c r="O35" s="6"/>
      <c r="P35" s="6"/>
      <c r="Q35" s="6"/>
      <c r="R35" s="6"/>
      <c r="S35" s="6">
        <v>8326</v>
      </c>
      <c r="T35" s="6">
        <v>6576</v>
      </c>
      <c r="U35" s="6">
        <v>1750</v>
      </c>
      <c r="V35" s="6">
        <v>8326</v>
      </c>
      <c r="W35" s="6">
        <v>6576</v>
      </c>
      <c r="X35" s="6">
        <v>1750</v>
      </c>
      <c r="Y35" s="6">
        <v>0</v>
      </c>
      <c r="Z35" s="6">
        <v>0</v>
      </c>
      <c r="AA35" s="6">
        <v>0</v>
      </c>
      <c r="AB35" s="26" t="s">
        <v>70</v>
      </c>
    </row>
    <row r="36" spans="1:28" ht="21" customHeight="1">
      <c r="A36" s="8"/>
      <c r="B36" s="29"/>
      <c r="C36" s="8">
        <v>300</v>
      </c>
      <c r="D36" s="8" t="s">
        <v>57</v>
      </c>
      <c r="E36" s="8">
        <v>499</v>
      </c>
      <c r="F36" s="29" t="s">
        <v>58</v>
      </c>
      <c r="G36" s="6">
        <v>6</v>
      </c>
      <c r="H36" s="6">
        <v>6</v>
      </c>
      <c r="I36" s="6">
        <v>0</v>
      </c>
      <c r="J36" s="6">
        <v>0</v>
      </c>
      <c r="K36" s="6"/>
      <c r="L36" s="6"/>
      <c r="M36" s="6"/>
      <c r="N36" s="6"/>
      <c r="O36" s="6"/>
      <c r="P36" s="6"/>
      <c r="Q36" s="39"/>
      <c r="R36" s="6"/>
      <c r="S36" s="6">
        <v>2354</v>
      </c>
      <c r="T36" s="6">
        <v>2036</v>
      </c>
      <c r="U36" s="6">
        <v>318</v>
      </c>
      <c r="V36" s="6">
        <v>2354</v>
      </c>
      <c r="W36" s="6">
        <v>2036</v>
      </c>
      <c r="X36" s="6">
        <v>318</v>
      </c>
      <c r="Y36" s="6">
        <v>0</v>
      </c>
      <c r="Z36" s="6">
        <v>0</v>
      </c>
      <c r="AA36" s="6">
        <v>0</v>
      </c>
      <c r="AB36" s="26" t="s">
        <v>71</v>
      </c>
    </row>
    <row r="37" spans="1:28" ht="21" customHeight="1">
      <c r="A37" s="9"/>
      <c r="B37" s="30"/>
      <c r="C37" s="9">
        <v>500</v>
      </c>
      <c r="D37" s="9" t="s">
        <v>64</v>
      </c>
      <c r="E37" s="9"/>
      <c r="F37" s="30"/>
      <c r="G37" s="31">
        <v>11</v>
      </c>
      <c r="H37" s="31">
        <v>11</v>
      </c>
      <c r="I37" s="31">
        <v>0</v>
      </c>
      <c r="J37" s="31">
        <v>0</v>
      </c>
      <c r="K37" s="31"/>
      <c r="L37" s="31"/>
      <c r="M37" s="31"/>
      <c r="N37" s="31"/>
      <c r="O37" s="31"/>
      <c r="P37" s="31"/>
      <c r="Q37" s="31"/>
      <c r="R37" s="31"/>
      <c r="S37" s="31">
        <v>9804</v>
      </c>
      <c r="T37" s="31">
        <v>8583</v>
      </c>
      <c r="U37" s="31">
        <v>1221</v>
      </c>
      <c r="V37" s="31">
        <v>9804</v>
      </c>
      <c r="W37" s="31">
        <v>8583</v>
      </c>
      <c r="X37" s="31">
        <v>1221</v>
      </c>
      <c r="Y37" s="31">
        <v>0</v>
      </c>
      <c r="Z37" s="31">
        <v>0</v>
      </c>
      <c r="AA37" s="31">
        <v>0</v>
      </c>
      <c r="AB37" s="32" t="s">
        <v>72</v>
      </c>
    </row>
    <row r="38" ht="6.75" customHeight="1"/>
    <row r="39" spans="1:28" ht="21.75" customHeight="1">
      <c r="A39" s="49" t="s">
        <v>344</v>
      </c>
      <c r="B39" s="27" t="s">
        <v>59</v>
      </c>
      <c r="C39">
        <v>4</v>
      </c>
      <c r="D39" t="s">
        <v>57</v>
      </c>
      <c r="E39">
        <v>20</v>
      </c>
      <c r="F39" s="29" t="s">
        <v>58</v>
      </c>
      <c r="G39" s="107">
        <v>563</v>
      </c>
      <c r="H39" s="107">
        <v>478</v>
      </c>
      <c r="I39" s="107">
        <v>85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>
        <v>4979</v>
      </c>
      <c r="T39" s="107">
        <v>3537</v>
      </c>
      <c r="U39" s="107">
        <v>1442</v>
      </c>
      <c r="V39" s="107">
        <v>4860</v>
      </c>
      <c r="W39" s="107">
        <v>3461</v>
      </c>
      <c r="X39" s="107">
        <v>1399</v>
      </c>
      <c r="Y39" s="107">
        <v>119</v>
      </c>
      <c r="Z39" s="107">
        <v>76</v>
      </c>
      <c r="AA39" s="107">
        <v>43</v>
      </c>
      <c r="AB39" s="26" t="s">
        <v>65</v>
      </c>
    </row>
    <row r="40" spans="1:28" ht="21.75" customHeight="1">
      <c r="A40" s="49"/>
      <c r="B40" s="27" t="s">
        <v>60</v>
      </c>
      <c r="C40">
        <v>21</v>
      </c>
      <c r="D40" t="s">
        <v>57</v>
      </c>
      <c r="E40">
        <v>50</v>
      </c>
      <c r="F40" s="29" t="s">
        <v>58</v>
      </c>
      <c r="G40" s="107">
        <v>153</v>
      </c>
      <c r="H40" s="107">
        <v>153</v>
      </c>
      <c r="I40" s="108" t="s">
        <v>350</v>
      </c>
      <c r="J40" s="108" t="s">
        <v>350</v>
      </c>
      <c r="K40" s="107"/>
      <c r="L40" s="107"/>
      <c r="M40" s="107"/>
      <c r="N40" s="107"/>
      <c r="O40" s="107"/>
      <c r="P40" s="107"/>
      <c r="Q40" s="107"/>
      <c r="R40" s="107"/>
      <c r="S40" s="107">
        <v>4803</v>
      </c>
      <c r="T40" s="107">
        <v>3648</v>
      </c>
      <c r="U40" s="107">
        <v>1155</v>
      </c>
      <c r="V40" s="107">
        <v>4803</v>
      </c>
      <c r="W40" s="107">
        <v>3648</v>
      </c>
      <c r="X40" s="107">
        <v>1155</v>
      </c>
      <c r="Y40" s="6">
        <v>0</v>
      </c>
      <c r="Z40" s="6">
        <v>0</v>
      </c>
      <c r="AA40" s="6">
        <v>0</v>
      </c>
      <c r="AB40" s="26" t="s">
        <v>354</v>
      </c>
    </row>
    <row r="41" spans="1:28" ht="21.75" customHeight="1">
      <c r="A41" s="49" t="s">
        <v>345</v>
      </c>
      <c r="B41" s="27" t="s">
        <v>61</v>
      </c>
      <c r="C41">
        <v>51</v>
      </c>
      <c r="D41" t="s">
        <v>57</v>
      </c>
      <c r="E41">
        <v>100</v>
      </c>
      <c r="F41" s="29" t="s">
        <v>58</v>
      </c>
      <c r="G41" s="107">
        <v>57</v>
      </c>
      <c r="H41" s="107">
        <v>56</v>
      </c>
      <c r="I41" s="108" t="s">
        <v>350</v>
      </c>
      <c r="J41" s="107">
        <v>1</v>
      </c>
      <c r="K41" s="107"/>
      <c r="L41" s="107"/>
      <c r="M41" s="107"/>
      <c r="N41" s="107"/>
      <c r="O41" s="107"/>
      <c r="P41" s="107"/>
      <c r="Q41" s="107"/>
      <c r="R41" s="107"/>
      <c r="S41" s="107">
        <v>4037</v>
      </c>
      <c r="T41" s="107">
        <v>3080</v>
      </c>
      <c r="U41" s="107">
        <v>957</v>
      </c>
      <c r="V41" s="107">
        <v>4037</v>
      </c>
      <c r="W41" s="107">
        <v>3080</v>
      </c>
      <c r="X41" s="107">
        <v>957</v>
      </c>
      <c r="Y41" s="6">
        <v>0</v>
      </c>
      <c r="Z41" s="6">
        <v>0</v>
      </c>
      <c r="AA41" s="6">
        <v>0</v>
      </c>
      <c r="AB41" s="26" t="s">
        <v>355</v>
      </c>
    </row>
    <row r="42" spans="2:28" ht="21.75" customHeight="1">
      <c r="B42" s="27" t="s">
        <v>62</v>
      </c>
      <c r="C42">
        <v>101</v>
      </c>
      <c r="D42" t="s">
        <v>57</v>
      </c>
      <c r="E42">
        <v>300</v>
      </c>
      <c r="F42" s="29" t="s">
        <v>58</v>
      </c>
      <c r="G42" s="107">
        <v>46</v>
      </c>
      <c r="H42" s="107">
        <v>46</v>
      </c>
      <c r="I42" s="108" t="s">
        <v>350</v>
      </c>
      <c r="J42" s="108" t="s">
        <v>350</v>
      </c>
      <c r="K42" s="107"/>
      <c r="L42" s="107"/>
      <c r="M42" s="107"/>
      <c r="N42" s="107"/>
      <c r="O42" s="107"/>
      <c r="P42" s="107"/>
      <c r="Q42" s="107"/>
      <c r="R42" s="107"/>
      <c r="S42" s="107">
        <v>8126</v>
      </c>
      <c r="T42" s="107">
        <v>6400</v>
      </c>
      <c r="U42" s="107">
        <v>1726</v>
      </c>
      <c r="V42" s="107">
        <v>8126</v>
      </c>
      <c r="W42" s="107">
        <v>6400</v>
      </c>
      <c r="X42" s="107">
        <v>1726</v>
      </c>
      <c r="Y42" s="6">
        <v>0</v>
      </c>
      <c r="Z42" s="6">
        <v>0</v>
      </c>
      <c r="AA42" s="6">
        <v>0</v>
      </c>
      <c r="AB42" s="26" t="s">
        <v>356</v>
      </c>
    </row>
    <row r="43" spans="1:28" ht="21.75" customHeight="1">
      <c r="A43" s="9"/>
      <c r="B43" s="28" t="s">
        <v>63</v>
      </c>
      <c r="C43" s="9">
        <v>300</v>
      </c>
      <c r="D43" s="9" t="s">
        <v>64</v>
      </c>
      <c r="E43" s="9"/>
      <c r="F43" s="30"/>
      <c r="G43" s="116">
        <v>17</v>
      </c>
      <c r="H43" s="116">
        <v>17</v>
      </c>
      <c r="I43" s="117" t="s">
        <v>350</v>
      </c>
      <c r="J43" s="117" t="s">
        <v>350</v>
      </c>
      <c r="K43" s="116"/>
      <c r="L43" s="116"/>
      <c r="M43" s="116"/>
      <c r="N43" s="116"/>
      <c r="O43" s="116"/>
      <c r="P43" s="116"/>
      <c r="Q43" s="116"/>
      <c r="R43" s="116"/>
      <c r="S43" s="116">
        <v>12158</v>
      </c>
      <c r="T43" s="116">
        <v>10619</v>
      </c>
      <c r="U43" s="116">
        <v>1539</v>
      </c>
      <c r="V43" s="116">
        <v>12158</v>
      </c>
      <c r="W43" s="116">
        <v>10619</v>
      </c>
      <c r="X43" s="116">
        <v>1539</v>
      </c>
      <c r="Y43" s="31">
        <v>0</v>
      </c>
      <c r="Z43" s="31">
        <v>0</v>
      </c>
      <c r="AA43" s="31">
        <v>0</v>
      </c>
      <c r="AB43" s="32" t="s">
        <v>357</v>
      </c>
    </row>
    <row r="44" spans="9:22" ht="21.75" customHeight="1">
      <c r="I44" s="123">
        <v>20</v>
      </c>
      <c r="V44" s="124">
        <v>21</v>
      </c>
    </row>
  </sheetData>
  <mergeCells count="13">
    <mergeCell ref="O3:O4"/>
    <mergeCell ref="P3:P4"/>
    <mergeCell ref="Q3:Q4"/>
    <mergeCell ref="R3:R4"/>
    <mergeCell ref="J3:J4"/>
    <mergeCell ref="K3:K4"/>
    <mergeCell ref="L3:L4"/>
    <mergeCell ref="N3:N4"/>
    <mergeCell ref="M3:M4"/>
    <mergeCell ref="A2:F4"/>
    <mergeCell ref="G2:G4"/>
    <mergeCell ref="H3:H4"/>
    <mergeCell ref="I3:I4"/>
  </mergeCells>
  <printOptions horizontalCentered="1" verticalCentered="1"/>
  <pageMargins left="0.5905511811023623" right="0.5905511811023623" top="0.7874015748031497" bottom="0.3937007874015748" header="0.5118110236220472" footer="0.5118110236220472"/>
  <pageSetup fitToWidth="2" horizontalDpi="1200" verticalDpi="12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3"/>
  <sheetViews>
    <sheetView zoomScale="85" zoomScaleNormal="85" workbookViewId="0" topLeftCell="A1">
      <selection activeCell="P36" sqref="P3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10" width="7.00390625" style="0" customWidth="1"/>
    <col min="11" max="15" width="6.375" style="0" customWidth="1"/>
    <col min="16" max="18" width="6.125" style="0" customWidth="1"/>
    <col min="19" max="24" width="7.625" style="0" customWidth="1"/>
    <col min="25" max="27" width="7.125" style="0" customWidth="1"/>
    <col min="28" max="28" width="5.50390625" style="0" customWidth="1"/>
  </cols>
  <sheetData>
    <row r="1" spans="1:3" ht="24.75" customHeight="1">
      <c r="A1" t="s">
        <v>8</v>
      </c>
      <c r="C1" t="s">
        <v>9</v>
      </c>
    </row>
    <row r="2" spans="1:28" ht="21" customHeight="1">
      <c r="A2" s="133" t="s">
        <v>10</v>
      </c>
      <c r="B2" s="133"/>
      <c r="C2" s="133"/>
      <c r="D2" s="133"/>
      <c r="E2" s="133"/>
      <c r="F2" s="134"/>
      <c r="G2" s="139" t="s">
        <v>11</v>
      </c>
      <c r="H2" s="17"/>
      <c r="I2" s="22" t="s">
        <v>12</v>
      </c>
      <c r="J2" s="19"/>
      <c r="K2" s="17"/>
      <c r="L2" s="18"/>
      <c r="M2" s="18"/>
      <c r="N2" s="18"/>
      <c r="O2" s="23" t="s">
        <v>13</v>
      </c>
      <c r="P2" s="18" t="s">
        <v>310</v>
      </c>
      <c r="Q2" s="18"/>
      <c r="R2" s="19"/>
      <c r="S2" s="17" t="s">
        <v>14</v>
      </c>
      <c r="T2" s="18"/>
      <c r="U2" s="18"/>
      <c r="V2" s="18"/>
      <c r="W2" s="18"/>
      <c r="X2" s="18"/>
      <c r="Y2" s="18"/>
      <c r="Z2" s="18"/>
      <c r="AA2" s="19"/>
      <c r="AB2" s="7"/>
    </row>
    <row r="3" spans="1:28" ht="21" customHeight="1">
      <c r="A3" s="135"/>
      <c r="B3" s="135"/>
      <c r="C3" s="135"/>
      <c r="D3" s="135"/>
      <c r="E3" s="135"/>
      <c r="F3" s="136"/>
      <c r="G3" s="140"/>
      <c r="H3" s="142" t="s">
        <v>15</v>
      </c>
      <c r="I3" s="142" t="s">
        <v>16</v>
      </c>
      <c r="J3" s="142" t="s">
        <v>17</v>
      </c>
      <c r="K3" s="142" t="s">
        <v>18</v>
      </c>
      <c r="L3" s="144" t="s">
        <v>19</v>
      </c>
      <c r="M3" s="144" t="s">
        <v>20</v>
      </c>
      <c r="N3" s="144" t="s">
        <v>21</v>
      </c>
      <c r="O3" s="144" t="s">
        <v>22</v>
      </c>
      <c r="P3" s="144" t="s">
        <v>23</v>
      </c>
      <c r="Q3" s="144" t="s">
        <v>24</v>
      </c>
      <c r="R3" s="144" t="s">
        <v>25</v>
      </c>
      <c r="S3" s="13" t="s">
        <v>26</v>
      </c>
      <c r="T3" s="7"/>
      <c r="U3" s="14"/>
      <c r="V3" s="13" t="s">
        <v>27</v>
      </c>
      <c r="W3" s="7"/>
      <c r="X3" s="14"/>
      <c r="Y3" s="13" t="s">
        <v>28</v>
      </c>
      <c r="Z3" s="7"/>
      <c r="AA3" s="14"/>
      <c r="AB3" s="24"/>
    </row>
    <row r="4" spans="1:28" ht="21" customHeight="1">
      <c r="A4" s="137"/>
      <c r="B4" s="137"/>
      <c r="C4" s="137"/>
      <c r="D4" s="137"/>
      <c r="E4" s="137"/>
      <c r="F4" s="138"/>
      <c r="G4" s="141"/>
      <c r="H4" s="143"/>
      <c r="I4" s="143"/>
      <c r="J4" s="143"/>
      <c r="K4" s="143"/>
      <c r="L4" s="145"/>
      <c r="M4" s="145"/>
      <c r="N4" s="145"/>
      <c r="O4" s="145"/>
      <c r="P4" s="145"/>
      <c r="Q4" s="145"/>
      <c r="R4" s="145"/>
      <c r="S4" s="15"/>
      <c r="T4" s="12" t="s">
        <v>30</v>
      </c>
      <c r="U4" s="12" t="s">
        <v>31</v>
      </c>
      <c r="V4" s="15"/>
      <c r="W4" s="12" t="s">
        <v>30</v>
      </c>
      <c r="X4" s="12" t="s">
        <v>31</v>
      </c>
      <c r="Y4" s="15"/>
      <c r="Z4" s="12" t="s">
        <v>30</v>
      </c>
      <c r="AA4" s="12" t="s">
        <v>31</v>
      </c>
      <c r="AB4" s="24" t="s">
        <v>29</v>
      </c>
    </row>
    <row r="5" spans="1:28" ht="21" customHeight="1">
      <c r="A5" s="8"/>
      <c r="B5" s="8" t="s">
        <v>32</v>
      </c>
      <c r="C5" s="8"/>
      <c r="D5" s="8"/>
      <c r="E5" s="8"/>
      <c r="F5" s="29"/>
      <c r="G5" s="6">
        <v>836</v>
      </c>
      <c r="H5" s="6">
        <v>750</v>
      </c>
      <c r="I5" s="6">
        <v>85</v>
      </c>
      <c r="J5" s="6">
        <v>1</v>
      </c>
      <c r="K5" s="6">
        <v>357</v>
      </c>
      <c r="L5" s="6">
        <v>197</v>
      </c>
      <c r="M5" s="6">
        <v>91</v>
      </c>
      <c r="N5" s="6">
        <v>70</v>
      </c>
      <c r="O5" s="6">
        <v>56</v>
      </c>
      <c r="P5" s="6">
        <v>48</v>
      </c>
      <c r="Q5" s="6">
        <v>6</v>
      </c>
      <c r="R5" s="6">
        <v>11</v>
      </c>
      <c r="S5" s="6">
        <v>34103</v>
      </c>
      <c r="T5" s="6">
        <v>27284</v>
      </c>
      <c r="U5" s="6">
        <v>6819</v>
      </c>
      <c r="V5" s="6">
        <v>33984</v>
      </c>
      <c r="W5" s="6">
        <v>27208</v>
      </c>
      <c r="X5" s="6">
        <v>6776</v>
      </c>
      <c r="Y5" s="6">
        <v>119</v>
      </c>
      <c r="Z5" s="6">
        <v>76</v>
      </c>
      <c r="AA5" s="6">
        <v>43</v>
      </c>
      <c r="AB5" s="25" t="s">
        <v>73</v>
      </c>
    </row>
    <row r="6" spans="1:28" ht="21" customHeight="1">
      <c r="A6" s="8">
        <v>9</v>
      </c>
      <c r="B6" s="8" t="s">
        <v>33</v>
      </c>
      <c r="C6" s="8"/>
      <c r="D6" s="8"/>
      <c r="E6" s="8"/>
      <c r="F6" s="29"/>
      <c r="G6" s="6">
        <v>39</v>
      </c>
      <c r="H6" s="6">
        <v>36</v>
      </c>
      <c r="I6" s="6">
        <v>3</v>
      </c>
      <c r="J6" s="6">
        <v>0</v>
      </c>
      <c r="K6" s="6">
        <v>9</v>
      </c>
      <c r="L6" s="6">
        <v>11</v>
      </c>
      <c r="M6" s="6">
        <v>6</v>
      </c>
      <c r="N6" s="6">
        <v>5</v>
      </c>
      <c r="O6" s="6">
        <v>2</v>
      </c>
      <c r="P6" s="6">
        <v>6</v>
      </c>
      <c r="Q6" s="6">
        <v>0</v>
      </c>
      <c r="R6" s="6">
        <v>0</v>
      </c>
      <c r="S6" s="6">
        <v>1670</v>
      </c>
      <c r="T6" s="6">
        <v>743</v>
      </c>
      <c r="U6" s="6">
        <v>927</v>
      </c>
      <c r="V6" s="6">
        <v>1666</v>
      </c>
      <c r="W6" s="6">
        <v>740</v>
      </c>
      <c r="X6" s="6">
        <v>926</v>
      </c>
      <c r="Y6" s="6">
        <v>4</v>
      </c>
      <c r="Z6" s="6">
        <v>3</v>
      </c>
      <c r="AA6" s="6">
        <v>1</v>
      </c>
      <c r="AB6" s="26">
        <v>9</v>
      </c>
    </row>
    <row r="7" spans="1:28" ht="21" customHeight="1">
      <c r="A7" s="8">
        <v>10</v>
      </c>
      <c r="B7" s="8" t="s">
        <v>34</v>
      </c>
      <c r="C7" s="8"/>
      <c r="D7" s="8"/>
      <c r="E7" s="8"/>
      <c r="F7" s="29"/>
      <c r="G7" s="6">
        <v>2</v>
      </c>
      <c r="H7" s="6">
        <v>2</v>
      </c>
      <c r="I7" s="6">
        <v>0</v>
      </c>
      <c r="J7" s="6">
        <v>0</v>
      </c>
      <c r="K7" s="6">
        <v>0</v>
      </c>
      <c r="L7" s="6">
        <v>2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22</v>
      </c>
      <c r="T7" s="6">
        <v>16</v>
      </c>
      <c r="U7" s="6">
        <v>6</v>
      </c>
      <c r="V7" s="6">
        <v>22</v>
      </c>
      <c r="W7" s="6">
        <v>16</v>
      </c>
      <c r="X7" s="6">
        <v>6</v>
      </c>
      <c r="Y7" s="6">
        <v>0</v>
      </c>
      <c r="Z7" s="6">
        <v>0</v>
      </c>
      <c r="AA7" s="6">
        <v>0</v>
      </c>
      <c r="AB7" s="26">
        <v>10</v>
      </c>
    </row>
    <row r="8" spans="1:28" ht="21" customHeight="1">
      <c r="A8" s="8">
        <v>11</v>
      </c>
      <c r="B8" s="8" t="s">
        <v>35</v>
      </c>
      <c r="C8" s="8"/>
      <c r="D8" s="8"/>
      <c r="E8" s="8"/>
      <c r="F8" s="29"/>
      <c r="G8" s="6">
        <v>15</v>
      </c>
      <c r="H8" s="6">
        <v>8</v>
      </c>
      <c r="I8" s="6">
        <v>7</v>
      </c>
      <c r="J8" s="6">
        <v>0</v>
      </c>
      <c r="K8" s="6">
        <v>10</v>
      </c>
      <c r="L8" s="6">
        <v>3</v>
      </c>
      <c r="M8" s="6">
        <v>1</v>
      </c>
      <c r="N8" s="6">
        <v>1</v>
      </c>
      <c r="O8" s="6">
        <v>0</v>
      </c>
      <c r="P8" s="6">
        <v>0</v>
      </c>
      <c r="Q8" s="6">
        <v>0</v>
      </c>
      <c r="R8" s="6">
        <v>0</v>
      </c>
      <c r="S8" s="6">
        <v>149</v>
      </c>
      <c r="T8" s="6">
        <v>38</v>
      </c>
      <c r="U8" s="6">
        <v>111</v>
      </c>
      <c r="V8" s="6">
        <v>141</v>
      </c>
      <c r="W8" s="6">
        <v>36</v>
      </c>
      <c r="X8" s="6">
        <v>105</v>
      </c>
      <c r="Y8" s="6">
        <v>8</v>
      </c>
      <c r="Z8" s="6">
        <v>2</v>
      </c>
      <c r="AA8" s="6">
        <v>6</v>
      </c>
      <c r="AB8" s="26">
        <v>11</v>
      </c>
    </row>
    <row r="9" spans="1:28" ht="21" customHeight="1">
      <c r="A9" s="8">
        <v>12</v>
      </c>
      <c r="B9" s="8" t="s">
        <v>36</v>
      </c>
      <c r="C9" s="8"/>
      <c r="D9" s="8"/>
      <c r="E9" s="8"/>
      <c r="F9" s="29"/>
      <c r="G9" s="6">
        <v>6</v>
      </c>
      <c r="H9" s="6">
        <v>6</v>
      </c>
      <c r="I9" s="6">
        <v>0</v>
      </c>
      <c r="J9" s="6">
        <v>0</v>
      </c>
      <c r="K9" s="6">
        <v>3</v>
      </c>
      <c r="L9" s="6">
        <v>1</v>
      </c>
      <c r="M9" s="6">
        <v>1</v>
      </c>
      <c r="N9" s="6">
        <v>1</v>
      </c>
      <c r="O9" s="6">
        <v>0</v>
      </c>
      <c r="P9" s="6">
        <v>0</v>
      </c>
      <c r="Q9" s="6">
        <v>0</v>
      </c>
      <c r="R9" s="6">
        <v>0</v>
      </c>
      <c r="S9" s="6">
        <v>85</v>
      </c>
      <c r="T9" s="6">
        <v>70</v>
      </c>
      <c r="U9" s="6">
        <v>15</v>
      </c>
      <c r="V9" s="6">
        <v>85</v>
      </c>
      <c r="W9" s="6">
        <v>70</v>
      </c>
      <c r="X9" s="6">
        <v>15</v>
      </c>
      <c r="Y9" s="6">
        <v>0</v>
      </c>
      <c r="Z9" s="6">
        <v>0</v>
      </c>
      <c r="AA9" s="6">
        <v>0</v>
      </c>
      <c r="AB9" s="26">
        <v>12</v>
      </c>
    </row>
    <row r="10" spans="1:28" ht="21" customHeight="1">
      <c r="A10" s="8">
        <v>13</v>
      </c>
      <c r="B10" s="8" t="s">
        <v>37</v>
      </c>
      <c r="C10" s="8"/>
      <c r="D10" s="8"/>
      <c r="E10" s="8"/>
      <c r="F10" s="29"/>
      <c r="G10" s="6">
        <v>6</v>
      </c>
      <c r="H10" s="6">
        <v>5</v>
      </c>
      <c r="I10" s="6">
        <v>1</v>
      </c>
      <c r="J10" s="6">
        <v>0</v>
      </c>
      <c r="K10" s="6">
        <v>5</v>
      </c>
      <c r="L10" s="6">
        <v>0</v>
      </c>
      <c r="M10" s="6">
        <v>1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46</v>
      </c>
      <c r="T10" s="6">
        <v>37</v>
      </c>
      <c r="U10" s="6">
        <v>9</v>
      </c>
      <c r="V10" s="6">
        <v>45</v>
      </c>
      <c r="W10" s="6">
        <v>37</v>
      </c>
      <c r="X10" s="6">
        <v>8</v>
      </c>
      <c r="Y10" s="6">
        <v>1</v>
      </c>
      <c r="Z10" s="6">
        <v>0</v>
      </c>
      <c r="AA10" s="6">
        <v>1</v>
      </c>
      <c r="AB10" s="26">
        <v>13</v>
      </c>
    </row>
    <row r="11" spans="1:28" ht="21" customHeight="1">
      <c r="A11" s="8">
        <v>14</v>
      </c>
      <c r="B11" s="8" t="s">
        <v>38</v>
      </c>
      <c r="C11" s="8"/>
      <c r="D11" s="8"/>
      <c r="E11" s="8"/>
      <c r="F11" s="29"/>
      <c r="G11" s="6">
        <v>27</v>
      </c>
      <c r="H11" s="6">
        <v>22</v>
      </c>
      <c r="I11" s="6">
        <v>5</v>
      </c>
      <c r="J11" s="6">
        <v>0</v>
      </c>
      <c r="K11" s="6">
        <v>12</v>
      </c>
      <c r="L11" s="6">
        <v>4</v>
      </c>
      <c r="M11" s="6">
        <v>4</v>
      </c>
      <c r="N11" s="6">
        <v>3</v>
      </c>
      <c r="O11" s="6">
        <v>1</v>
      </c>
      <c r="P11" s="6">
        <v>3</v>
      </c>
      <c r="Q11" s="6">
        <v>0</v>
      </c>
      <c r="R11" s="6">
        <v>0</v>
      </c>
      <c r="S11" s="6">
        <v>1038</v>
      </c>
      <c r="T11" s="6">
        <v>792</v>
      </c>
      <c r="U11" s="6">
        <v>246</v>
      </c>
      <c r="V11" s="6">
        <v>1032</v>
      </c>
      <c r="W11" s="6">
        <v>786</v>
      </c>
      <c r="X11" s="6">
        <v>246</v>
      </c>
      <c r="Y11" s="6">
        <v>6</v>
      </c>
      <c r="Z11" s="6">
        <v>6</v>
      </c>
      <c r="AA11" s="6">
        <v>0</v>
      </c>
      <c r="AB11" s="26">
        <v>14</v>
      </c>
    </row>
    <row r="12" spans="1:28" ht="21" customHeight="1">
      <c r="A12" s="8">
        <v>15</v>
      </c>
      <c r="B12" s="8" t="s">
        <v>39</v>
      </c>
      <c r="C12" s="8"/>
      <c r="D12" s="8"/>
      <c r="E12" s="8"/>
      <c r="F12" s="29"/>
      <c r="G12" s="6">
        <v>18</v>
      </c>
      <c r="H12" s="6">
        <v>16</v>
      </c>
      <c r="I12" s="6">
        <v>2</v>
      </c>
      <c r="J12" s="6">
        <v>0</v>
      </c>
      <c r="K12" s="6">
        <v>7</v>
      </c>
      <c r="L12" s="6">
        <v>5</v>
      </c>
      <c r="M12" s="6">
        <v>3</v>
      </c>
      <c r="N12" s="6">
        <v>1</v>
      </c>
      <c r="O12" s="6">
        <v>0</v>
      </c>
      <c r="P12" s="6">
        <v>2</v>
      </c>
      <c r="Q12" s="6">
        <v>0</v>
      </c>
      <c r="R12" s="6">
        <v>0</v>
      </c>
      <c r="S12" s="6">
        <v>483</v>
      </c>
      <c r="T12" s="6">
        <v>333</v>
      </c>
      <c r="U12" s="6">
        <v>150</v>
      </c>
      <c r="V12" s="6">
        <v>480</v>
      </c>
      <c r="W12" s="6">
        <v>331</v>
      </c>
      <c r="X12" s="6">
        <v>149</v>
      </c>
      <c r="Y12" s="6">
        <v>3</v>
      </c>
      <c r="Z12" s="6">
        <v>2</v>
      </c>
      <c r="AA12" s="6">
        <v>1</v>
      </c>
      <c r="AB12" s="26">
        <v>15</v>
      </c>
    </row>
    <row r="13" spans="1:28" ht="21" customHeight="1">
      <c r="A13" s="8">
        <v>16</v>
      </c>
      <c r="B13" s="8" t="s">
        <v>40</v>
      </c>
      <c r="C13" s="8"/>
      <c r="D13" s="8"/>
      <c r="E13" s="8"/>
      <c r="F13" s="29"/>
      <c r="G13" s="6">
        <v>44</v>
      </c>
      <c r="H13" s="6">
        <v>43</v>
      </c>
      <c r="I13" s="6">
        <v>1</v>
      </c>
      <c r="J13" s="6">
        <v>0</v>
      </c>
      <c r="K13" s="6">
        <v>11</v>
      </c>
      <c r="L13" s="6">
        <v>10</v>
      </c>
      <c r="M13" s="6">
        <v>5</v>
      </c>
      <c r="N13" s="6">
        <v>3</v>
      </c>
      <c r="O13" s="6">
        <v>6</v>
      </c>
      <c r="P13" s="6">
        <v>7</v>
      </c>
      <c r="Q13" s="6">
        <v>2</v>
      </c>
      <c r="R13" s="6">
        <v>0</v>
      </c>
      <c r="S13" s="6">
        <v>2872</v>
      </c>
      <c r="T13" s="6">
        <v>2123</v>
      </c>
      <c r="U13" s="6">
        <v>749</v>
      </c>
      <c r="V13" s="6">
        <v>2871</v>
      </c>
      <c r="W13" s="6">
        <v>2122</v>
      </c>
      <c r="X13" s="6">
        <v>749</v>
      </c>
      <c r="Y13" s="6">
        <v>1</v>
      </c>
      <c r="Z13" s="6">
        <v>1</v>
      </c>
      <c r="AA13" s="6">
        <v>0</v>
      </c>
      <c r="AB13" s="26">
        <v>16</v>
      </c>
    </row>
    <row r="14" spans="1:28" ht="21" customHeight="1">
      <c r="A14" s="8">
        <v>17</v>
      </c>
      <c r="B14" s="8" t="s">
        <v>41</v>
      </c>
      <c r="C14" s="8"/>
      <c r="D14" s="8"/>
      <c r="E14" s="8"/>
      <c r="F14" s="29"/>
      <c r="G14" s="6">
        <v>2</v>
      </c>
      <c r="H14" s="6">
        <v>2</v>
      </c>
      <c r="I14" s="6">
        <v>0</v>
      </c>
      <c r="J14" s="6">
        <v>0</v>
      </c>
      <c r="K14" s="6">
        <v>1</v>
      </c>
      <c r="L14" s="6">
        <v>0</v>
      </c>
      <c r="M14" s="6">
        <v>0</v>
      </c>
      <c r="N14" s="6">
        <v>0</v>
      </c>
      <c r="O14" s="6">
        <v>1</v>
      </c>
      <c r="P14" s="6">
        <v>0</v>
      </c>
      <c r="Q14" s="6">
        <v>0</v>
      </c>
      <c r="R14" s="6">
        <v>0</v>
      </c>
      <c r="S14" s="6">
        <v>69</v>
      </c>
      <c r="T14" s="6">
        <v>64</v>
      </c>
      <c r="U14" s="6">
        <v>5</v>
      </c>
      <c r="V14" s="6">
        <v>69</v>
      </c>
      <c r="W14" s="6">
        <v>64</v>
      </c>
      <c r="X14" s="6">
        <v>5</v>
      </c>
      <c r="Y14" s="6">
        <v>0</v>
      </c>
      <c r="Z14" s="6">
        <v>0</v>
      </c>
      <c r="AA14" s="6">
        <v>0</v>
      </c>
      <c r="AB14" s="26">
        <v>17</v>
      </c>
    </row>
    <row r="15" spans="1:28" ht="21" customHeight="1">
      <c r="A15" s="8">
        <v>18</v>
      </c>
      <c r="B15" s="8" t="s">
        <v>42</v>
      </c>
      <c r="C15" s="8"/>
      <c r="D15" s="8"/>
      <c r="E15" s="8"/>
      <c r="F15" s="29"/>
      <c r="G15" s="6">
        <v>51</v>
      </c>
      <c r="H15" s="6">
        <v>42</v>
      </c>
      <c r="I15" s="6">
        <v>9</v>
      </c>
      <c r="J15" s="6">
        <v>0</v>
      </c>
      <c r="K15" s="6">
        <v>28</v>
      </c>
      <c r="L15" s="6">
        <v>10</v>
      </c>
      <c r="M15" s="6">
        <v>5</v>
      </c>
      <c r="N15" s="6">
        <v>2</v>
      </c>
      <c r="O15" s="6">
        <v>3</v>
      </c>
      <c r="P15" s="6">
        <v>2</v>
      </c>
      <c r="Q15" s="6">
        <v>0</v>
      </c>
      <c r="R15" s="6">
        <v>1</v>
      </c>
      <c r="S15" s="6">
        <v>1684</v>
      </c>
      <c r="T15" s="6">
        <v>1218</v>
      </c>
      <c r="U15" s="6">
        <v>466</v>
      </c>
      <c r="V15" s="6">
        <v>1673</v>
      </c>
      <c r="W15" s="6">
        <v>1212</v>
      </c>
      <c r="X15" s="6">
        <v>461</v>
      </c>
      <c r="Y15" s="6">
        <v>11</v>
      </c>
      <c r="Z15" s="6">
        <v>6</v>
      </c>
      <c r="AA15" s="6">
        <v>5</v>
      </c>
      <c r="AB15" s="26">
        <v>18</v>
      </c>
    </row>
    <row r="16" spans="1:28" ht="21" customHeight="1">
      <c r="A16" s="8">
        <v>19</v>
      </c>
      <c r="B16" s="8" t="s">
        <v>43</v>
      </c>
      <c r="C16" s="8"/>
      <c r="D16" s="8"/>
      <c r="E16" s="8"/>
      <c r="F16" s="29"/>
      <c r="G16" s="6">
        <v>4</v>
      </c>
      <c r="H16" s="6">
        <v>3</v>
      </c>
      <c r="I16" s="6">
        <v>1</v>
      </c>
      <c r="J16" s="6">
        <v>0</v>
      </c>
      <c r="K16" s="6">
        <v>2</v>
      </c>
      <c r="L16" s="6">
        <v>2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44</v>
      </c>
      <c r="T16" s="6">
        <v>32</v>
      </c>
      <c r="U16" s="6">
        <v>12</v>
      </c>
      <c r="V16" s="6">
        <v>42</v>
      </c>
      <c r="W16" s="6">
        <v>31</v>
      </c>
      <c r="X16" s="6">
        <v>11</v>
      </c>
      <c r="Y16" s="6">
        <v>2</v>
      </c>
      <c r="Z16" s="6">
        <v>1</v>
      </c>
      <c r="AA16" s="6">
        <v>1</v>
      </c>
      <c r="AB16" s="26">
        <v>19</v>
      </c>
    </row>
    <row r="17" spans="1:28" ht="21" customHeight="1">
      <c r="A17" s="8">
        <v>20</v>
      </c>
      <c r="B17" s="8" t="s">
        <v>44</v>
      </c>
      <c r="C17" s="8"/>
      <c r="D17" s="8"/>
      <c r="E17" s="8"/>
      <c r="F17" s="29"/>
      <c r="G17" s="6">
        <v>1</v>
      </c>
      <c r="H17" s="6">
        <v>1</v>
      </c>
      <c r="I17" s="6">
        <v>0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13</v>
      </c>
      <c r="T17" s="6">
        <v>4</v>
      </c>
      <c r="U17" s="6">
        <v>9</v>
      </c>
      <c r="V17" s="6">
        <v>13</v>
      </c>
      <c r="W17" s="6">
        <v>4</v>
      </c>
      <c r="X17" s="6">
        <v>9</v>
      </c>
      <c r="Y17" s="6">
        <v>0</v>
      </c>
      <c r="Z17" s="6">
        <v>0</v>
      </c>
      <c r="AA17" s="6">
        <v>0</v>
      </c>
      <c r="AB17" s="26">
        <v>20</v>
      </c>
    </row>
    <row r="18" spans="1:28" ht="21" customHeight="1">
      <c r="A18" s="8">
        <v>21</v>
      </c>
      <c r="B18" s="8" t="s">
        <v>45</v>
      </c>
      <c r="C18" s="8"/>
      <c r="D18" s="8"/>
      <c r="E18" s="8"/>
      <c r="F18" s="29"/>
      <c r="G18" s="6">
        <v>29</v>
      </c>
      <c r="H18" s="6">
        <v>27</v>
      </c>
      <c r="I18" s="6">
        <v>2</v>
      </c>
      <c r="J18" s="6">
        <v>0</v>
      </c>
      <c r="K18" s="6">
        <v>10</v>
      </c>
      <c r="L18" s="6">
        <v>9</v>
      </c>
      <c r="M18" s="6">
        <v>2</v>
      </c>
      <c r="N18" s="6">
        <v>3</v>
      </c>
      <c r="O18" s="6">
        <v>2</v>
      </c>
      <c r="P18" s="6">
        <v>3</v>
      </c>
      <c r="Q18" s="6">
        <v>0</v>
      </c>
      <c r="R18" s="6">
        <v>0</v>
      </c>
      <c r="S18" s="6">
        <v>1005</v>
      </c>
      <c r="T18" s="6">
        <v>825</v>
      </c>
      <c r="U18" s="6">
        <v>180</v>
      </c>
      <c r="V18" s="6">
        <v>1003</v>
      </c>
      <c r="W18" s="6">
        <v>823</v>
      </c>
      <c r="X18" s="6">
        <v>180</v>
      </c>
      <c r="Y18" s="6">
        <v>2</v>
      </c>
      <c r="Z18" s="6">
        <v>2</v>
      </c>
      <c r="AA18" s="6">
        <v>0</v>
      </c>
      <c r="AB18" s="26">
        <v>21</v>
      </c>
    </row>
    <row r="19" spans="1:28" ht="21" customHeight="1">
      <c r="A19" s="8">
        <v>22</v>
      </c>
      <c r="B19" s="8" t="s">
        <v>46</v>
      </c>
      <c r="C19" s="8"/>
      <c r="D19" s="8"/>
      <c r="E19" s="8"/>
      <c r="F19" s="29"/>
      <c r="G19" s="6">
        <v>47</v>
      </c>
      <c r="H19" s="6">
        <v>45</v>
      </c>
      <c r="I19" s="6">
        <v>1</v>
      </c>
      <c r="J19" s="6">
        <v>1</v>
      </c>
      <c r="K19" s="6">
        <v>13</v>
      </c>
      <c r="L19" s="6">
        <v>7</v>
      </c>
      <c r="M19" s="6">
        <v>3</v>
      </c>
      <c r="N19" s="6">
        <v>8</v>
      </c>
      <c r="O19" s="6">
        <v>6</v>
      </c>
      <c r="P19" s="6">
        <v>6</v>
      </c>
      <c r="Q19" s="6">
        <v>3</v>
      </c>
      <c r="R19" s="6">
        <v>1</v>
      </c>
      <c r="S19" s="6">
        <v>3716</v>
      </c>
      <c r="T19" s="6">
        <v>3446</v>
      </c>
      <c r="U19" s="6">
        <v>270</v>
      </c>
      <c r="V19" s="6">
        <v>3715</v>
      </c>
      <c r="W19" s="6">
        <v>3445</v>
      </c>
      <c r="X19" s="6">
        <v>270</v>
      </c>
      <c r="Y19" s="6">
        <v>1</v>
      </c>
      <c r="Z19" s="6">
        <v>1</v>
      </c>
      <c r="AA19" s="6">
        <v>0</v>
      </c>
      <c r="AB19" s="26">
        <v>22</v>
      </c>
    </row>
    <row r="20" spans="1:28" ht="21" customHeight="1">
      <c r="A20" s="8">
        <v>23</v>
      </c>
      <c r="B20" s="8" t="s">
        <v>47</v>
      </c>
      <c r="C20" s="8"/>
      <c r="D20" s="8"/>
      <c r="E20" s="8"/>
      <c r="F20" s="29"/>
      <c r="G20" s="6">
        <v>28</v>
      </c>
      <c r="H20" s="6">
        <v>27</v>
      </c>
      <c r="I20" s="6">
        <v>1</v>
      </c>
      <c r="J20" s="6">
        <v>0</v>
      </c>
      <c r="K20" s="6">
        <v>10</v>
      </c>
      <c r="L20" s="6">
        <v>7</v>
      </c>
      <c r="M20" s="6">
        <v>3</v>
      </c>
      <c r="N20" s="6">
        <v>0</v>
      </c>
      <c r="O20" s="6">
        <v>4</v>
      </c>
      <c r="P20" s="6">
        <v>3</v>
      </c>
      <c r="Q20" s="6">
        <v>0</v>
      </c>
      <c r="R20" s="6">
        <v>1</v>
      </c>
      <c r="S20" s="6">
        <v>1939</v>
      </c>
      <c r="T20" s="6">
        <v>1599</v>
      </c>
      <c r="U20" s="6">
        <v>340</v>
      </c>
      <c r="V20" s="6">
        <v>1937</v>
      </c>
      <c r="W20" s="6">
        <v>1598</v>
      </c>
      <c r="X20" s="6">
        <v>339</v>
      </c>
      <c r="Y20" s="6">
        <v>2</v>
      </c>
      <c r="Z20" s="6">
        <v>1</v>
      </c>
      <c r="AA20" s="6">
        <v>1</v>
      </c>
      <c r="AB20" s="26">
        <v>23</v>
      </c>
    </row>
    <row r="21" spans="1:28" ht="21" customHeight="1">
      <c r="A21" s="8">
        <v>24</v>
      </c>
      <c r="B21" s="8" t="s">
        <v>48</v>
      </c>
      <c r="C21" s="8"/>
      <c r="D21" s="8"/>
      <c r="E21" s="8"/>
      <c r="F21" s="29"/>
      <c r="G21" s="6">
        <v>188</v>
      </c>
      <c r="H21" s="6">
        <v>167</v>
      </c>
      <c r="I21" s="6">
        <v>21</v>
      </c>
      <c r="J21" s="6">
        <v>0</v>
      </c>
      <c r="K21" s="6">
        <v>86</v>
      </c>
      <c r="L21" s="6">
        <v>45</v>
      </c>
      <c r="M21" s="6">
        <v>23</v>
      </c>
      <c r="N21" s="6">
        <v>20</v>
      </c>
      <c r="O21" s="6">
        <v>10</v>
      </c>
      <c r="P21" s="6">
        <v>4</v>
      </c>
      <c r="Q21" s="6">
        <v>0</v>
      </c>
      <c r="R21" s="6">
        <v>0</v>
      </c>
      <c r="S21" s="6">
        <v>4011</v>
      </c>
      <c r="T21" s="6">
        <v>3205</v>
      </c>
      <c r="U21" s="6">
        <v>806</v>
      </c>
      <c r="V21" s="6">
        <v>3975</v>
      </c>
      <c r="W21" s="6">
        <v>3183</v>
      </c>
      <c r="X21" s="6">
        <v>792</v>
      </c>
      <c r="Y21" s="6">
        <v>36</v>
      </c>
      <c r="Z21" s="6">
        <v>22</v>
      </c>
      <c r="AA21" s="6">
        <v>14</v>
      </c>
      <c r="AB21" s="26">
        <v>24</v>
      </c>
    </row>
    <row r="22" spans="1:28" ht="21" customHeight="1">
      <c r="A22" s="8">
        <v>25</v>
      </c>
      <c r="B22" s="8" t="s">
        <v>351</v>
      </c>
      <c r="C22" s="8"/>
      <c r="D22" s="8"/>
      <c r="E22" s="8"/>
      <c r="F22" s="29"/>
      <c r="G22" s="6">
        <v>56</v>
      </c>
      <c r="H22" s="6">
        <v>47</v>
      </c>
      <c r="I22" s="6">
        <v>9</v>
      </c>
      <c r="J22" s="6">
        <v>0</v>
      </c>
      <c r="K22" s="6">
        <v>31</v>
      </c>
      <c r="L22" s="6">
        <v>12</v>
      </c>
      <c r="M22" s="6">
        <v>1</v>
      </c>
      <c r="N22" s="6">
        <v>5</v>
      </c>
      <c r="O22" s="6">
        <v>3</v>
      </c>
      <c r="P22" s="6">
        <v>3</v>
      </c>
      <c r="Q22" s="6">
        <v>0</v>
      </c>
      <c r="R22" s="6">
        <v>1</v>
      </c>
      <c r="S22" s="6">
        <v>2088</v>
      </c>
      <c r="T22" s="6">
        <v>1798</v>
      </c>
      <c r="U22" s="6">
        <v>290</v>
      </c>
      <c r="V22" s="6">
        <v>2078</v>
      </c>
      <c r="W22" s="6">
        <v>1790</v>
      </c>
      <c r="X22" s="6">
        <v>288</v>
      </c>
      <c r="Y22" s="6">
        <v>10</v>
      </c>
      <c r="Z22" s="6">
        <v>8</v>
      </c>
      <c r="AA22" s="6">
        <v>2</v>
      </c>
      <c r="AB22" s="26">
        <v>25</v>
      </c>
    </row>
    <row r="23" spans="1:28" ht="21" customHeight="1">
      <c r="A23" s="8">
        <v>26</v>
      </c>
      <c r="B23" s="8" t="s">
        <v>352</v>
      </c>
      <c r="C23" s="8"/>
      <c r="D23" s="8"/>
      <c r="E23" s="8"/>
      <c r="F23" s="29"/>
      <c r="G23" s="6">
        <v>125</v>
      </c>
      <c r="H23" s="6">
        <v>115</v>
      </c>
      <c r="I23" s="6">
        <v>10</v>
      </c>
      <c r="J23" s="6">
        <v>0</v>
      </c>
      <c r="K23" s="6">
        <v>62</v>
      </c>
      <c r="L23" s="6">
        <v>38</v>
      </c>
      <c r="M23" s="6">
        <v>8</v>
      </c>
      <c r="N23" s="6">
        <v>7</v>
      </c>
      <c r="O23" s="6">
        <v>4</v>
      </c>
      <c r="P23" s="6">
        <v>5</v>
      </c>
      <c r="Q23" s="6">
        <v>1</v>
      </c>
      <c r="R23" s="6">
        <v>0</v>
      </c>
      <c r="S23" s="6">
        <v>2782</v>
      </c>
      <c r="T23" s="6">
        <v>2379</v>
      </c>
      <c r="U23" s="6">
        <v>403</v>
      </c>
      <c r="V23" s="6">
        <v>2769</v>
      </c>
      <c r="W23" s="6">
        <v>2371</v>
      </c>
      <c r="X23" s="6">
        <v>398</v>
      </c>
      <c r="Y23" s="6">
        <v>13</v>
      </c>
      <c r="Z23" s="6">
        <v>8</v>
      </c>
      <c r="AA23" s="6">
        <v>5</v>
      </c>
      <c r="AB23" s="26">
        <v>26</v>
      </c>
    </row>
    <row r="24" spans="1:28" ht="21" customHeight="1">
      <c r="A24" s="8">
        <v>27</v>
      </c>
      <c r="B24" s="8" t="s">
        <v>353</v>
      </c>
      <c r="C24" s="8"/>
      <c r="D24" s="8"/>
      <c r="E24" s="8"/>
      <c r="F24" s="29"/>
      <c r="G24" s="6">
        <v>21</v>
      </c>
      <c r="H24" s="6">
        <v>19</v>
      </c>
      <c r="I24" s="6">
        <v>2</v>
      </c>
      <c r="J24" s="6">
        <v>0</v>
      </c>
      <c r="K24" s="6">
        <v>9</v>
      </c>
      <c r="L24" s="6">
        <v>3</v>
      </c>
      <c r="M24" s="6">
        <v>2</v>
      </c>
      <c r="N24" s="6">
        <v>3</v>
      </c>
      <c r="O24" s="6">
        <v>4</v>
      </c>
      <c r="P24" s="6">
        <v>0</v>
      </c>
      <c r="Q24" s="6">
        <v>0</v>
      </c>
      <c r="R24" s="6">
        <v>0</v>
      </c>
      <c r="S24" s="6">
        <v>513</v>
      </c>
      <c r="T24" s="6">
        <v>340</v>
      </c>
      <c r="U24" s="6">
        <v>173</v>
      </c>
      <c r="V24" s="6">
        <v>508</v>
      </c>
      <c r="W24" s="6">
        <v>337</v>
      </c>
      <c r="X24" s="6">
        <v>171</v>
      </c>
      <c r="Y24" s="6">
        <v>5</v>
      </c>
      <c r="Z24" s="6">
        <v>3</v>
      </c>
      <c r="AA24" s="6">
        <v>2</v>
      </c>
      <c r="AB24" s="26">
        <v>27</v>
      </c>
    </row>
    <row r="25" spans="1:28" ht="21" customHeight="1">
      <c r="A25" s="8">
        <v>28</v>
      </c>
      <c r="B25" s="8" t="s">
        <v>52</v>
      </c>
      <c r="C25" s="8"/>
      <c r="D25" s="8"/>
      <c r="E25" s="8"/>
      <c r="F25" s="29"/>
      <c r="G25" s="6">
        <v>15</v>
      </c>
      <c r="H25" s="6">
        <v>15</v>
      </c>
      <c r="I25" s="6">
        <v>0</v>
      </c>
      <c r="J25" s="6">
        <v>0</v>
      </c>
      <c r="K25" s="6">
        <v>2</v>
      </c>
      <c r="L25" s="6">
        <v>4</v>
      </c>
      <c r="M25" s="6">
        <v>2</v>
      </c>
      <c r="N25" s="6">
        <v>0</v>
      </c>
      <c r="O25" s="6">
        <v>3</v>
      </c>
      <c r="P25" s="6">
        <v>3</v>
      </c>
      <c r="Q25" s="6">
        <v>0</v>
      </c>
      <c r="R25" s="6">
        <v>1</v>
      </c>
      <c r="S25" s="6">
        <v>1523</v>
      </c>
      <c r="T25" s="6">
        <v>1277</v>
      </c>
      <c r="U25" s="6">
        <v>246</v>
      </c>
      <c r="V25" s="6">
        <v>1523</v>
      </c>
      <c r="W25" s="6">
        <v>1277</v>
      </c>
      <c r="X25" s="6">
        <v>246</v>
      </c>
      <c r="Y25" s="6">
        <v>0</v>
      </c>
      <c r="Z25" s="6">
        <v>0</v>
      </c>
      <c r="AA25" s="6">
        <v>0</v>
      </c>
      <c r="AB25" s="26">
        <v>28</v>
      </c>
    </row>
    <row r="26" spans="1:28" ht="21" customHeight="1">
      <c r="A26" s="8">
        <v>29</v>
      </c>
      <c r="B26" s="8" t="s">
        <v>53</v>
      </c>
      <c r="C26" s="8"/>
      <c r="D26" s="8"/>
      <c r="E26" s="8"/>
      <c r="F26" s="29"/>
      <c r="G26" s="6">
        <v>54</v>
      </c>
      <c r="H26" s="6">
        <v>49</v>
      </c>
      <c r="I26" s="6">
        <v>5</v>
      </c>
      <c r="J26" s="6">
        <v>0</v>
      </c>
      <c r="K26" s="6">
        <v>24</v>
      </c>
      <c r="L26" s="6">
        <v>13</v>
      </c>
      <c r="M26" s="6">
        <v>10</v>
      </c>
      <c r="N26" s="6">
        <v>3</v>
      </c>
      <c r="O26" s="6">
        <v>2</v>
      </c>
      <c r="P26" s="6">
        <v>0</v>
      </c>
      <c r="Q26" s="6">
        <v>0</v>
      </c>
      <c r="R26" s="6">
        <v>2</v>
      </c>
      <c r="S26" s="6">
        <v>2779</v>
      </c>
      <c r="T26" s="6">
        <v>2197</v>
      </c>
      <c r="U26" s="6">
        <v>582</v>
      </c>
      <c r="V26" s="6">
        <v>2774</v>
      </c>
      <c r="W26" s="6">
        <v>2193</v>
      </c>
      <c r="X26" s="6">
        <v>581</v>
      </c>
      <c r="Y26" s="6">
        <v>5</v>
      </c>
      <c r="Z26" s="6">
        <v>4</v>
      </c>
      <c r="AA26" s="6">
        <v>1</v>
      </c>
      <c r="AB26" s="26">
        <v>29</v>
      </c>
    </row>
    <row r="27" spans="1:28" ht="21" customHeight="1">
      <c r="A27" s="8">
        <v>30</v>
      </c>
      <c r="B27" s="8" t="s">
        <v>54</v>
      </c>
      <c r="C27" s="8"/>
      <c r="D27" s="8"/>
      <c r="E27" s="8"/>
      <c r="F27" s="29"/>
      <c r="G27" s="6">
        <v>6</v>
      </c>
      <c r="H27" s="6">
        <v>6</v>
      </c>
      <c r="I27" s="6">
        <v>0</v>
      </c>
      <c r="J27" s="6">
        <v>0</v>
      </c>
      <c r="K27" s="6">
        <v>1</v>
      </c>
      <c r="L27" s="6">
        <v>0</v>
      </c>
      <c r="M27" s="6">
        <v>1</v>
      </c>
      <c r="N27" s="6">
        <v>0</v>
      </c>
      <c r="O27" s="6">
        <v>2</v>
      </c>
      <c r="P27" s="6">
        <v>0</v>
      </c>
      <c r="Q27" s="6">
        <v>0</v>
      </c>
      <c r="R27" s="6">
        <v>2</v>
      </c>
      <c r="S27" s="6">
        <v>2599</v>
      </c>
      <c r="T27" s="6">
        <v>2157</v>
      </c>
      <c r="U27" s="6">
        <v>442</v>
      </c>
      <c r="V27" s="6">
        <v>2599</v>
      </c>
      <c r="W27" s="6">
        <v>2157</v>
      </c>
      <c r="X27" s="6">
        <v>442</v>
      </c>
      <c r="Y27" s="6">
        <v>0</v>
      </c>
      <c r="Z27" s="6">
        <v>0</v>
      </c>
      <c r="AA27" s="6">
        <v>0</v>
      </c>
      <c r="AB27" s="26">
        <v>30</v>
      </c>
    </row>
    <row r="28" spans="1:28" ht="21" customHeight="1">
      <c r="A28" s="8">
        <v>31</v>
      </c>
      <c r="B28" s="8" t="s">
        <v>55</v>
      </c>
      <c r="C28" s="8"/>
      <c r="D28" s="8"/>
      <c r="E28" s="8"/>
      <c r="F28" s="29"/>
      <c r="G28" s="6">
        <v>30</v>
      </c>
      <c r="H28" s="6">
        <v>30</v>
      </c>
      <c r="I28" s="6">
        <v>0</v>
      </c>
      <c r="J28" s="6">
        <v>0</v>
      </c>
      <c r="K28" s="6">
        <v>8</v>
      </c>
      <c r="L28" s="6">
        <v>6</v>
      </c>
      <c r="M28" s="6">
        <v>8</v>
      </c>
      <c r="N28" s="6">
        <v>3</v>
      </c>
      <c r="O28" s="6">
        <v>2</v>
      </c>
      <c r="P28" s="6">
        <v>1</v>
      </c>
      <c r="Q28" s="6">
        <v>0</v>
      </c>
      <c r="R28" s="6">
        <v>2</v>
      </c>
      <c r="S28" s="6">
        <v>2637</v>
      </c>
      <c r="T28" s="6">
        <v>2326</v>
      </c>
      <c r="U28" s="6">
        <v>311</v>
      </c>
      <c r="V28" s="6">
        <v>2637</v>
      </c>
      <c r="W28" s="6">
        <v>2326</v>
      </c>
      <c r="X28" s="6">
        <v>311</v>
      </c>
      <c r="Y28" s="6">
        <v>0</v>
      </c>
      <c r="Z28" s="6">
        <v>0</v>
      </c>
      <c r="AA28" s="6">
        <v>0</v>
      </c>
      <c r="AB28" s="26">
        <v>31</v>
      </c>
    </row>
    <row r="29" spans="1:28" ht="21" customHeight="1" thickBot="1">
      <c r="A29" s="33">
        <v>32</v>
      </c>
      <c r="B29" s="33" t="s">
        <v>56</v>
      </c>
      <c r="C29" s="33"/>
      <c r="D29" s="33"/>
      <c r="E29" s="33"/>
      <c r="F29" s="34"/>
      <c r="G29" s="35">
        <v>22</v>
      </c>
      <c r="H29" s="35">
        <v>17</v>
      </c>
      <c r="I29" s="35">
        <v>5</v>
      </c>
      <c r="J29" s="35">
        <v>0</v>
      </c>
      <c r="K29" s="35">
        <v>13</v>
      </c>
      <c r="L29" s="35">
        <v>4</v>
      </c>
      <c r="M29" s="35">
        <v>2</v>
      </c>
      <c r="N29" s="35">
        <v>2</v>
      </c>
      <c r="O29" s="35">
        <v>1</v>
      </c>
      <c r="P29" s="35">
        <v>0</v>
      </c>
      <c r="Q29" s="35">
        <v>0</v>
      </c>
      <c r="R29" s="35">
        <v>0</v>
      </c>
      <c r="S29" s="35">
        <v>336</v>
      </c>
      <c r="T29" s="35">
        <v>265</v>
      </c>
      <c r="U29" s="35">
        <v>71</v>
      </c>
      <c r="V29" s="35">
        <v>327</v>
      </c>
      <c r="W29" s="35">
        <v>259</v>
      </c>
      <c r="X29" s="35">
        <v>68</v>
      </c>
      <c r="Y29" s="35">
        <v>9</v>
      </c>
      <c r="Z29" s="35">
        <v>6</v>
      </c>
      <c r="AA29" s="35">
        <v>3</v>
      </c>
      <c r="AB29" s="36">
        <v>32</v>
      </c>
    </row>
    <row r="30" spans="1:28" ht="21" customHeight="1" thickTop="1">
      <c r="A30" s="8"/>
      <c r="B30" s="29"/>
      <c r="C30" s="8">
        <v>4</v>
      </c>
      <c r="D30" s="8" t="s">
        <v>57</v>
      </c>
      <c r="E30" s="8">
        <v>9</v>
      </c>
      <c r="F30" s="29" t="s">
        <v>58</v>
      </c>
      <c r="G30" s="6">
        <v>357</v>
      </c>
      <c r="H30" s="6">
        <v>279</v>
      </c>
      <c r="I30" s="6">
        <v>78</v>
      </c>
      <c r="J30" s="6">
        <v>0</v>
      </c>
      <c r="K30" s="6"/>
      <c r="L30" s="6"/>
      <c r="M30" s="6"/>
      <c r="N30" s="6"/>
      <c r="O30" s="6"/>
      <c r="P30" s="6"/>
      <c r="Q30" s="6"/>
      <c r="R30" s="6"/>
      <c r="S30" s="6">
        <v>2145</v>
      </c>
      <c r="T30" s="6">
        <v>1484</v>
      </c>
      <c r="U30" s="6">
        <v>661</v>
      </c>
      <c r="V30" s="6">
        <v>2033</v>
      </c>
      <c r="W30" s="6">
        <v>1411</v>
      </c>
      <c r="X30" s="6">
        <v>622</v>
      </c>
      <c r="Y30" s="6">
        <v>112</v>
      </c>
      <c r="Z30" s="6">
        <v>73</v>
      </c>
      <c r="AA30" s="6">
        <v>39</v>
      </c>
      <c r="AB30" s="26" t="s">
        <v>65</v>
      </c>
    </row>
    <row r="31" spans="1:28" ht="21" customHeight="1">
      <c r="A31" s="8"/>
      <c r="B31" s="27" t="s">
        <v>59</v>
      </c>
      <c r="C31" s="8">
        <v>10</v>
      </c>
      <c r="D31" s="8" t="s">
        <v>57</v>
      </c>
      <c r="E31" s="8">
        <v>19</v>
      </c>
      <c r="F31" s="29" t="s">
        <v>58</v>
      </c>
      <c r="G31" s="6">
        <v>197</v>
      </c>
      <c r="H31" s="6">
        <v>191</v>
      </c>
      <c r="I31" s="6">
        <v>6</v>
      </c>
      <c r="J31" s="6">
        <v>0</v>
      </c>
      <c r="K31" s="6"/>
      <c r="L31" s="6"/>
      <c r="M31" s="6"/>
      <c r="N31" s="6"/>
      <c r="O31" s="6"/>
      <c r="P31" s="6"/>
      <c r="Q31" s="6"/>
      <c r="R31" s="6"/>
      <c r="S31" s="6">
        <v>2654</v>
      </c>
      <c r="T31" s="6">
        <v>1914</v>
      </c>
      <c r="U31" s="6">
        <v>740</v>
      </c>
      <c r="V31" s="6">
        <v>2647</v>
      </c>
      <c r="W31" s="6">
        <v>1911</v>
      </c>
      <c r="X31" s="6">
        <v>736</v>
      </c>
      <c r="Y31" s="6">
        <v>7</v>
      </c>
      <c r="Z31" s="6">
        <v>3</v>
      </c>
      <c r="AA31" s="6">
        <v>4</v>
      </c>
      <c r="AB31" s="26" t="s">
        <v>66</v>
      </c>
    </row>
    <row r="32" spans="1:28" ht="21" customHeight="1">
      <c r="A32" s="8"/>
      <c r="B32" s="27" t="s">
        <v>60</v>
      </c>
      <c r="C32" s="8">
        <v>20</v>
      </c>
      <c r="D32" s="8" t="s">
        <v>57</v>
      </c>
      <c r="E32" s="8">
        <v>29</v>
      </c>
      <c r="F32" s="29" t="s">
        <v>58</v>
      </c>
      <c r="G32" s="6">
        <v>91</v>
      </c>
      <c r="H32" s="6">
        <v>90</v>
      </c>
      <c r="I32" s="6">
        <v>1</v>
      </c>
      <c r="J32" s="6">
        <v>0</v>
      </c>
      <c r="K32" s="6"/>
      <c r="L32" s="6"/>
      <c r="M32" s="6"/>
      <c r="N32" s="6"/>
      <c r="O32" s="6"/>
      <c r="P32" s="6"/>
      <c r="Q32" s="6"/>
      <c r="R32" s="6"/>
      <c r="S32" s="6">
        <v>2230</v>
      </c>
      <c r="T32" s="6">
        <v>1671</v>
      </c>
      <c r="U32" s="6">
        <v>559</v>
      </c>
      <c r="V32" s="6">
        <v>2230</v>
      </c>
      <c r="W32" s="6">
        <v>1671</v>
      </c>
      <c r="X32" s="6">
        <v>559</v>
      </c>
      <c r="Y32" s="6">
        <v>0</v>
      </c>
      <c r="Z32" s="6">
        <v>0</v>
      </c>
      <c r="AA32" s="6">
        <v>0</v>
      </c>
      <c r="AB32" s="26" t="s">
        <v>67</v>
      </c>
    </row>
    <row r="33" spans="1:28" ht="21" customHeight="1">
      <c r="A33" s="8"/>
      <c r="B33" s="27" t="s">
        <v>61</v>
      </c>
      <c r="C33" s="8">
        <v>30</v>
      </c>
      <c r="D33" s="8" t="s">
        <v>57</v>
      </c>
      <c r="E33" s="8">
        <v>49</v>
      </c>
      <c r="F33" s="29" t="s">
        <v>58</v>
      </c>
      <c r="G33" s="6">
        <v>70</v>
      </c>
      <c r="H33" s="6">
        <v>70</v>
      </c>
      <c r="I33" s="6">
        <v>0</v>
      </c>
      <c r="J33" s="6">
        <v>0</v>
      </c>
      <c r="K33" s="6"/>
      <c r="L33" s="6"/>
      <c r="M33" s="6"/>
      <c r="N33" s="6"/>
      <c r="O33" s="6"/>
      <c r="P33" s="6"/>
      <c r="Q33" s="6"/>
      <c r="R33" s="6"/>
      <c r="S33" s="6">
        <v>2703</v>
      </c>
      <c r="T33" s="6">
        <v>2083</v>
      </c>
      <c r="U33" s="6">
        <v>620</v>
      </c>
      <c r="V33" s="6">
        <v>2703</v>
      </c>
      <c r="W33" s="6">
        <v>2083</v>
      </c>
      <c r="X33" s="6">
        <v>620</v>
      </c>
      <c r="Y33" s="6">
        <v>0</v>
      </c>
      <c r="Z33" s="6">
        <v>0</v>
      </c>
      <c r="AA33" s="6">
        <v>0</v>
      </c>
      <c r="AB33" s="26" t="s">
        <v>68</v>
      </c>
    </row>
    <row r="34" spans="1:28" ht="21" customHeight="1">
      <c r="A34" s="8"/>
      <c r="B34" s="27" t="s">
        <v>62</v>
      </c>
      <c r="C34" s="8">
        <v>50</v>
      </c>
      <c r="D34" s="8" t="s">
        <v>57</v>
      </c>
      <c r="E34" s="8">
        <v>99</v>
      </c>
      <c r="F34" s="29" t="s">
        <v>58</v>
      </c>
      <c r="G34" s="6">
        <v>56</v>
      </c>
      <c r="H34" s="6">
        <v>55</v>
      </c>
      <c r="I34" s="6">
        <v>0</v>
      </c>
      <c r="J34" s="6">
        <v>1</v>
      </c>
      <c r="K34" s="6"/>
      <c r="L34" s="6"/>
      <c r="M34" s="6"/>
      <c r="N34" s="6"/>
      <c r="O34" s="6"/>
      <c r="P34" s="6"/>
      <c r="Q34" s="6"/>
      <c r="R34" s="6"/>
      <c r="S34" s="6">
        <v>3887</v>
      </c>
      <c r="T34" s="6">
        <v>2937</v>
      </c>
      <c r="U34" s="6">
        <v>950</v>
      </c>
      <c r="V34" s="6">
        <v>3887</v>
      </c>
      <c r="W34" s="6">
        <v>2937</v>
      </c>
      <c r="X34" s="6">
        <v>950</v>
      </c>
      <c r="Y34" s="6">
        <v>0</v>
      </c>
      <c r="Z34" s="6">
        <v>0</v>
      </c>
      <c r="AA34" s="6">
        <v>0</v>
      </c>
      <c r="AB34" s="26" t="s">
        <v>69</v>
      </c>
    </row>
    <row r="35" spans="1:28" ht="21" customHeight="1">
      <c r="A35" s="8"/>
      <c r="B35" s="27" t="s">
        <v>63</v>
      </c>
      <c r="C35" s="8">
        <v>100</v>
      </c>
      <c r="D35" s="8" t="s">
        <v>57</v>
      </c>
      <c r="E35" s="8">
        <v>299</v>
      </c>
      <c r="F35" s="29" t="s">
        <v>58</v>
      </c>
      <c r="G35" s="6">
        <v>48</v>
      </c>
      <c r="H35" s="6">
        <v>48</v>
      </c>
      <c r="I35" s="6">
        <v>0</v>
      </c>
      <c r="J35" s="6">
        <v>0</v>
      </c>
      <c r="K35" s="6"/>
      <c r="L35" s="6"/>
      <c r="M35" s="6"/>
      <c r="N35" s="6"/>
      <c r="O35" s="6"/>
      <c r="P35" s="6"/>
      <c r="Q35" s="6"/>
      <c r="R35" s="6"/>
      <c r="S35" s="6">
        <v>8326</v>
      </c>
      <c r="T35" s="6">
        <v>6576</v>
      </c>
      <c r="U35" s="6">
        <v>1750</v>
      </c>
      <c r="V35" s="6">
        <v>8326</v>
      </c>
      <c r="W35" s="6">
        <v>6576</v>
      </c>
      <c r="X35" s="6">
        <v>1750</v>
      </c>
      <c r="Y35" s="6">
        <v>0</v>
      </c>
      <c r="Z35" s="6">
        <v>0</v>
      </c>
      <c r="AA35" s="6">
        <v>0</v>
      </c>
      <c r="AB35" s="26" t="s">
        <v>70</v>
      </c>
    </row>
    <row r="36" spans="1:28" ht="21" customHeight="1">
      <c r="A36" s="8"/>
      <c r="B36" s="29"/>
      <c r="C36" s="8">
        <v>300</v>
      </c>
      <c r="D36" s="8" t="s">
        <v>57</v>
      </c>
      <c r="E36" s="8">
        <v>499</v>
      </c>
      <c r="F36" s="29" t="s">
        <v>58</v>
      </c>
      <c r="G36" s="6">
        <v>6</v>
      </c>
      <c r="H36" s="6">
        <v>6</v>
      </c>
      <c r="I36" s="6">
        <v>0</v>
      </c>
      <c r="J36" s="6">
        <v>0</v>
      </c>
      <c r="K36" s="6"/>
      <c r="L36" s="6"/>
      <c r="M36" s="6"/>
      <c r="N36" s="6"/>
      <c r="O36" s="6"/>
      <c r="P36" s="6"/>
      <c r="Q36" s="6"/>
      <c r="R36" s="6"/>
      <c r="S36" s="6">
        <v>2354</v>
      </c>
      <c r="T36" s="6">
        <v>2036</v>
      </c>
      <c r="U36" s="6">
        <v>318</v>
      </c>
      <c r="V36" s="6">
        <v>2354</v>
      </c>
      <c r="W36" s="6">
        <v>2036</v>
      </c>
      <c r="X36" s="6">
        <v>318</v>
      </c>
      <c r="Y36" s="6">
        <v>0</v>
      </c>
      <c r="Z36" s="6">
        <v>0</v>
      </c>
      <c r="AA36" s="6">
        <v>0</v>
      </c>
      <c r="AB36" s="26" t="s">
        <v>71</v>
      </c>
    </row>
    <row r="37" spans="1:28" ht="21" customHeight="1">
      <c r="A37" s="9"/>
      <c r="B37" s="30"/>
      <c r="C37" s="9">
        <v>500</v>
      </c>
      <c r="D37" s="9" t="s">
        <v>64</v>
      </c>
      <c r="E37" s="9"/>
      <c r="F37" s="30"/>
      <c r="G37" s="31">
        <v>11</v>
      </c>
      <c r="H37" s="31">
        <v>11</v>
      </c>
      <c r="I37" s="31">
        <v>0</v>
      </c>
      <c r="J37" s="31">
        <v>0</v>
      </c>
      <c r="K37" s="31"/>
      <c r="L37" s="31"/>
      <c r="M37" s="31"/>
      <c r="N37" s="31"/>
      <c r="O37" s="31"/>
      <c r="P37" s="31"/>
      <c r="Q37" s="31"/>
      <c r="R37" s="31"/>
      <c r="S37" s="31">
        <v>9804</v>
      </c>
      <c r="T37" s="31">
        <v>8583</v>
      </c>
      <c r="U37" s="31">
        <v>1221</v>
      </c>
      <c r="V37" s="31">
        <v>9804</v>
      </c>
      <c r="W37" s="31">
        <v>8583</v>
      </c>
      <c r="X37" s="31">
        <v>1221</v>
      </c>
      <c r="Y37" s="31">
        <v>0</v>
      </c>
      <c r="Z37" s="31">
        <v>0</v>
      </c>
      <c r="AA37" s="31">
        <v>0</v>
      </c>
      <c r="AB37" s="32" t="s">
        <v>72</v>
      </c>
    </row>
    <row r="38" ht="21.75" customHeight="1"/>
    <row r="39" spans="1:28" ht="21.75" customHeight="1">
      <c r="A39" t="s">
        <v>344</v>
      </c>
      <c r="B39" s="27" t="s">
        <v>59</v>
      </c>
      <c r="C39">
        <v>4</v>
      </c>
      <c r="D39" t="s">
        <v>57</v>
      </c>
      <c r="E39">
        <v>20</v>
      </c>
      <c r="F39" s="29" t="s">
        <v>58</v>
      </c>
      <c r="G39" s="107">
        <v>563</v>
      </c>
      <c r="H39" s="107">
        <v>478</v>
      </c>
      <c r="I39" s="107">
        <v>85</v>
      </c>
      <c r="J39" s="107"/>
      <c r="K39" s="107"/>
      <c r="L39" s="107"/>
      <c r="M39" s="107"/>
      <c r="N39" s="107"/>
      <c r="O39" s="107"/>
      <c r="P39" s="107"/>
      <c r="Q39" s="107"/>
      <c r="R39" s="107"/>
      <c r="S39" s="107">
        <v>4979</v>
      </c>
      <c r="T39" s="107">
        <v>3537</v>
      </c>
      <c r="U39" s="107">
        <v>1442</v>
      </c>
      <c r="V39" s="107">
        <v>4860</v>
      </c>
      <c r="W39" s="107">
        <v>3461</v>
      </c>
      <c r="X39" s="107">
        <v>1399</v>
      </c>
      <c r="Y39" s="107">
        <v>119</v>
      </c>
      <c r="Z39" s="107">
        <v>76</v>
      </c>
      <c r="AA39" s="107">
        <v>43</v>
      </c>
      <c r="AB39" s="26" t="s">
        <v>65</v>
      </c>
    </row>
    <row r="40" spans="2:28" ht="21.75" customHeight="1">
      <c r="B40" s="27" t="s">
        <v>60</v>
      </c>
      <c r="C40">
        <v>21</v>
      </c>
      <c r="D40" t="s">
        <v>57</v>
      </c>
      <c r="E40">
        <v>50</v>
      </c>
      <c r="F40" s="29" t="s">
        <v>58</v>
      </c>
      <c r="G40" s="107">
        <v>153</v>
      </c>
      <c r="H40" s="107">
        <v>153</v>
      </c>
      <c r="I40" s="108" t="s">
        <v>350</v>
      </c>
      <c r="J40" s="108" t="s">
        <v>350</v>
      </c>
      <c r="K40" s="107"/>
      <c r="L40" s="107"/>
      <c r="M40" s="107"/>
      <c r="N40" s="107"/>
      <c r="O40" s="107"/>
      <c r="P40" s="107"/>
      <c r="Q40" s="107"/>
      <c r="R40" s="107"/>
      <c r="S40" s="107">
        <v>4803</v>
      </c>
      <c r="T40" s="107">
        <v>3648</v>
      </c>
      <c r="U40" s="107">
        <v>1155</v>
      </c>
      <c r="V40" s="107">
        <v>4803</v>
      </c>
      <c r="W40" s="107">
        <v>3648</v>
      </c>
      <c r="X40" s="107">
        <v>1155</v>
      </c>
      <c r="Y40" s="107">
        <v>0</v>
      </c>
      <c r="Z40" s="107">
        <v>0</v>
      </c>
      <c r="AA40" s="107">
        <v>0</v>
      </c>
      <c r="AB40" s="26" t="s">
        <v>354</v>
      </c>
    </row>
    <row r="41" spans="1:28" ht="21.75" customHeight="1">
      <c r="A41" t="s">
        <v>345</v>
      </c>
      <c r="B41" s="27" t="s">
        <v>61</v>
      </c>
      <c r="C41">
        <v>51</v>
      </c>
      <c r="D41" t="s">
        <v>57</v>
      </c>
      <c r="E41">
        <v>100</v>
      </c>
      <c r="F41" s="29" t="s">
        <v>58</v>
      </c>
      <c r="G41" s="107">
        <v>57</v>
      </c>
      <c r="H41" s="107">
        <v>56</v>
      </c>
      <c r="I41" s="108" t="s">
        <v>350</v>
      </c>
      <c r="J41" s="107">
        <v>1</v>
      </c>
      <c r="K41" s="107"/>
      <c r="L41" s="107"/>
      <c r="M41" s="107"/>
      <c r="N41" s="107"/>
      <c r="O41" s="107"/>
      <c r="P41" s="107"/>
      <c r="Q41" s="107"/>
      <c r="R41" s="107"/>
      <c r="S41" s="107">
        <v>4037</v>
      </c>
      <c r="T41" s="107">
        <v>3080</v>
      </c>
      <c r="U41" s="107">
        <v>957</v>
      </c>
      <c r="V41" s="107">
        <v>4037</v>
      </c>
      <c r="W41" s="107">
        <v>3080</v>
      </c>
      <c r="X41" s="107">
        <v>957</v>
      </c>
      <c r="Y41" s="107">
        <v>0</v>
      </c>
      <c r="Z41" s="107">
        <v>0</v>
      </c>
      <c r="AA41" s="107">
        <v>0</v>
      </c>
      <c r="AB41" s="26" t="s">
        <v>355</v>
      </c>
    </row>
    <row r="42" spans="2:28" ht="21.75" customHeight="1">
      <c r="B42" s="27" t="s">
        <v>62</v>
      </c>
      <c r="C42">
        <v>101</v>
      </c>
      <c r="D42" t="s">
        <v>57</v>
      </c>
      <c r="E42">
        <v>300</v>
      </c>
      <c r="F42" s="29" t="s">
        <v>58</v>
      </c>
      <c r="G42" s="107">
        <v>46</v>
      </c>
      <c r="H42" s="107">
        <v>46</v>
      </c>
      <c r="I42" s="108" t="s">
        <v>350</v>
      </c>
      <c r="J42" s="108" t="s">
        <v>350</v>
      </c>
      <c r="K42" s="107"/>
      <c r="L42" s="107"/>
      <c r="M42" s="107"/>
      <c r="N42" s="107"/>
      <c r="O42" s="107"/>
      <c r="P42" s="107"/>
      <c r="Q42" s="107"/>
      <c r="R42" s="107"/>
      <c r="S42" s="107">
        <v>8126</v>
      </c>
      <c r="T42" s="107">
        <v>6400</v>
      </c>
      <c r="U42" s="107">
        <v>1726</v>
      </c>
      <c r="V42" s="107">
        <v>8126</v>
      </c>
      <c r="W42" s="107">
        <v>6400</v>
      </c>
      <c r="X42" s="107">
        <v>1726</v>
      </c>
      <c r="Y42" s="107">
        <v>0</v>
      </c>
      <c r="Z42" s="107">
        <v>0</v>
      </c>
      <c r="AA42" s="107">
        <v>0</v>
      </c>
      <c r="AB42" s="26" t="s">
        <v>356</v>
      </c>
    </row>
    <row r="43" spans="2:28" ht="21.75" customHeight="1">
      <c r="B43" s="27" t="s">
        <v>63</v>
      </c>
      <c r="C43">
        <v>300</v>
      </c>
      <c r="D43" s="8" t="s">
        <v>64</v>
      </c>
      <c r="E43" s="8"/>
      <c r="F43" s="29"/>
      <c r="G43" s="107">
        <v>17</v>
      </c>
      <c r="H43" s="107">
        <v>17</v>
      </c>
      <c r="I43" s="108" t="s">
        <v>350</v>
      </c>
      <c r="J43" s="108" t="s">
        <v>350</v>
      </c>
      <c r="K43" s="107"/>
      <c r="L43" s="107"/>
      <c r="M43" s="107"/>
      <c r="N43" s="107"/>
      <c r="O43" s="107"/>
      <c r="P43" s="107"/>
      <c r="Q43" s="107"/>
      <c r="R43" s="107"/>
      <c r="S43" s="107">
        <v>12158</v>
      </c>
      <c r="T43" s="107">
        <v>10619</v>
      </c>
      <c r="U43" s="107">
        <v>1539</v>
      </c>
      <c r="V43" s="107">
        <v>12158</v>
      </c>
      <c r="W43" s="107">
        <v>10619</v>
      </c>
      <c r="X43" s="107">
        <v>1539</v>
      </c>
      <c r="Y43" s="107">
        <v>0</v>
      </c>
      <c r="Z43" s="107">
        <v>0</v>
      </c>
      <c r="AA43" s="107">
        <v>0</v>
      </c>
      <c r="AB43" s="26" t="s">
        <v>357</v>
      </c>
    </row>
    <row r="44" ht="21.75" customHeight="1"/>
  </sheetData>
  <mergeCells count="13">
    <mergeCell ref="O3:O4"/>
    <mergeCell ref="P3:P4"/>
    <mergeCell ref="Q3:Q4"/>
    <mergeCell ref="R3:R4"/>
    <mergeCell ref="J3:J4"/>
    <mergeCell ref="K3:K4"/>
    <mergeCell ref="L3:L4"/>
    <mergeCell ref="N3:N4"/>
    <mergeCell ref="M3:M4"/>
    <mergeCell ref="A2:F4"/>
    <mergeCell ref="G2:G4"/>
    <mergeCell ref="H3:H4"/>
    <mergeCell ref="I3:I4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74</v>
      </c>
      <c r="C1" t="s">
        <v>75</v>
      </c>
      <c r="M1" t="s">
        <v>76</v>
      </c>
      <c r="R1" s="49" t="s">
        <v>77</v>
      </c>
    </row>
    <row r="2" spans="1:19" ht="21" customHeight="1">
      <c r="A2" s="133" t="s">
        <v>10</v>
      </c>
      <c r="B2" s="133"/>
      <c r="C2" s="133"/>
      <c r="D2" s="133"/>
      <c r="E2" s="133"/>
      <c r="F2" s="134"/>
      <c r="G2" s="50" t="s">
        <v>78</v>
      </c>
      <c r="H2" s="51"/>
      <c r="I2" s="52"/>
      <c r="J2" s="50" t="s">
        <v>79</v>
      </c>
      <c r="K2" s="51"/>
      <c r="L2" s="52"/>
      <c r="M2" s="50" t="s">
        <v>80</v>
      </c>
      <c r="N2" s="51"/>
      <c r="O2" s="52"/>
      <c r="P2" s="50" t="s">
        <v>87</v>
      </c>
      <c r="Q2" s="51"/>
      <c r="R2" s="52"/>
      <c r="S2" s="7"/>
    </row>
    <row r="3" spans="1:19" ht="21" customHeight="1">
      <c r="A3" s="137"/>
      <c r="B3" s="137"/>
      <c r="C3" s="137"/>
      <c r="D3" s="137"/>
      <c r="E3" s="137"/>
      <c r="F3" s="138"/>
      <c r="G3" s="12" t="s">
        <v>81</v>
      </c>
      <c r="H3" s="12" t="s">
        <v>343</v>
      </c>
      <c r="I3" s="12" t="s">
        <v>86</v>
      </c>
      <c r="J3" s="12" t="s">
        <v>81</v>
      </c>
      <c r="K3" s="12" t="s">
        <v>343</v>
      </c>
      <c r="L3" s="12" t="s">
        <v>86</v>
      </c>
      <c r="M3" s="12" t="s">
        <v>81</v>
      </c>
      <c r="N3" s="12" t="s">
        <v>343</v>
      </c>
      <c r="O3" s="12" t="s">
        <v>86</v>
      </c>
      <c r="P3" s="12" t="s">
        <v>82</v>
      </c>
      <c r="Q3" s="12" t="s">
        <v>83</v>
      </c>
      <c r="R3" s="12" t="s">
        <v>84</v>
      </c>
      <c r="S3" s="47" t="s">
        <v>29</v>
      </c>
    </row>
    <row r="4" spans="2:19" ht="21" customHeight="1">
      <c r="B4" t="s">
        <v>32</v>
      </c>
      <c r="F4" s="14"/>
      <c r="G4" s="6">
        <v>836</v>
      </c>
      <c r="H4" s="38">
        <v>100</v>
      </c>
      <c r="I4" s="38">
        <v>95.2</v>
      </c>
      <c r="J4" s="6">
        <v>34103</v>
      </c>
      <c r="K4" s="38">
        <v>100</v>
      </c>
      <c r="L4" s="38">
        <v>100.6</v>
      </c>
      <c r="M4" s="6">
        <v>134736293</v>
      </c>
      <c r="N4" s="38">
        <v>100</v>
      </c>
      <c r="O4" s="38">
        <v>95.5</v>
      </c>
      <c r="P4" s="37">
        <v>-42</v>
      </c>
      <c r="Q4" s="37">
        <v>195</v>
      </c>
      <c r="R4" s="37">
        <v>-6297598</v>
      </c>
      <c r="S4" s="26" t="s">
        <v>73</v>
      </c>
    </row>
    <row r="5" spans="1:19" ht="21" customHeight="1">
      <c r="A5">
        <v>9</v>
      </c>
      <c r="B5" t="s">
        <v>33</v>
      </c>
      <c r="F5" s="29"/>
      <c r="G5" s="6">
        <v>39</v>
      </c>
      <c r="H5" s="38">
        <v>4.7</v>
      </c>
      <c r="I5" s="38">
        <v>81.3</v>
      </c>
      <c r="J5" s="6">
        <v>1670</v>
      </c>
      <c r="K5" s="38">
        <v>4.9</v>
      </c>
      <c r="L5" s="38">
        <v>79.9</v>
      </c>
      <c r="M5" s="6">
        <v>4371403</v>
      </c>
      <c r="N5" s="38">
        <v>3.2</v>
      </c>
      <c r="O5" s="38">
        <v>91.9</v>
      </c>
      <c r="P5" s="37">
        <v>-9</v>
      </c>
      <c r="Q5" s="37">
        <v>-419</v>
      </c>
      <c r="R5" s="37">
        <v>-385290</v>
      </c>
      <c r="S5" s="26">
        <v>9</v>
      </c>
    </row>
    <row r="6" spans="1:19" ht="21" customHeight="1">
      <c r="A6">
        <v>10</v>
      </c>
      <c r="B6" t="s">
        <v>34</v>
      </c>
      <c r="F6" s="29"/>
      <c r="G6" s="6">
        <v>2</v>
      </c>
      <c r="H6" s="38">
        <v>0.2</v>
      </c>
      <c r="I6" s="38">
        <v>200</v>
      </c>
      <c r="J6" s="6">
        <v>22</v>
      </c>
      <c r="K6" s="38">
        <v>0.1</v>
      </c>
      <c r="L6" s="38">
        <v>183.3</v>
      </c>
      <c r="M6" s="39" t="s">
        <v>85</v>
      </c>
      <c r="N6" s="40" t="s">
        <v>85</v>
      </c>
      <c r="O6" s="40" t="s">
        <v>85</v>
      </c>
      <c r="P6" s="37">
        <v>1</v>
      </c>
      <c r="Q6" s="37">
        <v>10</v>
      </c>
      <c r="R6" s="40" t="s">
        <v>286</v>
      </c>
      <c r="S6" s="26">
        <v>10</v>
      </c>
    </row>
    <row r="7" spans="1:19" ht="21" customHeight="1">
      <c r="A7">
        <v>11</v>
      </c>
      <c r="B7" t="s">
        <v>35</v>
      </c>
      <c r="F7" s="29"/>
      <c r="G7" s="6">
        <v>15</v>
      </c>
      <c r="H7" s="38">
        <v>1.8</v>
      </c>
      <c r="I7" s="38">
        <v>83.3</v>
      </c>
      <c r="J7" s="6">
        <v>149</v>
      </c>
      <c r="K7" s="38">
        <v>0.4</v>
      </c>
      <c r="L7" s="38">
        <v>87.6</v>
      </c>
      <c r="M7" s="6">
        <v>104518</v>
      </c>
      <c r="N7" s="38">
        <v>0.1</v>
      </c>
      <c r="O7" s="38">
        <v>85</v>
      </c>
      <c r="P7" s="37">
        <v>-3</v>
      </c>
      <c r="Q7" s="37">
        <v>-21</v>
      </c>
      <c r="R7" s="37">
        <v>-18431</v>
      </c>
      <c r="S7" s="26">
        <v>11</v>
      </c>
    </row>
    <row r="8" spans="1:19" ht="21" customHeight="1">
      <c r="A8">
        <v>12</v>
      </c>
      <c r="B8" t="s">
        <v>36</v>
      </c>
      <c r="F8" s="29"/>
      <c r="G8" s="6">
        <v>6</v>
      </c>
      <c r="H8" s="38">
        <v>0.7</v>
      </c>
      <c r="I8" s="38">
        <v>100</v>
      </c>
      <c r="J8" s="6">
        <v>85</v>
      </c>
      <c r="K8" s="38">
        <v>0.2</v>
      </c>
      <c r="L8" s="38">
        <v>81.7</v>
      </c>
      <c r="M8" s="6">
        <v>114663</v>
      </c>
      <c r="N8" s="38">
        <v>0.1</v>
      </c>
      <c r="O8" s="38">
        <v>89.4</v>
      </c>
      <c r="P8" s="53" t="s">
        <v>287</v>
      </c>
      <c r="Q8" s="37">
        <v>-19</v>
      </c>
      <c r="R8" s="37">
        <v>-13662</v>
      </c>
      <c r="S8" s="26">
        <v>12</v>
      </c>
    </row>
    <row r="9" spans="1:19" ht="21" customHeight="1">
      <c r="A9">
        <v>13</v>
      </c>
      <c r="B9" t="s">
        <v>37</v>
      </c>
      <c r="F9" s="29"/>
      <c r="G9" s="6">
        <v>6</v>
      </c>
      <c r="H9" s="38">
        <v>0.7</v>
      </c>
      <c r="I9" s="38">
        <v>85.7</v>
      </c>
      <c r="J9" s="6">
        <v>46</v>
      </c>
      <c r="K9" s="38">
        <v>0.1</v>
      </c>
      <c r="L9" s="38">
        <v>109.5</v>
      </c>
      <c r="M9" s="6">
        <v>117903</v>
      </c>
      <c r="N9" s="38">
        <v>0.1</v>
      </c>
      <c r="O9" s="38">
        <v>105.7</v>
      </c>
      <c r="P9" s="37">
        <v>-1</v>
      </c>
      <c r="Q9" s="37">
        <v>4</v>
      </c>
      <c r="R9" s="37">
        <v>6391</v>
      </c>
      <c r="S9" s="26">
        <v>13</v>
      </c>
    </row>
    <row r="10" spans="1:19" ht="21" customHeight="1">
      <c r="A10">
        <v>14</v>
      </c>
      <c r="B10" t="s">
        <v>38</v>
      </c>
      <c r="F10" s="29"/>
      <c r="G10" s="6">
        <v>27</v>
      </c>
      <c r="H10" s="38">
        <v>3.2</v>
      </c>
      <c r="I10" s="38">
        <v>103.8</v>
      </c>
      <c r="J10" s="6">
        <v>1038</v>
      </c>
      <c r="K10" s="38">
        <v>3</v>
      </c>
      <c r="L10" s="38">
        <v>99.4</v>
      </c>
      <c r="M10" s="6">
        <v>4497293</v>
      </c>
      <c r="N10" s="38">
        <v>3.3</v>
      </c>
      <c r="O10" s="38">
        <v>70.8</v>
      </c>
      <c r="P10" s="37">
        <v>1</v>
      </c>
      <c r="Q10" s="37">
        <v>-6</v>
      </c>
      <c r="R10" s="37">
        <v>-1855362</v>
      </c>
      <c r="S10" s="26">
        <v>14</v>
      </c>
    </row>
    <row r="11" spans="1:19" ht="21" customHeight="1">
      <c r="A11">
        <v>15</v>
      </c>
      <c r="B11" t="s">
        <v>39</v>
      </c>
      <c r="F11" s="29"/>
      <c r="G11" s="6">
        <v>18</v>
      </c>
      <c r="H11" s="38">
        <v>2.2</v>
      </c>
      <c r="I11" s="38">
        <v>81.8</v>
      </c>
      <c r="J11" s="6">
        <v>483</v>
      </c>
      <c r="K11" s="38">
        <v>1.4</v>
      </c>
      <c r="L11" s="38">
        <v>75.1</v>
      </c>
      <c r="M11" s="6">
        <v>753556</v>
      </c>
      <c r="N11" s="38">
        <v>0.6</v>
      </c>
      <c r="O11" s="38">
        <v>84.7</v>
      </c>
      <c r="P11" s="37">
        <v>-4</v>
      </c>
      <c r="Q11" s="37">
        <v>-160</v>
      </c>
      <c r="R11" s="37">
        <v>-135788</v>
      </c>
      <c r="S11" s="26">
        <v>15</v>
      </c>
    </row>
    <row r="12" spans="1:19" ht="21" customHeight="1">
      <c r="A12">
        <v>16</v>
      </c>
      <c r="B12" t="s">
        <v>40</v>
      </c>
      <c r="F12" s="29"/>
      <c r="G12" s="6">
        <v>44</v>
      </c>
      <c r="H12" s="38">
        <v>5.3</v>
      </c>
      <c r="I12" s="38">
        <v>100</v>
      </c>
      <c r="J12" s="6">
        <v>2872</v>
      </c>
      <c r="K12" s="38">
        <v>8.4</v>
      </c>
      <c r="L12" s="38">
        <v>118.9</v>
      </c>
      <c r="M12" s="6">
        <v>16894991</v>
      </c>
      <c r="N12" s="38">
        <v>12.5</v>
      </c>
      <c r="O12" s="38">
        <v>96.1</v>
      </c>
      <c r="P12" s="53" t="s">
        <v>287</v>
      </c>
      <c r="Q12" s="37">
        <v>456</v>
      </c>
      <c r="R12" s="37">
        <v>-685566</v>
      </c>
      <c r="S12" s="26">
        <v>16</v>
      </c>
    </row>
    <row r="13" spans="1:19" ht="21" customHeight="1">
      <c r="A13">
        <v>17</v>
      </c>
      <c r="B13" t="s">
        <v>41</v>
      </c>
      <c r="F13" s="29"/>
      <c r="G13" s="6">
        <v>2</v>
      </c>
      <c r="H13" s="38">
        <v>0.2</v>
      </c>
      <c r="I13" s="38">
        <v>100</v>
      </c>
      <c r="J13" s="6">
        <v>69</v>
      </c>
      <c r="K13" s="38">
        <v>0.2</v>
      </c>
      <c r="L13" s="38">
        <v>530.8</v>
      </c>
      <c r="M13" s="39" t="s">
        <v>85</v>
      </c>
      <c r="N13" s="40" t="s">
        <v>85</v>
      </c>
      <c r="O13" s="40" t="s">
        <v>85</v>
      </c>
      <c r="P13" s="53" t="s">
        <v>287</v>
      </c>
      <c r="Q13" s="37">
        <v>56</v>
      </c>
      <c r="R13" s="40" t="s">
        <v>286</v>
      </c>
      <c r="S13" s="26">
        <v>17</v>
      </c>
    </row>
    <row r="14" spans="1:19" ht="21" customHeight="1">
      <c r="A14">
        <v>18</v>
      </c>
      <c r="B14" t="s">
        <v>42</v>
      </c>
      <c r="F14" s="29"/>
      <c r="G14" s="6">
        <v>51</v>
      </c>
      <c r="H14" s="38">
        <v>6.1</v>
      </c>
      <c r="I14" s="38">
        <v>106.3</v>
      </c>
      <c r="J14" s="6">
        <v>1684</v>
      </c>
      <c r="K14" s="38">
        <v>4.9</v>
      </c>
      <c r="L14" s="38">
        <v>109</v>
      </c>
      <c r="M14" s="6">
        <v>3987471</v>
      </c>
      <c r="N14" s="38">
        <v>3</v>
      </c>
      <c r="O14" s="38">
        <v>84.6</v>
      </c>
      <c r="P14" s="37">
        <v>3</v>
      </c>
      <c r="Q14" s="37">
        <v>139</v>
      </c>
      <c r="R14" s="37">
        <v>-724503</v>
      </c>
      <c r="S14" s="26">
        <v>18</v>
      </c>
    </row>
    <row r="15" spans="1:19" ht="21" customHeight="1">
      <c r="A15">
        <v>19</v>
      </c>
      <c r="B15" t="s">
        <v>43</v>
      </c>
      <c r="F15" s="29"/>
      <c r="G15" s="6">
        <v>4</v>
      </c>
      <c r="H15" s="38">
        <v>0.5</v>
      </c>
      <c r="I15" s="38">
        <v>80</v>
      </c>
      <c r="J15" s="6">
        <v>44</v>
      </c>
      <c r="K15" s="38">
        <v>0.1</v>
      </c>
      <c r="L15" s="38">
        <v>80</v>
      </c>
      <c r="M15" s="6">
        <v>81057</v>
      </c>
      <c r="N15" s="38">
        <v>0.1</v>
      </c>
      <c r="O15" s="38">
        <v>79.7</v>
      </c>
      <c r="P15" s="37">
        <v>-1</v>
      </c>
      <c r="Q15" s="37">
        <v>-11</v>
      </c>
      <c r="R15" s="37">
        <v>-20592</v>
      </c>
      <c r="S15" s="26">
        <v>19</v>
      </c>
    </row>
    <row r="16" spans="1:19" ht="21" customHeight="1">
      <c r="A16">
        <v>20</v>
      </c>
      <c r="B16" t="s">
        <v>44</v>
      </c>
      <c r="F16" s="29"/>
      <c r="G16" s="6">
        <v>1</v>
      </c>
      <c r="H16" s="38">
        <v>0.1</v>
      </c>
      <c r="I16" s="38">
        <v>100</v>
      </c>
      <c r="J16" s="6">
        <v>13</v>
      </c>
      <c r="K16" s="38">
        <v>0</v>
      </c>
      <c r="L16" s="38">
        <v>86.7</v>
      </c>
      <c r="M16" s="39" t="s">
        <v>85</v>
      </c>
      <c r="N16" s="40" t="s">
        <v>85</v>
      </c>
      <c r="O16" s="40" t="s">
        <v>85</v>
      </c>
      <c r="P16" s="53" t="s">
        <v>287</v>
      </c>
      <c r="Q16" s="37">
        <v>-2</v>
      </c>
      <c r="R16" s="40" t="s">
        <v>286</v>
      </c>
      <c r="S16" s="26">
        <v>20</v>
      </c>
    </row>
    <row r="17" spans="1:19" ht="21" customHeight="1">
      <c r="A17">
        <v>21</v>
      </c>
      <c r="B17" t="s">
        <v>45</v>
      </c>
      <c r="F17" s="29"/>
      <c r="G17" s="6">
        <v>29</v>
      </c>
      <c r="H17" s="38">
        <v>3.5</v>
      </c>
      <c r="I17" s="38">
        <v>103.6</v>
      </c>
      <c r="J17" s="6">
        <v>1005</v>
      </c>
      <c r="K17" s="38">
        <v>2.9</v>
      </c>
      <c r="L17" s="38">
        <v>108.1</v>
      </c>
      <c r="M17" s="6">
        <v>3573638</v>
      </c>
      <c r="N17" s="38">
        <v>2.7</v>
      </c>
      <c r="O17" s="38">
        <v>34</v>
      </c>
      <c r="P17" s="37">
        <v>1</v>
      </c>
      <c r="Q17" s="37">
        <v>75</v>
      </c>
      <c r="R17" s="37">
        <v>-6929377</v>
      </c>
      <c r="S17" s="26">
        <v>21</v>
      </c>
    </row>
    <row r="18" spans="1:19" ht="21" customHeight="1">
      <c r="A18">
        <v>22</v>
      </c>
      <c r="B18" t="s">
        <v>46</v>
      </c>
      <c r="F18" s="29"/>
      <c r="G18" s="6">
        <v>47</v>
      </c>
      <c r="H18" s="38">
        <v>5.6</v>
      </c>
      <c r="I18" s="38">
        <v>104.4</v>
      </c>
      <c r="J18" s="6">
        <v>3716</v>
      </c>
      <c r="K18" s="38">
        <v>10.9</v>
      </c>
      <c r="L18" s="38">
        <v>110.1</v>
      </c>
      <c r="M18" s="6">
        <v>24547719</v>
      </c>
      <c r="N18" s="38">
        <v>18.2</v>
      </c>
      <c r="O18" s="38">
        <v>108.9</v>
      </c>
      <c r="P18" s="37">
        <v>2</v>
      </c>
      <c r="Q18" s="37">
        <v>342</v>
      </c>
      <c r="R18" s="37">
        <v>2000047</v>
      </c>
      <c r="S18" s="26">
        <v>22</v>
      </c>
    </row>
    <row r="19" spans="1:19" ht="21" customHeight="1">
      <c r="A19">
        <v>23</v>
      </c>
      <c r="B19" t="s">
        <v>47</v>
      </c>
      <c r="F19" s="29"/>
      <c r="G19" s="6">
        <v>28</v>
      </c>
      <c r="H19" s="38">
        <v>3.3</v>
      </c>
      <c r="I19" s="38">
        <v>112</v>
      </c>
      <c r="J19" s="6">
        <v>1939</v>
      </c>
      <c r="K19" s="38">
        <v>5.7</v>
      </c>
      <c r="L19" s="38">
        <v>101.3</v>
      </c>
      <c r="M19" s="6">
        <v>10014687</v>
      </c>
      <c r="N19" s="38">
        <v>7.4</v>
      </c>
      <c r="O19" s="38">
        <v>128.9</v>
      </c>
      <c r="P19" s="37">
        <v>3</v>
      </c>
      <c r="Q19" s="37">
        <v>24</v>
      </c>
      <c r="R19" s="37">
        <v>2242995</v>
      </c>
      <c r="S19" s="26">
        <v>23</v>
      </c>
    </row>
    <row r="20" spans="1:19" ht="21" customHeight="1">
      <c r="A20">
        <v>24</v>
      </c>
      <c r="B20" t="s">
        <v>48</v>
      </c>
      <c r="F20" s="29"/>
      <c r="G20" s="6">
        <v>188</v>
      </c>
      <c r="H20" s="38">
        <v>22.5</v>
      </c>
      <c r="I20" s="38">
        <v>94.9</v>
      </c>
      <c r="J20" s="6">
        <v>4011</v>
      </c>
      <c r="K20" s="38">
        <v>11.8</v>
      </c>
      <c r="L20" s="38">
        <v>104.7</v>
      </c>
      <c r="M20" s="6">
        <v>8830399</v>
      </c>
      <c r="N20" s="38">
        <v>6.6</v>
      </c>
      <c r="O20" s="38">
        <v>97.6</v>
      </c>
      <c r="P20" s="37">
        <v>-10</v>
      </c>
      <c r="Q20" s="37">
        <v>179</v>
      </c>
      <c r="R20" s="37">
        <v>-216663</v>
      </c>
      <c r="S20" s="26">
        <v>24</v>
      </c>
    </row>
    <row r="21" spans="1:19" ht="21" customHeight="1">
      <c r="A21">
        <v>25</v>
      </c>
      <c r="B21" t="s">
        <v>49</v>
      </c>
      <c r="F21" s="29"/>
      <c r="G21" s="6">
        <v>56</v>
      </c>
      <c r="H21" s="38">
        <v>6.7</v>
      </c>
      <c r="I21" s="38">
        <v>94.9</v>
      </c>
      <c r="J21" s="6">
        <v>2088</v>
      </c>
      <c r="K21" s="38">
        <v>6.1</v>
      </c>
      <c r="L21" s="38">
        <v>168</v>
      </c>
      <c r="M21" s="6">
        <v>5064712</v>
      </c>
      <c r="N21" s="38">
        <v>3.8</v>
      </c>
      <c r="O21" s="38">
        <v>229.7</v>
      </c>
      <c r="P21" s="37">
        <v>-3</v>
      </c>
      <c r="Q21" s="37">
        <v>845</v>
      </c>
      <c r="R21" s="37">
        <v>2859520</v>
      </c>
      <c r="S21" s="26">
        <v>25</v>
      </c>
    </row>
    <row r="22" spans="1:19" ht="21" customHeight="1">
      <c r="A22">
        <v>26</v>
      </c>
      <c r="B22" t="s">
        <v>50</v>
      </c>
      <c r="F22" s="29"/>
      <c r="G22" s="6">
        <v>125</v>
      </c>
      <c r="H22" s="38">
        <v>15</v>
      </c>
      <c r="I22" s="38">
        <v>88</v>
      </c>
      <c r="J22" s="6">
        <v>2782</v>
      </c>
      <c r="K22" s="38">
        <v>8.2</v>
      </c>
      <c r="L22" s="38">
        <v>75.2</v>
      </c>
      <c r="M22" s="6">
        <v>7823705</v>
      </c>
      <c r="N22" s="38">
        <v>5.8</v>
      </c>
      <c r="O22" s="38">
        <v>87.6</v>
      </c>
      <c r="P22" s="37">
        <v>-17</v>
      </c>
      <c r="Q22" s="37">
        <v>-916</v>
      </c>
      <c r="R22" s="37">
        <v>-1103581</v>
      </c>
      <c r="S22" s="26">
        <v>26</v>
      </c>
    </row>
    <row r="23" spans="1:19" ht="21" customHeight="1">
      <c r="A23">
        <v>27</v>
      </c>
      <c r="B23" t="s">
        <v>51</v>
      </c>
      <c r="F23" s="29"/>
      <c r="G23" s="6">
        <v>21</v>
      </c>
      <c r="H23" s="38">
        <v>2.5</v>
      </c>
      <c r="I23" s="38">
        <v>95.5</v>
      </c>
      <c r="J23" s="6">
        <v>513</v>
      </c>
      <c r="K23" s="38">
        <v>1.5</v>
      </c>
      <c r="L23" s="38">
        <v>95.7</v>
      </c>
      <c r="M23" s="6">
        <v>781516</v>
      </c>
      <c r="N23" s="38">
        <v>0.6</v>
      </c>
      <c r="O23" s="38">
        <v>87.2</v>
      </c>
      <c r="P23" s="37">
        <v>-1</v>
      </c>
      <c r="Q23" s="37">
        <v>-23</v>
      </c>
      <c r="R23" s="37">
        <v>-115058</v>
      </c>
      <c r="S23" s="26">
        <v>27</v>
      </c>
    </row>
    <row r="24" spans="1:19" ht="21" customHeight="1">
      <c r="A24">
        <v>28</v>
      </c>
      <c r="B24" t="s">
        <v>52</v>
      </c>
      <c r="F24" s="29"/>
      <c r="G24" s="6">
        <v>15</v>
      </c>
      <c r="H24" s="38">
        <v>1.8</v>
      </c>
      <c r="I24" s="38">
        <v>100</v>
      </c>
      <c r="J24" s="6">
        <v>1523</v>
      </c>
      <c r="K24" s="38">
        <v>4.5</v>
      </c>
      <c r="L24" s="38">
        <v>87.7</v>
      </c>
      <c r="M24" s="6">
        <v>5666984</v>
      </c>
      <c r="N24" s="38">
        <v>4.2</v>
      </c>
      <c r="O24" s="38">
        <v>64.5</v>
      </c>
      <c r="P24" s="53" t="s">
        <v>287</v>
      </c>
      <c r="Q24" s="37">
        <v>-214</v>
      </c>
      <c r="R24" s="37">
        <v>-3122515</v>
      </c>
      <c r="S24" s="26">
        <v>28</v>
      </c>
    </row>
    <row r="25" spans="1:19" ht="21" customHeight="1">
      <c r="A25">
        <v>29</v>
      </c>
      <c r="B25" t="s">
        <v>53</v>
      </c>
      <c r="F25" s="29"/>
      <c r="G25" s="6">
        <v>54</v>
      </c>
      <c r="H25" s="38">
        <v>6.5</v>
      </c>
      <c r="I25" s="38">
        <v>120</v>
      </c>
      <c r="J25" s="6">
        <v>2779</v>
      </c>
      <c r="K25" s="38">
        <v>8.1</v>
      </c>
      <c r="L25" s="38">
        <v>97.1</v>
      </c>
      <c r="M25" s="6">
        <v>12074748</v>
      </c>
      <c r="N25" s="38">
        <v>9</v>
      </c>
      <c r="O25" s="38">
        <v>85.3</v>
      </c>
      <c r="P25" s="37">
        <v>9</v>
      </c>
      <c r="Q25" s="37">
        <v>-82</v>
      </c>
      <c r="R25" s="37">
        <v>-2072969</v>
      </c>
      <c r="S25" s="26">
        <v>29</v>
      </c>
    </row>
    <row r="26" spans="1:19" ht="21" customHeight="1">
      <c r="A26">
        <v>30</v>
      </c>
      <c r="B26" t="s">
        <v>54</v>
      </c>
      <c r="F26" s="29"/>
      <c r="G26" s="6">
        <v>6</v>
      </c>
      <c r="H26" s="38">
        <v>0.7</v>
      </c>
      <c r="I26" s="38">
        <v>46.2</v>
      </c>
      <c r="J26" s="6">
        <v>2599</v>
      </c>
      <c r="K26" s="38">
        <v>7.6</v>
      </c>
      <c r="L26" s="38">
        <v>68.7</v>
      </c>
      <c r="M26" s="6">
        <v>12442156</v>
      </c>
      <c r="N26" s="38">
        <v>9.2</v>
      </c>
      <c r="O26" s="38">
        <v>94.7</v>
      </c>
      <c r="P26" s="37">
        <v>-7</v>
      </c>
      <c r="Q26" s="37">
        <v>-1182</v>
      </c>
      <c r="R26" s="37">
        <v>-700493</v>
      </c>
      <c r="S26" s="26">
        <v>30</v>
      </c>
    </row>
    <row r="27" spans="1:19" ht="21" customHeight="1">
      <c r="A27">
        <v>31</v>
      </c>
      <c r="B27" t="s">
        <v>55</v>
      </c>
      <c r="F27" s="29"/>
      <c r="G27" s="6">
        <v>30</v>
      </c>
      <c r="H27" s="38">
        <v>3.6</v>
      </c>
      <c r="I27" s="38">
        <v>90.9</v>
      </c>
      <c r="J27" s="6">
        <v>2637</v>
      </c>
      <c r="K27" s="38">
        <v>7.7</v>
      </c>
      <c r="L27" s="38">
        <v>177.5</v>
      </c>
      <c r="M27" s="6">
        <v>12039336</v>
      </c>
      <c r="N27" s="38">
        <v>8.9</v>
      </c>
      <c r="O27" s="38">
        <v>161</v>
      </c>
      <c r="P27" s="37">
        <v>-3</v>
      </c>
      <c r="Q27" s="37">
        <v>1151</v>
      </c>
      <c r="R27" s="37">
        <v>4559703</v>
      </c>
      <c r="S27" s="26">
        <v>31</v>
      </c>
    </row>
    <row r="28" spans="1:19" ht="21" customHeight="1" thickBot="1">
      <c r="A28" s="33">
        <v>32</v>
      </c>
      <c r="B28" s="33" t="s">
        <v>56</v>
      </c>
      <c r="C28" s="33"/>
      <c r="D28" s="33"/>
      <c r="E28" s="33"/>
      <c r="F28" s="34"/>
      <c r="G28" s="35">
        <v>22</v>
      </c>
      <c r="H28" s="43">
        <v>2.6</v>
      </c>
      <c r="I28" s="43">
        <v>88</v>
      </c>
      <c r="J28" s="35">
        <v>336</v>
      </c>
      <c r="K28" s="43">
        <v>1</v>
      </c>
      <c r="L28" s="43">
        <v>91.6</v>
      </c>
      <c r="M28" s="44">
        <f>M4-SUM(M5:M27)</f>
        <v>953838</v>
      </c>
      <c r="N28" s="45" t="s">
        <v>85</v>
      </c>
      <c r="O28" s="45" t="s">
        <v>85</v>
      </c>
      <c r="P28" s="46">
        <v>-3</v>
      </c>
      <c r="Q28" s="46">
        <v>-31</v>
      </c>
      <c r="R28" s="44">
        <f>R4-SUM(R5:R27)</f>
        <v>133596</v>
      </c>
      <c r="S28" s="36">
        <v>32</v>
      </c>
    </row>
    <row r="29" spans="2:19" ht="21" customHeight="1" thickTop="1">
      <c r="B29" s="67"/>
      <c r="C29">
        <v>4</v>
      </c>
      <c r="D29" t="s">
        <v>57</v>
      </c>
      <c r="E29">
        <v>9</v>
      </c>
      <c r="F29" s="29" t="s">
        <v>58</v>
      </c>
      <c r="G29" s="6">
        <v>357</v>
      </c>
      <c r="H29" s="38">
        <v>42.7</v>
      </c>
      <c r="I29" s="38">
        <v>91.1</v>
      </c>
      <c r="J29" s="6">
        <v>2145</v>
      </c>
      <c r="K29" s="38">
        <v>6.3</v>
      </c>
      <c r="L29" s="38">
        <v>94.2</v>
      </c>
      <c r="M29" s="6">
        <v>3168809</v>
      </c>
      <c r="N29" s="38">
        <v>2.4</v>
      </c>
      <c r="O29" s="38">
        <v>75.8</v>
      </c>
      <c r="P29" s="37">
        <v>-35</v>
      </c>
      <c r="Q29" s="37">
        <v>-131</v>
      </c>
      <c r="R29" s="37">
        <v>-1012724</v>
      </c>
      <c r="S29" s="26" t="s">
        <v>65</v>
      </c>
    </row>
    <row r="30" spans="2:19" ht="21" customHeight="1">
      <c r="B30" s="27" t="s">
        <v>59</v>
      </c>
      <c r="C30">
        <v>10</v>
      </c>
      <c r="D30" t="s">
        <v>57</v>
      </c>
      <c r="E30">
        <v>19</v>
      </c>
      <c r="F30" s="29" t="s">
        <v>58</v>
      </c>
      <c r="G30" s="6">
        <v>197</v>
      </c>
      <c r="H30" s="38">
        <v>23.6</v>
      </c>
      <c r="I30" s="38">
        <v>98</v>
      </c>
      <c r="J30" s="6">
        <v>2654</v>
      </c>
      <c r="K30" s="38">
        <v>7.8</v>
      </c>
      <c r="L30" s="38">
        <v>98.2</v>
      </c>
      <c r="M30" s="6">
        <v>4773823</v>
      </c>
      <c r="N30" s="38">
        <v>3.5</v>
      </c>
      <c r="O30" s="38">
        <v>83.7</v>
      </c>
      <c r="P30" s="37">
        <v>-4</v>
      </c>
      <c r="Q30" s="37">
        <v>-50</v>
      </c>
      <c r="R30" s="37">
        <v>-930527</v>
      </c>
      <c r="S30" s="26" t="s">
        <v>66</v>
      </c>
    </row>
    <row r="31" spans="2:19" ht="21" customHeight="1">
      <c r="B31" s="27" t="s">
        <v>60</v>
      </c>
      <c r="C31">
        <v>20</v>
      </c>
      <c r="D31" t="s">
        <v>57</v>
      </c>
      <c r="E31">
        <v>29</v>
      </c>
      <c r="F31" s="29" t="s">
        <v>58</v>
      </c>
      <c r="G31" s="6">
        <v>91</v>
      </c>
      <c r="H31" s="38">
        <v>10.9</v>
      </c>
      <c r="I31" s="38">
        <v>101.1</v>
      </c>
      <c r="J31" s="6">
        <v>2230</v>
      </c>
      <c r="K31" s="38">
        <v>6.5</v>
      </c>
      <c r="L31" s="38">
        <v>101.9</v>
      </c>
      <c r="M31" s="6">
        <v>5018341</v>
      </c>
      <c r="N31" s="38">
        <v>3.7</v>
      </c>
      <c r="O31" s="38">
        <v>113.4</v>
      </c>
      <c r="P31" s="37">
        <v>1</v>
      </c>
      <c r="Q31" s="37">
        <v>41</v>
      </c>
      <c r="R31" s="37">
        <v>593662</v>
      </c>
      <c r="S31" s="26" t="s">
        <v>67</v>
      </c>
    </row>
    <row r="32" spans="2:19" ht="21" customHeight="1">
      <c r="B32" s="27" t="s">
        <v>61</v>
      </c>
      <c r="C32">
        <v>30</v>
      </c>
      <c r="D32" t="s">
        <v>57</v>
      </c>
      <c r="E32">
        <v>49</v>
      </c>
      <c r="F32" s="29" t="s">
        <v>58</v>
      </c>
      <c r="G32" s="6">
        <v>70</v>
      </c>
      <c r="H32" s="38">
        <v>8.4</v>
      </c>
      <c r="I32" s="38">
        <v>97.2</v>
      </c>
      <c r="J32" s="6">
        <v>2703</v>
      </c>
      <c r="K32" s="38">
        <v>7.9</v>
      </c>
      <c r="L32" s="38">
        <v>97.2</v>
      </c>
      <c r="M32" s="6">
        <v>7928168</v>
      </c>
      <c r="N32" s="38">
        <v>5.9</v>
      </c>
      <c r="O32" s="38">
        <v>111.4</v>
      </c>
      <c r="P32" s="37">
        <v>-2</v>
      </c>
      <c r="Q32" s="37">
        <v>-77</v>
      </c>
      <c r="R32" s="37">
        <v>809263</v>
      </c>
      <c r="S32" s="26" t="s">
        <v>68</v>
      </c>
    </row>
    <row r="33" spans="2:19" ht="21" customHeight="1">
      <c r="B33" s="27" t="s">
        <v>62</v>
      </c>
      <c r="C33">
        <v>50</v>
      </c>
      <c r="D33" t="s">
        <v>57</v>
      </c>
      <c r="E33">
        <v>99</v>
      </c>
      <c r="F33" s="29" t="s">
        <v>58</v>
      </c>
      <c r="G33" s="6">
        <v>56</v>
      </c>
      <c r="H33" s="38">
        <v>6.7</v>
      </c>
      <c r="I33" s="38">
        <v>88.9</v>
      </c>
      <c r="J33" s="6">
        <v>3887</v>
      </c>
      <c r="K33" s="38">
        <v>11.4</v>
      </c>
      <c r="L33" s="38">
        <v>89.3</v>
      </c>
      <c r="M33" s="6">
        <v>13680649</v>
      </c>
      <c r="N33" s="38">
        <v>10.2</v>
      </c>
      <c r="O33" s="38">
        <v>94.1</v>
      </c>
      <c r="P33" s="37">
        <v>-7</v>
      </c>
      <c r="Q33" s="37">
        <v>-464</v>
      </c>
      <c r="R33" s="37">
        <v>-852765</v>
      </c>
      <c r="S33" s="26" t="s">
        <v>69</v>
      </c>
    </row>
    <row r="34" spans="2:19" ht="21" customHeight="1">
      <c r="B34" s="27" t="s">
        <v>63</v>
      </c>
      <c r="C34">
        <v>100</v>
      </c>
      <c r="D34" t="s">
        <v>57</v>
      </c>
      <c r="E34">
        <v>299</v>
      </c>
      <c r="F34" s="29" t="s">
        <v>58</v>
      </c>
      <c r="G34" s="6">
        <v>48</v>
      </c>
      <c r="H34" s="38">
        <v>5.7</v>
      </c>
      <c r="I34" s="38">
        <v>109.1</v>
      </c>
      <c r="J34" s="6">
        <v>8326</v>
      </c>
      <c r="K34" s="38">
        <v>24.4</v>
      </c>
      <c r="L34" s="38">
        <v>107.6</v>
      </c>
      <c r="M34" s="6">
        <v>32147455</v>
      </c>
      <c r="N34" s="38">
        <v>23.9</v>
      </c>
      <c r="O34" s="38">
        <v>86.3</v>
      </c>
      <c r="P34" s="37">
        <v>4</v>
      </c>
      <c r="Q34" s="37">
        <v>589</v>
      </c>
      <c r="R34" s="37">
        <v>-5099129</v>
      </c>
      <c r="S34" s="26" t="s">
        <v>70</v>
      </c>
    </row>
    <row r="35" spans="2:19" ht="21" customHeight="1">
      <c r="B35" s="27"/>
      <c r="C35">
        <v>300</v>
      </c>
      <c r="D35" t="s">
        <v>57</v>
      </c>
      <c r="E35">
        <v>499</v>
      </c>
      <c r="F35" s="29" t="s">
        <v>58</v>
      </c>
      <c r="G35" s="6">
        <v>6</v>
      </c>
      <c r="H35" s="38">
        <v>0.7</v>
      </c>
      <c r="I35" s="38">
        <v>120</v>
      </c>
      <c r="J35" s="6">
        <v>2354</v>
      </c>
      <c r="K35" s="38">
        <v>6.9</v>
      </c>
      <c r="L35" s="38">
        <v>126.5</v>
      </c>
      <c r="M35" s="6">
        <v>14622292</v>
      </c>
      <c r="N35" s="38">
        <v>10.9</v>
      </c>
      <c r="O35" s="38">
        <v>118.8</v>
      </c>
      <c r="P35" s="37">
        <v>1</v>
      </c>
      <c r="Q35" s="37">
        <v>493</v>
      </c>
      <c r="R35" s="37">
        <v>2311708</v>
      </c>
      <c r="S35" s="26" t="s">
        <v>71</v>
      </c>
    </row>
    <row r="36" spans="1:19" ht="21" customHeight="1">
      <c r="A36" s="9"/>
      <c r="B36" s="28"/>
      <c r="C36" s="9">
        <v>500</v>
      </c>
      <c r="D36" s="9" t="s">
        <v>64</v>
      </c>
      <c r="E36" s="9"/>
      <c r="F36" s="30"/>
      <c r="G36" s="31">
        <v>11</v>
      </c>
      <c r="H36" s="41">
        <v>1.3</v>
      </c>
      <c r="I36" s="41">
        <v>100</v>
      </c>
      <c r="J36" s="31">
        <v>9804</v>
      </c>
      <c r="K36" s="41">
        <v>28.7</v>
      </c>
      <c r="L36" s="41">
        <v>97.9</v>
      </c>
      <c r="M36" s="31">
        <v>53396756</v>
      </c>
      <c r="N36" s="41">
        <v>39.6</v>
      </c>
      <c r="O36" s="41">
        <v>96.2</v>
      </c>
      <c r="P36" s="54" t="s">
        <v>287</v>
      </c>
      <c r="Q36" s="42">
        <v>-206</v>
      </c>
      <c r="R36" s="42">
        <v>-2117086</v>
      </c>
      <c r="S36" s="32" t="s">
        <v>72</v>
      </c>
    </row>
    <row r="37" ht="5.25" customHeight="1"/>
    <row r="38" spans="1:19" ht="21" customHeight="1">
      <c r="A38" s="49" t="s">
        <v>344</v>
      </c>
      <c r="B38" s="27" t="s">
        <v>59</v>
      </c>
      <c r="C38">
        <v>4</v>
      </c>
      <c r="D38" t="s">
        <v>57</v>
      </c>
      <c r="E38">
        <v>20</v>
      </c>
      <c r="F38" s="29" t="s">
        <v>58</v>
      </c>
      <c r="G38" s="114">
        <v>563</v>
      </c>
      <c r="H38" s="111">
        <v>67.34449760765551</v>
      </c>
      <c r="I38" s="111">
        <v>93.05785123966942</v>
      </c>
      <c r="J38" s="114">
        <v>4979</v>
      </c>
      <c r="K38" s="111">
        <v>14.599888572852828</v>
      </c>
      <c r="L38" s="111">
        <v>95.38314176245211</v>
      </c>
      <c r="M38" s="114">
        <v>8442233</v>
      </c>
      <c r="N38" s="111">
        <v>6.265745340047317</v>
      </c>
      <c r="O38" s="111">
        <v>80.70401362810549</v>
      </c>
      <c r="P38" s="114">
        <v>-42</v>
      </c>
      <c r="Q38" s="114">
        <v>-241</v>
      </c>
      <c r="R38" s="114">
        <v>-2018502</v>
      </c>
      <c r="S38" s="26" t="s">
        <v>65</v>
      </c>
    </row>
    <row r="39" spans="1:19" ht="21" customHeight="1">
      <c r="A39" s="49"/>
      <c r="B39" s="27" t="s">
        <v>60</v>
      </c>
      <c r="C39">
        <v>21</v>
      </c>
      <c r="D39" t="s">
        <v>57</v>
      </c>
      <c r="E39">
        <v>50</v>
      </c>
      <c r="F39" s="29" t="s">
        <v>58</v>
      </c>
      <c r="G39" s="114">
        <v>153</v>
      </c>
      <c r="H39" s="111">
        <v>18.301435406698566</v>
      </c>
      <c r="I39" s="111">
        <v>101.32450331125828</v>
      </c>
      <c r="J39" s="114">
        <v>4803</v>
      </c>
      <c r="K39" s="111">
        <v>14.083804943846582</v>
      </c>
      <c r="L39" s="111">
        <v>100.50219711236662</v>
      </c>
      <c r="M39" s="114">
        <v>13047331</v>
      </c>
      <c r="N39" s="111">
        <v>9.683605441037331</v>
      </c>
      <c r="O39" s="111">
        <v>117.50665084100187</v>
      </c>
      <c r="P39" s="114">
        <v>2</v>
      </c>
      <c r="Q39" s="114">
        <v>24</v>
      </c>
      <c r="R39" s="114">
        <v>1943848</v>
      </c>
      <c r="S39" s="26" t="s">
        <v>346</v>
      </c>
    </row>
    <row r="40" spans="1:19" ht="21" customHeight="1">
      <c r="A40" s="49" t="s">
        <v>345</v>
      </c>
      <c r="B40" s="27" t="s">
        <v>61</v>
      </c>
      <c r="C40">
        <v>51</v>
      </c>
      <c r="D40" t="s">
        <v>57</v>
      </c>
      <c r="E40">
        <v>100</v>
      </c>
      <c r="F40" s="29" t="s">
        <v>58</v>
      </c>
      <c r="G40" s="114">
        <v>57</v>
      </c>
      <c r="H40" s="111">
        <v>6.8181818181818175</v>
      </c>
      <c r="I40" s="111">
        <v>91.93548387096774</v>
      </c>
      <c r="J40" s="114">
        <v>4037</v>
      </c>
      <c r="K40" s="111">
        <v>11.837668240330762</v>
      </c>
      <c r="L40" s="111">
        <v>93.86189258312021</v>
      </c>
      <c r="M40" s="114">
        <v>13914751</v>
      </c>
      <c r="N40" s="111">
        <v>10.327396345986749</v>
      </c>
      <c r="O40" s="111">
        <v>96.63918795793748</v>
      </c>
      <c r="P40" s="114">
        <v>-5</v>
      </c>
      <c r="Q40" s="114">
        <v>-264</v>
      </c>
      <c r="R40" s="114">
        <v>-483912</v>
      </c>
      <c r="S40" s="26" t="s">
        <v>347</v>
      </c>
    </row>
    <row r="41" spans="2:19" ht="21" customHeight="1">
      <c r="B41" s="27" t="s">
        <v>62</v>
      </c>
      <c r="C41">
        <v>101</v>
      </c>
      <c r="D41" t="s">
        <v>57</v>
      </c>
      <c r="E41">
        <v>300</v>
      </c>
      <c r="F41" s="29" t="s">
        <v>58</v>
      </c>
      <c r="G41" s="114">
        <v>46</v>
      </c>
      <c r="H41" s="111">
        <v>5.502392344497608</v>
      </c>
      <c r="I41" s="111">
        <v>104.54545454545455</v>
      </c>
      <c r="J41" s="114">
        <v>8126</v>
      </c>
      <c r="K41" s="111">
        <v>23.827815734686098</v>
      </c>
      <c r="L41" s="111">
        <v>105.02778854853302</v>
      </c>
      <c r="M41" s="114">
        <v>31312930</v>
      </c>
      <c r="N41" s="111">
        <v>23.24015994710497</v>
      </c>
      <c r="O41" s="111">
        <v>84.06926659368278</v>
      </c>
      <c r="P41" s="114">
        <v>2</v>
      </c>
      <c r="Q41" s="114">
        <v>389</v>
      </c>
      <c r="R41" s="114">
        <v>-5933654</v>
      </c>
      <c r="S41" s="26" t="s">
        <v>348</v>
      </c>
    </row>
    <row r="42" spans="1:19" ht="21" customHeight="1">
      <c r="A42" s="9"/>
      <c r="B42" s="28" t="s">
        <v>63</v>
      </c>
      <c r="C42" s="9">
        <v>300</v>
      </c>
      <c r="D42" s="9" t="s">
        <v>64</v>
      </c>
      <c r="E42" s="9"/>
      <c r="F42" s="30"/>
      <c r="G42" s="115">
        <v>17</v>
      </c>
      <c r="H42" s="112">
        <v>2.0334928229665072</v>
      </c>
      <c r="I42" s="112">
        <v>106.25</v>
      </c>
      <c r="J42" s="115">
        <v>12158</v>
      </c>
      <c r="K42" s="112">
        <v>35.65082250828373</v>
      </c>
      <c r="L42" s="112">
        <v>102.41765647375958</v>
      </c>
      <c r="M42" s="115">
        <v>68019048</v>
      </c>
      <c r="N42" s="112">
        <v>50.483092925823634</v>
      </c>
      <c r="O42" s="112">
        <v>100.28694971926487</v>
      </c>
      <c r="P42" s="115">
        <v>1</v>
      </c>
      <c r="Q42" s="115">
        <v>287</v>
      </c>
      <c r="R42" s="115">
        <v>194622</v>
      </c>
      <c r="S42" s="32" t="s">
        <v>349</v>
      </c>
    </row>
    <row r="43" ht="21" customHeight="1"/>
    <row r="45" spans="8:16" ht="13.5">
      <c r="H45" s="120">
        <v>22</v>
      </c>
      <c r="P45" s="119">
        <v>23</v>
      </c>
    </row>
    <row r="46" ht="13.5">
      <c r="H46" s="118"/>
    </row>
  </sheetData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2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50390625" style="0" customWidth="1"/>
    <col min="8" max="8" width="10.625" style="0" customWidth="1"/>
    <col min="9" max="9" width="10.00390625" style="0" customWidth="1"/>
    <col min="10" max="10" width="9.50390625" style="0" customWidth="1"/>
    <col min="11" max="11" width="10.625" style="0" customWidth="1"/>
    <col min="12" max="12" width="10.00390625" style="0" customWidth="1"/>
    <col min="13" max="13" width="14.25390625" style="0" customWidth="1"/>
    <col min="14" max="14" width="10.625" style="0" customWidth="1"/>
    <col min="15" max="15" width="10.00390625" style="0" customWidth="1"/>
    <col min="16" max="17" width="10.625" style="0" customWidth="1"/>
    <col min="18" max="18" width="19.625" style="0" customWidth="1"/>
    <col min="19" max="19" width="5.50390625" style="0" bestFit="1" customWidth="1"/>
  </cols>
  <sheetData>
    <row r="1" spans="1:18" ht="24.75" customHeight="1">
      <c r="A1" t="s">
        <v>74</v>
      </c>
      <c r="C1" t="s">
        <v>75</v>
      </c>
      <c r="M1" t="s">
        <v>76</v>
      </c>
      <c r="R1" s="49" t="s">
        <v>77</v>
      </c>
    </row>
    <row r="2" spans="1:19" ht="21" customHeight="1">
      <c r="A2" s="133" t="s">
        <v>10</v>
      </c>
      <c r="B2" s="133"/>
      <c r="C2" s="133"/>
      <c r="D2" s="133"/>
      <c r="E2" s="133"/>
      <c r="F2" s="134"/>
      <c r="G2" s="50" t="s">
        <v>78</v>
      </c>
      <c r="H2" s="51"/>
      <c r="I2" s="52"/>
      <c r="J2" s="50" t="s">
        <v>79</v>
      </c>
      <c r="K2" s="51"/>
      <c r="L2" s="52"/>
      <c r="M2" s="50" t="s">
        <v>80</v>
      </c>
      <c r="N2" s="51"/>
      <c r="O2" s="52"/>
      <c r="P2" s="50" t="s">
        <v>87</v>
      </c>
      <c r="Q2" s="51"/>
      <c r="R2" s="52"/>
      <c r="S2" s="7"/>
    </row>
    <row r="3" spans="1:19" ht="21" customHeight="1">
      <c r="A3" s="137"/>
      <c r="B3" s="137"/>
      <c r="C3" s="137"/>
      <c r="D3" s="137"/>
      <c r="E3" s="137"/>
      <c r="F3" s="138"/>
      <c r="G3" s="12" t="s">
        <v>81</v>
      </c>
      <c r="H3" s="12" t="s">
        <v>343</v>
      </c>
      <c r="I3" s="12" t="s">
        <v>86</v>
      </c>
      <c r="J3" s="12" t="s">
        <v>81</v>
      </c>
      <c r="K3" s="12" t="s">
        <v>343</v>
      </c>
      <c r="L3" s="12" t="s">
        <v>86</v>
      </c>
      <c r="M3" s="12" t="s">
        <v>81</v>
      </c>
      <c r="N3" s="12" t="s">
        <v>343</v>
      </c>
      <c r="O3" s="12" t="s">
        <v>86</v>
      </c>
      <c r="P3" s="12" t="s">
        <v>82</v>
      </c>
      <c r="Q3" s="12" t="s">
        <v>83</v>
      </c>
      <c r="R3" s="12" t="s">
        <v>84</v>
      </c>
      <c r="S3" s="47" t="s">
        <v>29</v>
      </c>
    </row>
    <row r="4" spans="2:19" ht="21" customHeight="1">
      <c r="B4" t="s">
        <v>32</v>
      </c>
      <c r="F4" s="14"/>
      <c r="G4" s="6">
        <v>836</v>
      </c>
      <c r="H4" s="38">
        <v>100</v>
      </c>
      <c r="I4" s="38">
        <v>95.2</v>
      </c>
      <c r="J4" s="6">
        <v>34103</v>
      </c>
      <c r="K4" s="38">
        <v>100</v>
      </c>
      <c r="L4" s="38">
        <v>100.6</v>
      </c>
      <c r="M4" s="6">
        <v>134736293</v>
      </c>
      <c r="N4" s="38">
        <v>100</v>
      </c>
      <c r="O4" s="38">
        <v>95.5</v>
      </c>
      <c r="P4" s="37">
        <v>-42</v>
      </c>
      <c r="Q4" s="37">
        <v>195</v>
      </c>
      <c r="R4" s="37">
        <v>-6297598</v>
      </c>
      <c r="S4" s="26" t="s">
        <v>73</v>
      </c>
    </row>
    <row r="5" spans="1:19" ht="21" customHeight="1">
      <c r="A5">
        <v>9</v>
      </c>
      <c r="B5" t="s">
        <v>33</v>
      </c>
      <c r="F5" s="29"/>
      <c r="G5" s="6">
        <v>39</v>
      </c>
      <c r="H5" s="38">
        <v>4.7</v>
      </c>
      <c r="I5" s="38">
        <v>81.3</v>
      </c>
      <c r="J5" s="6">
        <v>1670</v>
      </c>
      <c r="K5" s="38">
        <v>4.9</v>
      </c>
      <c r="L5" s="38">
        <v>79.9</v>
      </c>
      <c r="M5" s="6">
        <v>4371403</v>
      </c>
      <c r="N5" s="38">
        <v>3.2</v>
      </c>
      <c r="O5" s="38">
        <v>91.9</v>
      </c>
      <c r="P5" s="37">
        <v>-9</v>
      </c>
      <c r="Q5" s="37">
        <v>-419</v>
      </c>
      <c r="R5" s="37">
        <v>-385290</v>
      </c>
      <c r="S5" s="26">
        <v>9</v>
      </c>
    </row>
    <row r="6" spans="1:19" ht="21" customHeight="1">
      <c r="A6">
        <v>10</v>
      </c>
      <c r="B6" t="s">
        <v>34</v>
      </c>
      <c r="F6" s="29"/>
      <c r="G6" s="6">
        <v>2</v>
      </c>
      <c r="H6" s="38">
        <v>0.2</v>
      </c>
      <c r="I6" s="38">
        <v>200</v>
      </c>
      <c r="J6" s="6">
        <v>22</v>
      </c>
      <c r="K6" s="38">
        <v>0.1</v>
      </c>
      <c r="L6" s="38">
        <v>183.3</v>
      </c>
      <c r="M6" s="39" t="s">
        <v>85</v>
      </c>
      <c r="N6" s="40" t="s">
        <v>85</v>
      </c>
      <c r="O6" s="40" t="s">
        <v>85</v>
      </c>
      <c r="P6" s="37">
        <v>1</v>
      </c>
      <c r="Q6" s="37">
        <v>10</v>
      </c>
      <c r="R6" s="40" t="s">
        <v>358</v>
      </c>
      <c r="S6" s="26">
        <v>10</v>
      </c>
    </row>
    <row r="7" spans="1:19" ht="21" customHeight="1">
      <c r="A7">
        <v>11</v>
      </c>
      <c r="B7" t="s">
        <v>35</v>
      </c>
      <c r="F7" s="29"/>
      <c r="G7" s="6">
        <v>15</v>
      </c>
      <c r="H7" s="38">
        <v>1.8</v>
      </c>
      <c r="I7" s="38">
        <v>83.3</v>
      </c>
      <c r="J7" s="6">
        <v>149</v>
      </c>
      <c r="K7" s="38">
        <v>0.4</v>
      </c>
      <c r="L7" s="38">
        <v>87.6</v>
      </c>
      <c r="M7" s="6">
        <v>104518</v>
      </c>
      <c r="N7" s="38">
        <v>0.1</v>
      </c>
      <c r="O7" s="38">
        <v>85</v>
      </c>
      <c r="P7" s="37">
        <v>-3</v>
      </c>
      <c r="Q7" s="37">
        <v>-21</v>
      </c>
      <c r="R7" s="37">
        <v>-18431</v>
      </c>
      <c r="S7" s="26">
        <v>11</v>
      </c>
    </row>
    <row r="8" spans="1:19" ht="21" customHeight="1">
      <c r="A8">
        <v>12</v>
      </c>
      <c r="B8" t="s">
        <v>36</v>
      </c>
      <c r="F8" s="29"/>
      <c r="G8" s="6">
        <v>6</v>
      </c>
      <c r="H8" s="38">
        <v>0.7</v>
      </c>
      <c r="I8" s="38">
        <v>100</v>
      </c>
      <c r="J8" s="6">
        <v>85</v>
      </c>
      <c r="K8" s="38">
        <v>0.2</v>
      </c>
      <c r="L8" s="38">
        <v>81.7</v>
      </c>
      <c r="M8" s="6">
        <v>114663</v>
      </c>
      <c r="N8" s="38">
        <v>0.1</v>
      </c>
      <c r="O8" s="38">
        <v>89.4</v>
      </c>
      <c r="P8" s="53" t="s">
        <v>359</v>
      </c>
      <c r="Q8" s="37">
        <v>-19</v>
      </c>
      <c r="R8" s="37">
        <v>-13662</v>
      </c>
      <c r="S8" s="26">
        <v>12</v>
      </c>
    </row>
    <row r="9" spans="1:19" ht="21" customHeight="1">
      <c r="A9">
        <v>13</v>
      </c>
      <c r="B9" t="s">
        <v>37</v>
      </c>
      <c r="F9" s="29"/>
      <c r="G9" s="6">
        <v>6</v>
      </c>
      <c r="H9" s="38">
        <v>0.7</v>
      </c>
      <c r="I9" s="38">
        <v>85.7</v>
      </c>
      <c r="J9" s="6">
        <v>46</v>
      </c>
      <c r="K9" s="38">
        <v>0.1</v>
      </c>
      <c r="L9" s="38">
        <v>109.5</v>
      </c>
      <c r="M9" s="6">
        <v>117903</v>
      </c>
      <c r="N9" s="38">
        <v>0.1</v>
      </c>
      <c r="O9" s="38">
        <v>105.7</v>
      </c>
      <c r="P9" s="37">
        <v>-1</v>
      </c>
      <c r="Q9" s="37">
        <v>4</v>
      </c>
      <c r="R9" s="37">
        <v>6391</v>
      </c>
      <c r="S9" s="26">
        <v>13</v>
      </c>
    </row>
    <row r="10" spans="1:19" ht="21" customHeight="1">
      <c r="A10">
        <v>14</v>
      </c>
      <c r="B10" t="s">
        <v>38</v>
      </c>
      <c r="F10" s="29"/>
      <c r="G10" s="6">
        <v>27</v>
      </c>
      <c r="H10" s="38">
        <v>3.2</v>
      </c>
      <c r="I10" s="38">
        <v>103.8</v>
      </c>
      <c r="J10" s="6">
        <v>1038</v>
      </c>
      <c r="K10" s="38">
        <v>3</v>
      </c>
      <c r="L10" s="38">
        <v>99.4</v>
      </c>
      <c r="M10" s="6">
        <v>4497293</v>
      </c>
      <c r="N10" s="38">
        <v>3.3</v>
      </c>
      <c r="O10" s="38">
        <v>70.8</v>
      </c>
      <c r="P10" s="37">
        <v>1</v>
      </c>
      <c r="Q10" s="37">
        <v>-6</v>
      </c>
      <c r="R10" s="37">
        <v>-1855362</v>
      </c>
      <c r="S10" s="26">
        <v>14</v>
      </c>
    </row>
    <row r="11" spans="1:19" ht="21" customHeight="1">
      <c r="A11">
        <v>15</v>
      </c>
      <c r="B11" t="s">
        <v>39</v>
      </c>
      <c r="F11" s="29"/>
      <c r="G11" s="6">
        <v>18</v>
      </c>
      <c r="H11" s="38">
        <v>2.2</v>
      </c>
      <c r="I11" s="38">
        <v>81.8</v>
      </c>
      <c r="J11" s="6">
        <v>483</v>
      </c>
      <c r="K11" s="38">
        <v>1.4</v>
      </c>
      <c r="L11" s="38">
        <v>75.1</v>
      </c>
      <c r="M11" s="6">
        <v>753556</v>
      </c>
      <c r="N11" s="38">
        <v>0.6</v>
      </c>
      <c r="O11" s="38">
        <v>84.7</v>
      </c>
      <c r="P11" s="37">
        <v>-4</v>
      </c>
      <c r="Q11" s="37">
        <v>-160</v>
      </c>
      <c r="R11" s="37">
        <v>-135788</v>
      </c>
      <c r="S11" s="26">
        <v>15</v>
      </c>
    </row>
    <row r="12" spans="1:19" ht="21" customHeight="1">
      <c r="A12">
        <v>16</v>
      </c>
      <c r="B12" t="s">
        <v>40</v>
      </c>
      <c r="F12" s="29"/>
      <c r="G12" s="6">
        <v>44</v>
      </c>
      <c r="H12" s="38">
        <v>5.3</v>
      </c>
      <c r="I12" s="38">
        <v>100</v>
      </c>
      <c r="J12" s="6">
        <v>2872</v>
      </c>
      <c r="K12" s="38">
        <v>8.4</v>
      </c>
      <c r="L12" s="38">
        <v>118.9</v>
      </c>
      <c r="M12" s="6">
        <v>16894991</v>
      </c>
      <c r="N12" s="38">
        <v>12.5</v>
      </c>
      <c r="O12" s="38">
        <v>96.1</v>
      </c>
      <c r="P12" s="53" t="s">
        <v>359</v>
      </c>
      <c r="Q12" s="37">
        <v>456</v>
      </c>
      <c r="R12" s="37">
        <v>-685566</v>
      </c>
      <c r="S12" s="26">
        <v>16</v>
      </c>
    </row>
    <row r="13" spans="1:19" ht="21" customHeight="1">
      <c r="A13">
        <v>17</v>
      </c>
      <c r="B13" t="s">
        <v>41</v>
      </c>
      <c r="F13" s="29"/>
      <c r="G13" s="6">
        <v>2</v>
      </c>
      <c r="H13" s="38">
        <v>0.2</v>
      </c>
      <c r="I13" s="38">
        <v>100</v>
      </c>
      <c r="J13" s="6">
        <v>69</v>
      </c>
      <c r="K13" s="38">
        <v>0.2</v>
      </c>
      <c r="L13" s="38">
        <v>530.8</v>
      </c>
      <c r="M13" s="39" t="s">
        <v>85</v>
      </c>
      <c r="N13" s="40" t="s">
        <v>85</v>
      </c>
      <c r="O13" s="40" t="s">
        <v>85</v>
      </c>
      <c r="P13" s="53" t="s">
        <v>359</v>
      </c>
      <c r="Q13" s="37">
        <v>56</v>
      </c>
      <c r="R13" s="40" t="s">
        <v>358</v>
      </c>
      <c r="S13" s="26">
        <v>17</v>
      </c>
    </row>
    <row r="14" spans="1:19" ht="21" customHeight="1">
      <c r="A14">
        <v>18</v>
      </c>
      <c r="B14" t="s">
        <v>42</v>
      </c>
      <c r="F14" s="29"/>
      <c r="G14" s="6">
        <v>51</v>
      </c>
      <c r="H14" s="38">
        <v>6.1</v>
      </c>
      <c r="I14" s="38">
        <v>106.3</v>
      </c>
      <c r="J14" s="6">
        <v>1684</v>
      </c>
      <c r="K14" s="38">
        <v>4.9</v>
      </c>
      <c r="L14" s="38">
        <v>109</v>
      </c>
      <c r="M14" s="6">
        <v>3987471</v>
      </c>
      <c r="N14" s="38">
        <v>3</v>
      </c>
      <c r="O14" s="38">
        <v>84.6</v>
      </c>
      <c r="P14" s="37">
        <v>3</v>
      </c>
      <c r="Q14" s="37">
        <v>139</v>
      </c>
      <c r="R14" s="37">
        <v>-724503</v>
      </c>
      <c r="S14" s="26">
        <v>18</v>
      </c>
    </row>
    <row r="15" spans="1:19" ht="21" customHeight="1">
      <c r="A15">
        <v>19</v>
      </c>
      <c r="B15" t="s">
        <v>43</v>
      </c>
      <c r="F15" s="29"/>
      <c r="G15" s="6">
        <v>4</v>
      </c>
      <c r="H15" s="38">
        <v>0.5</v>
      </c>
      <c r="I15" s="38">
        <v>80</v>
      </c>
      <c r="J15" s="6">
        <v>44</v>
      </c>
      <c r="K15" s="38">
        <v>0.1</v>
      </c>
      <c r="L15" s="38">
        <v>80</v>
      </c>
      <c r="M15" s="6">
        <v>81057</v>
      </c>
      <c r="N15" s="38">
        <v>0.1</v>
      </c>
      <c r="O15" s="38">
        <v>79.7</v>
      </c>
      <c r="P15" s="37">
        <v>-1</v>
      </c>
      <c r="Q15" s="37">
        <v>-11</v>
      </c>
      <c r="R15" s="37">
        <v>-20592</v>
      </c>
      <c r="S15" s="26">
        <v>19</v>
      </c>
    </row>
    <row r="16" spans="1:19" ht="21" customHeight="1">
      <c r="A16">
        <v>20</v>
      </c>
      <c r="B16" t="s">
        <v>44</v>
      </c>
      <c r="F16" s="29"/>
      <c r="G16" s="6">
        <v>1</v>
      </c>
      <c r="H16" s="38">
        <v>0.1</v>
      </c>
      <c r="I16" s="38">
        <v>100</v>
      </c>
      <c r="J16" s="6">
        <v>13</v>
      </c>
      <c r="K16" s="38">
        <v>0</v>
      </c>
      <c r="L16" s="38">
        <v>86.7</v>
      </c>
      <c r="M16" s="39" t="s">
        <v>85</v>
      </c>
      <c r="N16" s="40" t="s">
        <v>85</v>
      </c>
      <c r="O16" s="40" t="s">
        <v>85</v>
      </c>
      <c r="P16" s="53" t="s">
        <v>359</v>
      </c>
      <c r="Q16" s="37">
        <v>-2</v>
      </c>
      <c r="R16" s="40" t="s">
        <v>358</v>
      </c>
      <c r="S16" s="26">
        <v>20</v>
      </c>
    </row>
    <row r="17" spans="1:19" ht="21" customHeight="1">
      <c r="A17">
        <v>21</v>
      </c>
      <c r="B17" t="s">
        <v>45</v>
      </c>
      <c r="F17" s="29"/>
      <c r="G17" s="6">
        <v>29</v>
      </c>
      <c r="H17" s="38">
        <v>3.5</v>
      </c>
      <c r="I17" s="38">
        <v>103.6</v>
      </c>
      <c r="J17" s="6">
        <v>1005</v>
      </c>
      <c r="K17" s="38">
        <v>2.9</v>
      </c>
      <c r="L17" s="38">
        <v>108.1</v>
      </c>
      <c r="M17" s="6">
        <v>3573638</v>
      </c>
      <c r="N17" s="38">
        <v>2.7</v>
      </c>
      <c r="O17" s="38">
        <v>34</v>
      </c>
      <c r="P17" s="37">
        <v>1</v>
      </c>
      <c r="Q17" s="37">
        <v>75</v>
      </c>
      <c r="R17" s="37">
        <v>-6929377</v>
      </c>
      <c r="S17" s="26">
        <v>21</v>
      </c>
    </row>
    <row r="18" spans="1:19" ht="21" customHeight="1">
      <c r="A18">
        <v>22</v>
      </c>
      <c r="B18" t="s">
        <v>46</v>
      </c>
      <c r="F18" s="29"/>
      <c r="G18" s="6">
        <v>47</v>
      </c>
      <c r="H18" s="38">
        <v>5.6</v>
      </c>
      <c r="I18" s="38">
        <v>104.4</v>
      </c>
      <c r="J18" s="6">
        <v>3716</v>
      </c>
      <c r="K18" s="38">
        <v>10.9</v>
      </c>
      <c r="L18" s="38">
        <v>110.1</v>
      </c>
      <c r="M18" s="6">
        <v>24547719</v>
      </c>
      <c r="N18" s="38">
        <v>18.2</v>
      </c>
      <c r="O18" s="38">
        <v>108.9</v>
      </c>
      <c r="P18" s="37">
        <v>2</v>
      </c>
      <c r="Q18" s="37">
        <v>342</v>
      </c>
      <c r="R18" s="37">
        <v>2000047</v>
      </c>
      <c r="S18" s="26">
        <v>22</v>
      </c>
    </row>
    <row r="19" spans="1:19" ht="21" customHeight="1">
      <c r="A19">
        <v>23</v>
      </c>
      <c r="B19" t="s">
        <v>47</v>
      </c>
      <c r="F19" s="29"/>
      <c r="G19" s="6">
        <v>28</v>
      </c>
      <c r="H19" s="38">
        <v>3.3</v>
      </c>
      <c r="I19" s="38">
        <v>112</v>
      </c>
      <c r="J19" s="6">
        <v>1939</v>
      </c>
      <c r="K19" s="38">
        <v>5.7</v>
      </c>
      <c r="L19" s="38">
        <v>101.3</v>
      </c>
      <c r="M19" s="6">
        <v>10014687</v>
      </c>
      <c r="N19" s="38">
        <v>7.4</v>
      </c>
      <c r="O19" s="38">
        <v>128.9</v>
      </c>
      <c r="P19" s="37">
        <v>3</v>
      </c>
      <c r="Q19" s="37">
        <v>24</v>
      </c>
      <c r="R19" s="37">
        <v>2242995</v>
      </c>
      <c r="S19" s="26">
        <v>23</v>
      </c>
    </row>
    <row r="20" spans="1:19" ht="21" customHeight="1">
      <c r="A20">
        <v>24</v>
      </c>
      <c r="B20" t="s">
        <v>48</v>
      </c>
      <c r="F20" s="29"/>
      <c r="G20" s="6">
        <v>188</v>
      </c>
      <c r="H20" s="38">
        <v>22.5</v>
      </c>
      <c r="I20" s="38">
        <v>94.9</v>
      </c>
      <c r="J20" s="6">
        <v>4011</v>
      </c>
      <c r="K20" s="38">
        <v>11.8</v>
      </c>
      <c r="L20" s="38">
        <v>104.7</v>
      </c>
      <c r="M20" s="6">
        <v>8830399</v>
      </c>
      <c r="N20" s="38">
        <v>6.6</v>
      </c>
      <c r="O20" s="38">
        <v>97.6</v>
      </c>
      <c r="P20" s="37">
        <v>-10</v>
      </c>
      <c r="Q20" s="37">
        <v>179</v>
      </c>
      <c r="R20" s="37">
        <v>-216663</v>
      </c>
      <c r="S20" s="26">
        <v>24</v>
      </c>
    </row>
    <row r="21" spans="1:19" ht="21" customHeight="1">
      <c r="A21">
        <v>25</v>
      </c>
      <c r="B21" t="s">
        <v>49</v>
      </c>
      <c r="F21" s="29"/>
      <c r="G21" s="6">
        <v>56</v>
      </c>
      <c r="H21" s="38">
        <v>6.7</v>
      </c>
      <c r="I21" s="38">
        <v>94.9</v>
      </c>
      <c r="J21" s="6">
        <v>2088</v>
      </c>
      <c r="K21" s="38">
        <v>6.1</v>
      </c>
      <c r="L21" s="38">
        <v>168</v>
      </c>
      <c r="M21" s="6">
        <v>5064712</v>
      </c>
      <c r="N21" s="38">
        <v>3.8</v>
      </c>
      <c r="O21" s="38">
        <v>229.7</v>
      </c>
      <c r="P21" s="37">
        <v>-3</v>
      </c>
      <c r="Q21" s="37">
        <v>845</v>
      </c>
      <c r="R21" s="37">
        <v>2859520</v>
      </c>
      <c r="S21" s="26">
        <v>25</v>
      </c>
    </row>
    <row r="22" spans="1:19" ht="21" customHeight="1">
      <c r="A22">
        <v>26</v>
      </c>
      <c r="B22" t="s">
        <v>50</v>
      </c>
      <c r="F22" s="29"/>
      <c r="G22" s="6">
        <v>125</v>
      </c>
      <c r="H22" s="38">
        <v>15</v>
      </c>
      <c r="I22" s="38">
        <v>88</v>
      </c>
      <c r="J22" s="6">
        <v>2782</v>
      </c>
      <c r="K22" s="38">
        <v>8.2</v>
      </c>
      <c r="L22" s="38">
        <v>75.2</v>
      </c>
      <c r="M22" s="6">
        <v>7823705</v>
      </c>
      <c r="N22" s="38">
        <v>5.8</v>
      </c>
      <c r="O22" s="38">
        <v>87.6</v>
      </c>
      <c r="P22" s="37">
        <v>-17</v>
      </c>
      <c r="Q22" s="37">
        <v>-916</v>
      </c>
      <c r="R22" s="37">
        <v>-1103581</v>
      </c>
      <c r="S22" s="26">
        <v>26</v>
      </c>
    </row>
    <row r="23" spans="1:19" ht="21" customHeight="1">
      <c r="A23">
        <v>27</v>
      </c>
      <c r="B23" t="s">
        <v>51</v>
      </c>
      <c r="F23" s="29"/>
      <c r="G23" s="6">
        <v>21</v>
      </c>
      <c r="H23" s="38">
        <v>2.5</v>
      </c>
      <c r="I23" s="38">
        <v>95.5</v>
      </c>
      <c r="J23" s="6">
        <v>513</v>
      </c>
      <c r="K23" s="38">
        <v>1.5</v>
      </c>
      <c r="L23" s="38">
        <v>95.7</v>
      </c>
      <c r="M23" s="6">
        <v>781516</v>
      </c>
      <c r="N23" s="38">
        <v>0.6</v>
      </c>
      <c r="O23" s="38">
        <v>87.2</v>
      </c>
      <c r="P23" s="37">
        <v>-1</v>
      </c>
      <c r="Q23" s="37">
        <v>-23</v>
      </c>
      <c r="R23" s="37">
        <v>-115058</v>
      </c>
      <c r="S23" s="26">
        <v>27</v>
      </c>
    </row>
    <row r="24" spans="1:19" ht="21" customHeight="1">
      <c r="A24">
        <v>28</v>
      </c>
      <c r="B24" t="s">
        <v>52</v>
      </c>
      <c r="F24" s="29"/>
      <c r="G24" s="6">
        <v>15</v>
      </c>
      <c r="H24" s="38">
        <v>1.8</v>
      </c>
      <c r="I24" s="38">
        <v>100</v>
      </c>
      <c r="J24" s="6">
        <v>1523</v>
      </c>
      <c r="K24" s="38">
        <v>4.5</v>
      </c>
      <c r="L24" s="38">
        <v>87.7</v>
      </c>
      <c r="M24" s="6">
        <v>5666984</v>
      </c>
      <c r="N24" s="38">
        <v>4.2</v>
      </c>
      <c r="O24" s="38">
        <v>64.5</v>
      </c>
      <c r="P24" s="53" t="s">
        <v>359</v>
      </c>
      <c r="Q24" s="37">
        <v>-214</v>
      </c>
      <c r="R24" s="37">
        <v>-3122515</v>
      </c>
      <c r="S24" s="26">
        <v>28</v>
      </c>
    </row>
    <row r="25" spans="1:19" ht="21" customHeight="1">
      <c r="A25">
        <v>29</v>
      </c>
      <c r="B25" t="s">
        <v>53</v>
      </c>
      <c r="F25" s="29"/>
      <c r="G25" s="6">
        <v>54</v>
      </c>
      <c r="H25" s="38">
        <v>6.5</v>
      </c>
      <c r="I25" s="38">
        <v>120</v>
      </c>
      <c r="J25" s="6">
        <v>2779</v>
      </c>
      <c r="K25" s="38">
        <v>8.1</v>
      </c>
      <c r="L25" s="38">
        <v>97.1</v>
      </c>
      <c r="M25" s="6">
        <v>12074748</v>
      </c>
      <c r="N25" s="38">
        <v>9</v>
      </c>
      <c r="O25" s="38">
        <v>85.3</v>
      </c>
      <c r="P25" s="37">
        <v>9</v>
      </c>
      <c r="Q25" s="37">
        <v>-82</v>
      </c>
      <c r="R25" s="37">
        <v>-2072969</v>
      </c>
      <c r="S25" s="26">
        <v>29</v>
      </c>
    </row>
    <row r="26" spans="1:19" ht="21" customHeight="1">
      <c r="A26">
        <v>30</v>
      </c>
      <c r="B26" t="s">
        <v>54</v>
      </c>
      <c r="F26" s="29"/>
      <c r="G26" s="6">
        <v>6</v>
      </c>
      <c r="H26" s="38">
        <v>0.7</v>
      </c>
      <c r="I26" s="38">
        <v>46.2</v>
      </c>
      <c r="J26" s="6">
        <v>2599</v>
      </c>
      <c r="K26" s="38">
        <v>7.6</v>
      </c>
      <c r="L26" s="38">
        <v>68.7</v>
      </c>
      <c r="M26" s="6">
        <v>12442156</v>
      </c>
      <c r="N26" s="38">
        <v>9.2</v>
      </c>
      <c r="O26" s="38">
        <v>94.7</v>
      </c>
      <c r="P26" s="37">
        <v>-7</v>
      </c>
      <c r="Q26" s="37">
        <v>-1182</v>
      </c>
      <c r="R26" s="37">
        <v>-700493</v>
      </c>
      <c r="S26" s="26">
        <v>30</v>
      </c>
    </row>
    <row r="27" spans="1:19" ht="21" customHeight="1">
      <c r="A27">
        <v>31</v>
      </c>
      <c r="B27" t="s">
        <v>55</v>
      </c>
      <c r="F27" s="29"/>
      <c r="G27" s="6">
        <v>30</v>
      </c>
      <c r="H27" s="38">
        <v>3.6</v>
      </c>
      <c r="I27" s="38">
        <v>90.9</v>
      </c>
      <c r="J27" s="6">
        <v>2637</v>
      </c>
      <c r="K27" s="38">
        <v>7.7</v>
      </c>
      <c r="L27" s="38">
        <v>177.5</v>
      </c>
      <c r="M27" s="6">
        <v>12039336</v>
      </c>
      <c r="N27" s="38">
        <v>8.9</v>
      </c>
      <c r="O27" s="38">
        <v>161</v>
      </c>
      <c r="P27" s="37">
        <v>-3</v>
      </c>
      <c r="Q27" s="37">
        <v>1151</v>
      </c>
      <c r="R27" s="37">
        <v>4559703</v>
      </c>
      <c r="S27" s="26">
        <v>31</v>
      </c>
    </row>
    <row r="28" spans="1:19" ht="21" customHeight="1" thickBot="1">
      <c r="A28" s="33">
        <v>32</v>
      </c>
      <c r="B28" s="33" t="s">
        <v>56</v>
      </c>
      <c r="C28" s="33"/>
      <c r="D28" s="33"/>
      <c r="E28" s="33"/>
      <c r="F28" s="34"/>
      <c r="G28" s="35">
        <v>22</v>
      </c>
      <c r="H28" s="43">
        <v>2.6</v>
      </c>
      <c r="I28" s="43">
        <v>88</v>
      </c>
      <c r="J28" s="35">
        <v>336</v>
      </c>
      <c r="K28" s="43">
        <v>1</v>
      </c>
      <c r="L28" s="43">
        <v>91.6</v>
      </c>
      <c r="M28" s="44">
        <f>M4-SUM(M5:M27)</f>
        <v>953838</v>
      </c>
      <c r="N28" s="45" t="s">
        <v>85</v>
      </c>
      <c r="O28" s="45" t="s">
        <v>85</v>
      </c>
      <c r="P28" s="46">
        <v>-3</v>
      </c>
      <c r="Q28" s="46">
        <v>-31</v>
      </c>
      <c r="R28" s="44">
        <f>R4-SUM(R5:R27)</f>
        <v>133596</v>
      </c>
      <c r="S28" s="36">
        <v>32</v>
      </c>
    </row>
    <row r="29" spans="2:19" ht="21" customHeight="1" thickTop="1">
      <c r="B29" s="67"/>
      <c r="C29">
        <v>4</v>
      </c>
      <c r="D29" t="s">
        <v>57</v>
      </c>
      <c r="E29">
        <v>9</v>
      </c>
      <c r="F29" s="29" t="s">
        <v>58</v>
      </c>
      <c r="G29" s="6">
        <v>357</v>
      </c>
      <c r="H29" s="38">
        <v>42.7</v>
      </c>
      <c r="I29" s="38">
        <v>91.1</v>
      </c>
      <c r="J29" s="6">
        <v>2145</v>
      </c>
      <c r="K29" s="38">
        <v>6.3</v>
      </c>
      <c r="L29" s="38">
        <v>94.2</v>
      </c>
      <c r="M29" s="6">
        <v>3168809</v>
      </c>
      <c r="N29" s="38">
        <v>2.4</v>
      </c>
      <c r="O29" s="38">
        <v>75.8</v>
      </c>
      <c r="P29" s="37">
        <v>-35</v>
      </c>
      <c r="Q29" s="37">
        <v>-131</v>
      </c>
      <c r="R29" s="37">
        <v>-1012724</v>
      </c>
      <c r="S29" s="26" t="s">
        <v>65</v>
      </c>
    </row>
    <row r="30" spans="2:19" ht="21" customHeight="1">
      <c r="B30" s="27" t="s">
        <v>59</v>
      </c>
      <c r="C30">
        <v>10</v>
      </c>
      <c r="D30" t="s">
        <v>57</v>
      </c>
      <c r="E30">
        <v>19</v>
      </c>
      <c r="F30" s="29" t="s">
        <v>58</v>
      </c>
      <c r="G30" s="6">
        <v>197</v>
      </c>
      <c r="H30" s="38">
        <v>23.6</v>
      </c>
      <c r="I30" s="38">
        <v>98</v>
      </c>
      <c r="J30" s="6">
        <v>2654</v>
      </c>
      <c r="K30" s="38">
        <v>7.8</v>
      </c>
      <c r="L30" s="38">
        <v>98.2</v>
      </c>
      <c r="M30" s="6">
        <v>4773823</v>
      </c>
      <c r="N30" s="38">
        <v>3.5</v>
      </c>
      <c r="O30" s="38">
        <v>83.7</v>
      </c>
      <c r="P30" s="37">
        <v>-4</v>
      </c>
      <c r="Q30" s="37">
        <v>-50</v>
      </c>
      <c r="R30" s="37">
        <v>-930527</v>
      </c>
      <c r="S30" s="26" t="s">
        <v>66</v>
      </c>
    </row>
    <row r="31" spans="2:19" ht="21" customHeight="1">
      <c r="B31" s="27" t="s">
        <v>60</v>
      </c>
      <c r="C31">
        <v>20</v>
      </c>
      <c r="D31" t="s">
        <v>57</v>
      </c>
      <c r="E31">
        <v>29</v>
      </c>
      <c r="F31" s="29" t="s">
        <v>58</v>
      </c>
      <c r="G31" s="6">
        <v>91</v>
      </c>
      <c r="H31" s="38">
        <v>10.9</v>
      </c>
      <c r="I31" s="38">
        <v>101.1</v>
      </c>
      <c r="J31" s="6">
        <v>2230</v>
      </c>
      <c r="K31" s="38">
        <v>6.5</v>
      </c>
      <c r="L31" s="38">
        <v>101.9</v>
      </c>
      <c r="M31" s="6">
        <v>5018341</v>
      </c>
      <c r="N31" s="38">
        <v>3.7</v>
      </c>
      <c r="O31" s="38">
        <v>113.4</v>
      </c>
      <c r="P31" s="37">
        <v>1</v>
      </c>
      <c r="Q31" s="37">
        <v>41</v>
      </c>
      <c r="R31" s="37">
        <v>593662</v>
      </c>
      <c r="S31" s="26" t="s">
        <v>67</v>
      </c>
    </row>
    <row r="32" spans="2:19" ht="21" customHeight="1">
      <c r="B32" s="27" t="s">
        <v>61</v>
      </c>
      <c r="C32">
        <v>30</v>
      </c>
      <c r="D32" t="s">
        <v>57</v>
      </c>
      <c r="E32">
        <v>49</v>
      </c>
      <c r="F32" s="29" t="s">
        <v>58</v>
      </c>
      <c r="G32" s="6">
        <v>70</v>
      </c>
      <c r="H32" s="38">
        <v>8.4</v>
      </c>
      <c r="I32" s="38">
        <v>97.2</v>
      </c>
      <c r="J32" s="6">
        <v>2703</v>
      </c>
      <c r="K32" s="38">
        <v>7.9</v>
      </c>
      <c r="L32" s="38">
        <v>97.2</v>
      </c>
      <c r="M32" s="6">
        <v>7928168</v>
      </c>
      <c r="N32" s="38">
        <v>5.9</v>
      </c>
      <c r="O32" s="38">
        <v>111.4</v>
      </c>
      <c r="P32" s="37">
        <v>-2</v>
      </c>
      <c r="Q32" s="37">
        <v>-77</v>
      </c>
      <c r="R32" s="37">
        <v>809263</v>
      </c>
      <c r="S32" s="26" t="s">
        <v>68</v>
      </c>
    </row>
    <row r="33" spans="2:19" ht="21" customHeight="1">
      <c r="B33" s="27" t="s">
        <v>62</v>
      </c>
      <c r="C33">
        <v>50</v>
      </c>
      <c r="D33" t="s">
        <v>57</v>
      </c>
      <c r="E33">
        <v>99</v>
      </c>
      <c r="F33" s="29" t="s">
        <v>58</v>
      </c>
      <c r="G33" s="6">
        <v>56</v>
      </c>
      <c r="H33" s="38">
        <v>6.7</v>
      </c>
      <c r="I33" s="38">
        <v>88.9</v>
      </c>
      <c r="J33" s="6">
        <v>3887</v>
      </c>
      <c r="K33" s="38">
        <v>11.4</v>
      </c>
      <c r="L33" s="38">
        <v>89.3</v>
      </c>
      <c r="M33" s="6">
        <v>13680649</v>
      </c>
      <c r="N33" s="38">
        <v>10.2</v>
      </c>
      <c r="O33" s="38">
        <v>94.1</v>
      </c>
      <c r="P33" s="37">
        <v>-7</v>
      </c>
      <c r="Q33" s="37">
        <v>-464</v>
      </c>
      <c r="R33" s="37">
        <v>-852765</v>
      </c>
      <c r="S33" s="26" t="s">
        <v>69</v>
      </c>
    </row>
    <row r="34" spans="2:19" ht="21" customHeight="1">
      <c r="B34" s="27" t="s">
        <v>63</v>
      </c>
      <c r="C34">
        <v>100</v>
      </c>
      <c r="D34" t="s">
        <v>57</v>
      </c>
      <c r="E34">
        <v>299</v>
      </c>
      <c r="F34" s="29" t="s">
        <v>58</v>
      </c>
      <c r="G34" s="6">
        <v>48</v>
      </c>
      <c r="H34" s="38">
        <v>5.7</v>
      </c>
      <c r="I34" s="38">
        <v>109.1</v>
      </c>
      <c r="J34" s="6">
        <v>8326</v>
      </c>
      <c r="K34" s="38">
        <v>24.4</v>
      </c>
      <c r="L34" s="38">
        <v>107.6</v>
      </c>
      <c r="M34" s="6">
        <v>32147455</v>
      </c>
      <c r="N34" s="38">
        <v>23.9</v>
      </c>
      <c r="O34" s="38">
        <v>86.3</v>
      </c>
      <c r="P34" s="37">
        <v>4</v>
      </c>
      <c r="Q34" s="37">
        <v>589</v>
      </c>
      <c r="R34" s="37">
        <v>-5099129</v>
      </c>
      <c r="S34" s="26" t="s">
        <v>70</v>
      </c>
    </row>
    <row r="35" spans="2:19" ht="21" customHeight="1">
      <c r="B35" s="27"/>
      <c r="C35">
        <v>300</v>
      </c>
      <c r="D35" t="s">
        <v>57</v>
      </c>
      <c r="E35">
        <v>499</v>
      </c>
      <c r="F35" s="29" t="s">
        <v>58</v>
      </c>
      <c r="G35" s="6">
        <v>6</v>
      </c>
      <c r="H35" s="38">
        <v>0.7</v>
      </c>
      <c r="I35" s="38">
        <v>120</v>
      </c>
      <c r="J35" s="6">
        <v>2354</v>
      </c>
      <c r="K35" s="38">
        <v>6.9</v>
      </c>
      <c r="L35" s="38">
        <v>126.5</v>
      </c>
      <c r="M35" s="6">
        <v>14622292</v>
      </c>
      <c r="N35" s="38">
        <v>10.9</v>
      </c>
      <c r="O35" s="38">
        <v>118.8</v>
      </c>
      <c r="P35" s="37">
        <v>1</v>
      </c>
      <c r="Q35" s="37">
        <v>493</v>
      </c>
      <c r="R35" s="37">
        <v>2311708</v>
      </c>
      <c r="S35" s="26" t="s">
        <v>71</v>
      </c>
    </row>
    <row r="36" spans="1:19" ht="21" customHeight="1">
      <c r="A36" s="9"/>
      <c r="B36" s="28"/>
      <c r="C36" s="9">
        <v>500</v>
      </c>
      <c r="D36" s="9" t="s">
        <v>64</v>
      </c>
      <c r="E36" s="9"/>
      <c r="F36" s="30"/>
      <c r="G36" s="31">
        <v>11</v>
      </c>
      <c r="H36" s="41">
        <v>1.3</v>
      </c>
      <c r="I36" s="41">
        <v>100</v>
      </c>
      <c r="J36" s="31">
        <v>9804</v>
      </c>
      <c r="K36" s="41">
        <v>28.7</v>
      </c>
      <c r="L36" s="41">
        <v>97.9</v>
      </c>
      <c r="M36" s="31">
        <v>53396756</v>
      </c>
      <c r="N36" s="41">
        <v>39.6</v>
      </c>
      <c r="O36" s="41">
        <v>96.2</v>
      </c>
      <c r="P36" s="54" t="s">
        <v>287</v>
      </c>
      <c r="Q36" s="42">
        <v>-206</v>
      </c>
      <c r="R36" s="42">
        <v>-2117086</v>
      </c>
      <c r="S36" s="32" t="s">
        <v>72</v>
      </c>
    </row>
    <row r="37" ht="21" customHeight="1"/>
    <row r="38" spans="1:19" ht="21" customHeight="1">
      <c r="A38" t="s">
        <v>344</v>
      </c>
      <c r="B38" s="27" t="s">
        <v>59</v>
      </c>
      <c r="C38">
        <v>4</v>
      </c>
      <c r="D38" t="s">
        <v>57</v>
      </c>
      <c r="E38">
        <v>20</v>
      </c>
      <c r="F38" s="29" t="s">
        <v>58</v>
      </c>
      <c r="G38" s="107">
        <v>563</v>
      </c>
      <c r="H38" s="107">
        <v>67.34449760765551</v>
      </c>
      <c r="I38" s="107"/>
      <c r="J38" s="107">
        <v>4979</v>
      </c>
      <c r="K38" s="107">
        <v>14.599888572852828</v>
      </c>
      <c r="L38" s="107"/>
      <c r="M38" s="107">
        <v>8442233</v>
      </c>
      <c r="N38" s="107">
        <v>6.265745340047317</v>
      </c>
      <c r="O38" s="107"/>
      <c r="P38" s="107"/>
      <c r="Q38" s="107"/>
      <c r="R38" s="107"/>
      <c r="S38" s="26" t="s">
        <v>65</v>
      </c>
    </row>
    <row r="39" spans="2:19" ht="21" customHeight="1">
      <c r="B39" s="27" t="s">
        <v>60</v>
      </c>
      <c r="C39">
        <v>21</v>
      </c>
      <c r="D39" t="s">
        <v>57</v>
      </c>
      <c r="E39">
        <v>50</v>
      </c>
      <c r="F39" s="29" t="s">
        <v>58</v>
      </c>
      <c r="G39" s="107">
        <v>153</v>
      </c>
      <c r="H39" s="107">
        <v>18.301435406698566</v>
      </c>
      <c r="I39" s="107"/>
      <c r="J39" s="107">
        <v>4803</v>
      </c>
      <c r="K39" s="107">
        <v>14.083804943846582</v>
      </c>
      <c r="L39" s="107"/>
      <c r="M39" s="107">
        <v>13047331</v>
      </c>
      <c r="N39" s="107">
        <v>9.683605441037331</v>
      </c>
      <c r="O39" s="107"/>
      <c r="P39" s="107"/>
      <c r="Q39" s="107"/>
      <c r="R39" s="107"/>
      <c r="S39" s="26" t="s">
        <v>354</v>
      </c>
    </row>
    <row r="40" spans="1:19" ht="21" customHeight="1">
      <c r="A40" t="s">
        <v>345</v>
      </c>
      <c r="B40" s="27" t="s">
        <v>61</v>
      </c>
      <c r="C40">
        <v>51</v>
      </c>
      <c r="D40" t="s">
        <v>57</v>
      </c>
      <c r="E40">
        <v>100</v>
      </c>
      <c r="F40" s="29" t="s">
        <v>58</v>
      </c>
      <c r="G40" s="107">
        <v>57</v>
      </c>
      <c r="H40" s="107">
        <v>6.8181818181818175</v>
      </c>
      <c r="I40" s="107"/>
      <c r="J40" s="107">
        <v>4037</v>
      </c>
      <c r="K40" s="107">
        <v>11.837668240330762</v>
      </c>
      <c r="L40" s="107"/>
      <c r="M40" s="107">
        <v>13914751</v>
      </c>
      <c r="N40" s="107">
        <v>10.327396345986749</v>
      </c>
      <c r="O40" s="107"/>
      <c r="P40" s="107"/>
      <c r="Q40" s="107"/>
      <c r="R40" s="107"/>
      <c r="S40" s="26" t="s">
        <v>355</v>
      </c>
    </row>
    <row r="41" spans="2:19" ht="21" customHeight="1">
      <c r="B41" s="27" t="s">
        <v>62</v>
      </c>
      <c r="C41">
        <v>101</v>
      </c>
      <c r="D41" t="s">
        <v>57</v>
      </c>
      <c r="E41">
        <v>300</v>
      </c>
      <c r="F41" s="29" t="s">
        <v>58</v>
      </c>
      <c r="G41" s="107">
        <v>46</v>
      </c>
      <c r="H41" s="107">
        <v>5.502392344497608</v>
      </c>
      <c r="I41" s="107"/>
      <c r="J41" s="107">
        <v>8126</v>
      </c>
      <c r="K41" s="107">
        <v>23.827815734686098</v>
      </c>
      <c r="L41" s="107"/>
      <c r="M41" s="107">
        <v>31312930</v>
      </c>
      <c r="N41" s="107">
        <v>23.24015994710497</v>
      </c>
      <c r="O41" s="107"/>
      <c r="P41" s="107"/>
      <c r="Q41" s="107"/>
      <c r="R41" s="107"/>
      <c r="S41" s="26" t="s">
        <v>356</v>
      </c>
    </row>
    <row r="42" spans="2:19" ht="21" customHeight="1">
      <c r="B42" s="27" t="s">
        <v>63</v>
      </c>
      <c r="C42">
        <v>300</v>
      </c>
      <c r="D42" s="8" t="s">
        <v>64</v>
      </c>
      <c r="E42" s="8"/>
      <c r="F42" s="29"/>
      <c r="G42" s="107">
        <v>17</v>
      </c>
      <c r="H42" s="107">
        <v>2.0334928229665072</v>
      </c>
      <c r="I42" s="107"/>
      <c r="J42" s="107">
        <v>12158</v>
      </c>
      <c r="K42" s="107">
        <v>35.65082250828373</v>
      </c>
      <c r="L42" s="107"/>
      <c r="M42" s="107">
        <v>68019048</v>
      </c>
      <c r="N42" s="107">
        <v>50.483092925823634</v>
      </c>
      <c r="O42" s="107"/>
      <c r="P42" s="107"/>
      <c r="Q42" s="107"/>
      <c r="R42" s="107"/>
      <c r="S42" s="26" t="s">
        <v>357</v>
      </c>
    </row>
    <row r="43" ht="21" customHeight="1"/>
  </sheetData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5"/>
  <sheetViews>
    <sheetView zoomScale="85" zoomScaleNormal="85" zoomScaleSheetLayoutView="7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8" width="7.625" style="0" customWidth="1"/>
    <col min="9" max="9" width="11.625" style="0" customWidth="1"/>
    <col min="10" max="10" width="6.625" style="0" customWidth="1"/>
    <col min="11" max="11" width="7.625" style="0" customWidth="1"/>
    <col min="12" max="12" width="12.25390625" style="0" customWidth="1"/>
    <col min="13" max="13" width="5.125" style="0" customWidth="1"/>
    <col min="14" max="14" width="6.125" style="0" customWidth="1"/>
    <col min="15" max="15" width="11.00390625" style="0" customWidth="1"/>
    <col min="16" max="16" width="5.125" style="0" customWidth="1"/>
    <col min="17" max="17" width="6.125" style="0" customWidth="1"/>
    <col min="18" max="18" width="9.625" style="0" customWidth="1"/>
    <col min="19" max="19" width="5.125" style="0" customWidth="1"/>
    <col min="20" max="20" width="6.125" style="0" customWidth="1"/>
    <col min="21" max="21" width="11.00390625" style="0" customWidth="1"/>
    <col min="22" max="22" width="5.125" style="0" customWidth="1"/>
    <col min="23" max="23" width="6.125" style="0" customWidth="1"/>
    <col min="24" max="24" width="11.50390625" style="0" customWidth="1"/>
    <col min="25" max="25" width="5.25390625" style="0" customWidth="1"/>
  </cols>
  <sheetData>
    <row r="1" spans="1:24" ht="24.75" customHeight="1">
      <c r="A1" t="s">
        <v>88</v>
      </c>
      <c r="C1" t="s">
        <v>89</v>
      </c>
      <c r="M1" t="s">
        <v>90</v>
      </c>
      <c r="X1" s="49" t="s">
        <v>91</v>
      </c>
    </row>
    <row r="2" spans="1:25" ht="21" customHeight="1">
      <c r="A2" s="133" t="s">
        <v>10</v>
      </c>
      <c r="B2" s="133"/>
      <c r="C2" s="133"/>
      <c r="D2" s="133"/>
      <c r="E2" s="133"/>
      <c r="F2" s="134"/>
      <c r="G2" s="50" t="s">
        <v>92</v>
      </c>
      <c r="H2" s="51"/>
      <c r="I2" s="52"/>
      <c r="J2" s="50" t="s">
        <v>93</v>
      </c>
      <c r="K2" s="51"/>
      <c r="L2" s="52"/>
      <c r="M2" s="50" t="s">
        <v>94</v>
      </c>
      <c r="N2" s="51"/>
      <c r="O2" s="52"/>
      <c r="P2" s="50" t="s">
        <v>95</v>
      </c>
      <c r="Q2" s="51"/>
      <c r="R2" s="52"/>
      <c r="S2" s="50" t="s">
        <v>96</v>
      </c>
      <c r="T2" s="51"/>
      <c r="U2" s="52"/>
      <c r="V2" s="50" t="s">
        <v>97</v>
      </c>
      <c r="W2" s="51"/>
      <c r="X2" s="52"/>
      <c r="Y2" s="13"/>
    </row>
    <row r="3" spans="1:25" ht="27" customHeight="1">
      <c r="A3" s="137"/>
      <c r="B3" s="137"/>
      <c r="C3" s="137"/>
      <c r="D3" s="137"/>
      <c r="E3" s="137"/>
      <c r="F3" s="138"/>
      <c r="G3" s="61" t="s">
        <v>98</v>
      </c>
      <c r="H3" s="61" t="s">
        <v>341</v>
      </c>
      <c r="I3" s="61" t="s">
        <v>99</v>
      </c>
      <c r="J3" s="61" t="s">
        <v>98</v>
      </c>
      <c r="K3" s="61" t="s">
        <v>341</v>
      </c>
      <c r="L3" s="61" t="s">
        <v>99</v>
      </c>
      <c r="M3" s="61" t="s">
        <v>98</v>
      </c>
      <c r="N3" s="61" t="s">
        <v>341</v>
      </c>
      <c r="O3" s="61" t="s">
        <v>99</v>
      </c>
      <c r="P3" s="61" t="s">
        <v>98</v>
      </c>
      <c r="Q3" s="61" t="s">
        <v>341</v>
      </c>
      <c r="R3" s="61" t="s">
        <v>99</v>
      </c>
      <c r="S3" s="61" t="s">
        <v>98</v>
      </c>
      <c r="T3" s="61" t="s">
        <v>341</v>
      </c>
      <c r="U3" s="61" t="s">
        <v>99</v>
      </c>
      <c r="V3" s="61" t="s">
        <v>98</v>
      </c>
      <c r="W3" s="61" t="s">
        <v>341</v>
      </c>
      <c r="X3" s="61" t="s">
        <v>99</v>
      </c>
      <c r="Y3" s="55" t="s">
        <v>29</v>
      </c>
    </row>
    <row r="4" spans="2:25" ht="21" customHeight="1">
      <c r="B4" t="s">
        <v>32</v>
      </c>
      <c r="F4" s="14"/>
      <c r="G4" s="39">
        <v>155</v>
      </c>
      <c r="H4" s="39">
        <v>7677</v>
      </c>
      <c r="I4" s="74">
        <v>33452070</v>
      </c>
      <c r="J4" s="39">
        <v>327</v>
      </c>
      <c r="K4" s="39">
        <v>9574</v>
      </c>
      <c r="L4" s="74">
        <v>37243613</v>
      </c>
      <c r="M4" s="74">
        <v>106</v>
      </c>
      <c r="N4" s="74">
        <v>5367</v>
      </c>
      <c r="O4" s="74">
        <v>22177531</v>
      </c>
      <c r="P4" s="74">
        <v>83</v>
      </c>
      <c r="Q4" s="74">
        <v>2199</v>
      </c>
      <c r="R4" s="74">
        <v>5632213</v>
      </c>
      <c r="S4" s="74">
        <v>24</v>
      </c>
      <c r="T4" s="74">
        <v>472</v>
      </c>
      <c r="U4" s="74">
        <v>1202128</v>
      </c>
      <c r="V4" s="74">
        <v>141</v>
      </c>
      <c r="W4" s="74">
        <v>8814</v>
      </c>
      <c r="X4" s="74">
        <v>35028738</v>
      </c>
      <c r="Y4" s="26" t="s">
        <v>73</v>
      </c>
    </row>
    <row r="5" spans="1:25" ht="21" customHeight="1">
      <c r="A5">
        <v>9</v>
      </c>
      <c r="B5" t="s">
        <v>33</v>
      </c>
      <c r="F5" s="29"/>
      <c r="G5" s="39">
        <v>8</v>
      </c>
      <c r="H5" s="39">
        <v>192</v>
      </c>
      <c r="I5" s="74">
        <v>585478</v>
      </c>
      <c r="J5" s="39">
        <v>13</v>
      </c>
      <c r="K5" s="39">
        <v>651</v>
      </c>
      <c r="L5" s="74">
        <v>1386936</v>
      </c>
      <c r="M5" s="74">
        <v>3</v>
      </c>
      <c r="N5" s="74">
        <v>80</v>
      </c>
      <c r="O5" s="74">
        <v>144645</v>
      </c>
      <c r="P5" s="74">
        <v>8</v>
      </c>
      <c r="Q5" s="74">
        <v>336</v>
      </c>
      <c r="R5" s="74">
        <v>345508</v>
      </c>
      <c r="S5" s="74">
        <v>2</v>
      </c>
      <c r="T5" s="74">
        <v>46</v>
      </c>
      <c r="U5" s="74" t="s">
        <v>286</v>
      </c>
      <c r="V5" s="74">
        <v>5</v>
      </c>
      <c r="W5" s="74">
        <v>365</v>
      </c>
      <c r="X5" s="74">
        <v>1836301</v>
      </c>
      <c r="Y5" s="26">
        <v>9</v>
      </c>
    </row>
    <row r="6" spans="1:25" ht="21" customHeight="1">
      <c r="A6">
        <v>10</v>
      </c>
      <c r="B6" t="s">
        <v>34</v>
      </c>
      <c r="F6" s="29"/>
      <c r="G6" s="39">
        <v>1</v>
      </c>
      <c r="H6" s="39">
        <v>10</v>
      </c>
      <c r="I6" s="74" t="s">
        <v>286</v>
      </c>
      <c r="J6" s="39">
        <v>1</v>
      </c>
      <c r="K6" s="39">
        <v>12</v>
      </c>
      <c r="L6" s="74" t="s">
        <v>286</v>
      </c>
      <c r="M6" s="74">
        <v>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26">
        <v>10</v>
      </c>
    </row>
    <row r="7" spans="1:25" ht="21" customHeight="1">
      <c r="A7">
        <v>11</v>
      </c>
      <c r="B7" t="s">
        <v>35</v>
      </c>
      <c r="F7" s="29"/>
      <c r="G7" s="39">
        <v>2</v>
      </c>
      <c r="H7" s="39">
        <v>17</v>
      </c>
      <c r="I7" s="74" t="s">
        <v>286</v>
      </c>
      <c r="J7" s="39">
        <v>4</v>
      </c>
      <c r="K7" s="39">
        <v>48</v>
      </c>
      <c r="L7" s="74">
        <v>30205</v>
      </c>
      <c r="M7" s="74">
        <v>5</v>
      </c>
      <c r="N7" s="74">
        <v>36</v>
      </c>
      <c r="O7" s="74">
        <v>17754</v>
      </c>
      <c r="P7" s="74">
        <v>2</v>
      </c>
      <c r="Q7" s="74">
        <v>39</v>
      </c>
      <c r="R7" s="74" t="s">
        <v>290</v>
      </c>
      <c r="S7" s="74">
        <v>1</v>
      </c>
      <c r="T7" s="74">
        <v>4</v>
      </c>
      <c r="U7" s="74" t="s">
        <v>291</v>
      </c>
      <c r="V7" s="74">
        <v>1</v>
      </c>
      <c r="W7" s="74">
        <v>5</v>
      </c>
      <c r="X7" s="74" t="s">
        <v>290</v>
      </c>
      <c r="Y7" s="26">
        <v>11</v>
      </c>
    </row>
    <row r="8" spans="1:25" ht="21" customHeight="1">
      <c r="A8">
        <v>12</v>
      </c>
      <c r="B8" t="s">
        <v>36</v>
      </c>
      <c r="F8" s="29"/>
      <c r="G8" s="39">
        <v>0</v>
      </c>
      <c r="H8" s="39">
        <v>0</v>
      </c>
      <c r="I8" s="74">
        <v>0</v>
      </c>
      <c r="J8" s="39">
        <v>4</v>
      </c>
      <c r="K8" s="39">
        <v>50</v>
      </c>
      <c r="L8" s="74" t="s">
        <v>286</v>
      </c>
      <c r="M8" s="74">
        <v>1</v>
      </c>
      <c r="N8" s="74">
        <v>4</v>
      </c>
      <c r="O8" s="74" t="s">
        <v>286</v>
      </c>
      <c r="P8" s="74">
        <v>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1</v>
      </c>
      <c r="W8" s="74">
        <v>31</v>
      </c>
      <c r="X8" s="74" t="s">
        <v>286</v>
      </c>
      <c r="Y8" s="26">
        <v>12</v>
      </c>
    </row>
    <row r="9" spans="1:25" ht="21" customHeight="1">
      <c r="A9">
        <v>13</v>
      </c>
      <c r="B9" t="s">
        <v>37</v>
      </c>
      <c r="F9" s="29"/>
      <c r="G9" s="39">
        <v>3</v>
      </c>
      <c r="H9" s="39">
        <v>33</v>
      </c>
      <c r="I9" s="74">
        <v>108090</v>
      </c>
      <c r="J9" s="39">
        <v>1</v>
      </c>
      <c r="K9" s="39">
        <v>4</v>
      </c>
      <c r="L9" s="74" t="s">
        <v>286</v>
      </c>
      <c r="M9" s="74">
        <v>1</v>
      </c>
      <c r="N9" s="74">
        <v>4</v>
      </c>
      <c r="O9" s="74" t="s">
        <v>286</v>
      </c>
      <c r="P9" s="74">
        <v>1</v>
      </c>
      <c r="Q9" s="74">
        <v>5</v>
      </c>
      <c r="R9" s="74" t="s">
        <v>286</v>
      </c>
      <c r="S9" s="74">
        <v>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26">
        <v>13</v>
      </c>
    </row>
    <row r="10" spans="1:25" ht="21" customHeight="1">
      <c r="A10">
        <v>14</v>
      </c>
      <c r="B10" t="s">
        <v>38</v>
      </c>
      <c r="F10" s="29"/>
      <c r="G10" s="39">
        <v>2</v>
      </c>
      <c r="H10" s="39">
        <v>44</v>
      </c>
      <c r="I10" s="74" t="s">
        <v>286</v>
      </c>
      <c r="J10" s="39">
        <v>14</v>
      </c>
      <c r="K10" s="39">
        <v>807</v>
      </c>
      <c r="L10" s="74">
        <v>4194548</v>
      </c>
      <c r="M10" s="74">
        <v>4</v>
      </c>
      <c r="N10" s="74">
        <v>57</v>
      </c>
      <c r="O10" s="74">
        <v>64910</v>
      </c>
      <c r="P10" s="74">
        <v>4</v>
      </c>
      <c r="Q10" s="74">
        <v>44</v>
      </c>
      <c r="R10" s="74">
        <v>42906</v>
      </c>
      <c r="S10" s="74">
        <v>0</v>
      </c>
      <c r="T10" s="74">
        <v>0</v>
      </c>
      <c r="U10" s="74">
        <v>0</v>
      </c>
      <c r="V10" s="74">
        <v>3</v>
      </c>
      <c r="W10" s="74">
        <v>86</v>
      </c>
      <c r="X10" s="74">
        <v>110351</v>
      </c>
      <c r="Y10" s="26">
        <v>14</v>
      </c>
    </row>
    <row r="11" spans="1:25" ht="21" customHeight="1">
      <c r="A11">
        <v>15</v>
      </c>
      <c r="B11" t="s">
        <v>39</v>
      </c>
      <c r="F11" s="29"/>
      <c r="G11" s="39">
        <v>5</v>
      </c>
      <c r="H11" s="39">
        <v>95</v>
      </c>
      <c r="I11" s="74">
        <v>89596</v>
      </c>
      <c r="J11" s="39">
        <v>9</v>
      </c>
      <c r="K11" s="39">
        <v>230</v>
      </c>
      <c r="L11" s="74">
        <v>365972</v>
      </c>
      <c r="M11" s="74">
        <v>0</v>
      </c>
      <c r="N11" s="74">
        <v>0</v>
      </c>
      <c r="O11" s="74">
        <v>0</v>
      </c>
      <c r="P11" s="74">
        <v>1</v>
      </c>
      <c r="Q11" s="74">
        <v>126</v>
      </c>
      <c r="R11" s="74" t="s">
        <v>286</v>
      </c>
      <c r="S11" s="74">
        <v>0</v>
      </c>
      <c r="T11" s="74">
        <v>0</v>
      </c>
      <c r="U11" s="74">
        <v>0</v>
      </c>
      <c r="V11" s="74">
        <v>3</v>
      </c>
      <c r="W11" s="74">
        <v>32</v>
      </c>
      <c r="X11" s="74">
        <v>71542</v>
      </c>
      <c r="Y11" s="26">
        <v>15</v>
      </c>
    </row>
    <row r="12" spans="1:25" ht="21" customHeight="1">
      <c r="A12">
        <v>16</v>
      </c>
      <c r="B12" t="s">
        <v>40</v>
      </c>
      <c r="F12" s="29"/>
      <c r="G12" s="39">
        <v>11</v>
      </c>
      <c r="H12" s="39">
        <v>300</v>
      </c>
      <c r="I12" s="74">
        <v>2477201</v>
      </c>
      <c r="J12" s="39">
        <v>17</v>
      </c>
      <c r="K12" s="39">
        <v>1462</v>
      </c>
      <c r="L12" s="74">
        <v>9796702</v>
      </c>
      <c r="M12" s="74">
        <v>6</v>
      </c>
      <c r="N12" s="74">
        <v>469</v>
      </c>
      <c r="O12" s="74">
        <v>2805020</v>
      </c>
      <c r="P12" s="74">
        <v>5</v>
      </c>
      <c r="Q12" s="74">
        <v>350</v>
      </c>
      <c r="R12" s="74">
        <v>1101270</v>
      </c>
      <c r="S12" s="74">
        <v>0</v>
      </c>
      <c r="T12" s="74">
        <v>0</v>
      </c>
      <c r="U12" s="74">
        <v>0</v>
      </c>
      <c r="V12" s="74">
        <v>5</v>
      </c>
      <c r="W12" s="74">
        <v>291</v>
      </c>
      <c r="X12" s="74">
        <v>714798</v>
      </c>
      <c r="Y12" s="26">
        <v>16</v>
      </c>
    </row>
    <row r="13" spans="1:25" ht="21" customHeight="1">
      <c r="A13">
        <v>17</v>
      </c>
      <c r="B13" t="s">
        <v>41</v>
      </c>
      <c r="F13" s="29"/>
      <c r="G13" s="39">
        <v>1</v>
      </c>
      <c r="H13" s="39">
        <v>62</v>
      </c>
      <c r="I13" s="74" t="s">
        <v>286</v>
      </c>
      <c r="J13" s="39">
        <v>0</v>
      </c>
      <c r="K13" s="39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1</v>
      </c>
      <c r="W13" s="74">
        <v>7</v>
      </c>
      <c r="X13" s="74" t="s">
        <v>286</v>
      </c>
      <c r="Y13" s="26">
        <v>17</v>
      </c>
    </row>
    <row r="14" spans="1:25" ht="21" customHeight="1">
      <c r="A14">
        <v>18</v>
      </c>
      <c r="B14" t="s">
        <v>42</v>
      </c>
      <c r="F14" s="29"/>
      <c r="G14" s="39">
        <v>10</v>
      </c>
      <c r="H14" s="39">
        <v>215</v>
      </c>
      <c r="I14" s="74">
        <v>402212</v>
      </c>
      <c r="J14" s="39">
        <v>18</v>
      </c>
      <c r="K14" s="39">
        <v>347</v>
      </c>
      <c r="L14" s="74">
        <v>748046</v>
      </c>
      <c r="M14" s="74">
        <v>5</v>
      </c>
      <c r="N14" s="74">
        <v>150</v>
      </c>
      <c r="O14" s="74">
        <v>173437</v>
      </c>
      <c r="P14" s="74">
        <v>6</v>
      </c>
      <c r="Q14" s="74">
        <v>87</v>
      </c>
      <c r="R14" s="74">
        <v>84830</v>
      </c>
      <c r="S14" s="74">
        <v>0</v>
      </c>
      <c r="T14" s="74">
        <v>0</v>
      </c>
      <c r="U14" s="74">
        <v>0</v>
      </c>
      <c r="V14" s="74">
        <v>12</v>
      </c>
      <c r="W14" s="74">
        <v>885</v>
      </c>
      <c r="X14" s="74">
        <v>2578946</v>
      </c>
      <c r="Y14" s="26">
        <v>18</v>
      </c>
    </row>
    <row r="15" spans="1:25" ht="21" customHeight="1">
      <c r="A15">
        <v>19</v>
      </c>
      <c r="B15" t="s">
        <v>43</v>
      </c>
      <c r="F15" s="29"/>
      <c r="G15" s="39">
        <v>1</v>
      </c>
      <c r="H15" s="39">
        <v>9</v>
      </c>
      <c r="I15" s="74" t="s">
        <v>286</v>
      </c>
      <c r="J15" s="39">
        <v>0</v>
      </c>
      <c r="K15" s="39">
        <v>0</v>
      </c>
      <c r="L15" s="74">
        <v>0</v>
      </c>
      <c r="M15" s="74">
        <v>1</v>
      </c>
      <c r="N15" s="74">
        <v>12</v>
      </c>
      <c r="O15" s="74" t="s">
        <v>286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2</v>
      </c>
      <c r="W15" s="74">
        <v>23</v>
      </c>
      <c r="X15" s="74" t="s">
        <v>286</v>
      </c>
      <c r="Y15" s="26">
        <v>19</v>
      </c>
    </row>
    <row r="16" spans="1:25" ht="21" customHeight="1">
      <c r="A16">
        <v>20</v>
      </c>
      <c r="B16" t="s">
        <v>44</v>
      </c>
      <c r="F16" s="29"/>
      <c r="G16" s="39">
        <v>0</v>
      </c>
      <c r="H16" s="39">
        <v>0</v>
      </c>
      <c r="I16" s="74">
        <v>0</v>
      </c>
      <c r="J16" s="39">
        <v>0</v>
      </c>
      <c r="K16" s="39">
        <v>0</v>
      </c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1</v>
      </c>
      <c r="T16" s="74">
        <v>13</v>
      </c>
      <c r="U16" s="74" t="s">
        <v>292</v>
      </c>
      <c r="V16" s="74">
        <v>0</v>
      </c>
      <c r="W16" s="74">
        <v>0</v>
      </c>
      <c r="X16" s="74">
        <v>0</v>
      </c>
      <c r="Y16" s="26">
        <v>20</v>
      </c>
    </row>
    <row r="17" spans="1:25" ht="21" customHeight="1">
      <c r="A17">
        <v>21</v>
      </c>
      <c r="B17" t="s">
        <v>45</v>
      </c>
      <c r="F17" s="29"/>
      <c r="G17" s="39">
        <v>12</v>
      </c>
      <c r="H17" s="39">
        <v>625</v>
      </c>
      <c r="I17" s="74">
        <v>2521799</v>
      </c>
      <c r="J17" s="39">
        <v>3</v>
      </c>
      <c r="K17" s="39">
        <v>50</v>
      </c>
      <c r="L17" s="74">
        <v>93630</v>
      </c>
      <c r="M17" s="74">
        <v>8</v>
      </c>
      <c r="N17" s="74">
        <v>198</v>
      </c>
      <c r="O17" s="74">
        <v>768024</v>
      </c>
      <c r="P17" s="74">
        <v>3</v>
      </c>
      <c r="Q17" s="74">
        <v>91</v>
      </c>
      <c r="R17" s="74">
        <v>111018</v>
      </c>
      <c r="S17" s="74">
        <v>1</v>
      </c>
      <c r="T17" s="74">
        <v>9</v>
      </c>
      <c r="U17" s="74" t="s">
        <v>292</v>
      </c>
      <c r="V17" s="74">
        <v>2</v>
      </c>
      <c r="W17" s="74">
        <v>32</v>
      </c>
      <c r="X17" s="74" t="s">
        <v>286</v>
      </c>
      <c r="Y17" s="26">
        <v>21</v>
      </c>
    </row>
    <row r="18" spans="1:25" ht="21" customHeight="1">
      <c r="A18">
        <v>22</v>
      </c>
      <c r="B18" t="s">
        <v>46</v>
      </c>
      <c r="F18" s="29"/>
      <c r="G18" s="39">
        <v>13</v>
      </c>
      <c r="H18" s="39">
        <v>1309</v>
      </c>
      <c r="I18" s="74">
        <v>9931490</v>
      </c>
      <c r="J18" s="39">
        <v>18</v>
      </c>
      <c r="K18" s="39">
        <v>628</v>
      </c>
      <c r="L18" s="74">
        <v>5263823</v>
      </c>
      <c r="M18" s="74">
        <v>11</v>
      </c>
      <c r="N18" s="74">
        <v>1607</v>
      </c>
      <c r="O18" s="74">
        <v>8096768</v>
      </c>
      <c r="P18" s="74">
        <v>2</v>
      </c>
      <c r="Q18" s="74">
        <v>26</v>
      </c>
      <c r="R18" s="74" t="s">
        <v>286</v>
      </c>
      <c r="S18" s="74">
        <v>1</v>
      </c>
      <c r="T18" s="74">
        <v>8</v>
      </c>
      <c r="U18" s="74" t="s">
        <v>292</v>
      </c>
      <c r="V18" s="74">
        <v>2</v>
      </c>
      <c r="W18" s="74">
        <v>138</v>
      </c>
      <c r="X18" s="74" t="s">
        <v>286</v>
      </c>
      <c r="Y18" s="26">
        <v>22</v>
      </c>
    </row>
    <row r="19" spans="1:25" ht="21" customHeight="1">
      <c r="A19">
        <v>23</v>
      </c>
      <c r="B19" t="s">
        <v>47</v>
      </c>
      <c r="F19" s="29"/>
      <c r="G19" s="39">
        <v>7</v>
      </c>
      <c r="H19" s="39">
        <v>1158</v>
      </c>
      <c r="I19" s="74">
        <v>7638674</v>
      </c>
      <c r="J19" s="39">
        <v>9</v>
      </c>
      <c r="K19" s="39">
        <v>317</v>
      </c>
      <c r="L19" s="74">
        <v>417973</v>
      </c>
      <c r="M19" s="74">
        <v>4</v>
      </c>
      <c r="N19" s="74">
        <v>233</v>
      </c>
      <c r="O19" s="74">
        <v>1368837</v>
      </c>
      <c r="P19" s="74">
        <v>3</v>
      </c>
      <c r="Q19" s="74">
        <v>128</v>
      </c>
      <c r="R19" s="74">
        <v>483239</v>
      </c>
      <c r="S19" s="74">
        <v>0</v>
      </c>
      <c r="T19" s="74">
        <v>0</v>
      </c>
      <c r="U19" s="74">
        <v>0</v>
      </c>
      <c r="V19" s="74">
        <v>5</v>
      </c>
      <c r="W19" s="74">
        <v>103</v>
      </c>
      <c r="X19" s="74">
        <v>105964</v>
      </c>
      <c r="Y19" s="26">
        <v>23</v>
      </c>
    </row>
    <row r="20" spans="1:25" ht="21" customHeight="1">
      <c r="A20">
        <v>24</v>
      </c>
      <c r="B20" t="s">
        <v>48</v>
      </c>
      <c r="F20" s="29"/>
      <c r="G20" s="39">
        <v>27</v>
      </c>
      <c r="H20" s="39">
        <v>942</v>
      </c>
      <c r="I20" s="74">
        <v>2189141</v>
      </c>
      <c r="J20" s="39">
        <v>72</v>
      </c>
      <c r="K20" s="39">
        <v>1241</v>
      </c>
      <c r="L20" s="74">
        <v>2186811</v>
      </c>
      <c r="M20" s="74">
        <v>33</v>
      </c>
      <c r="N20" s="74">
        <v>992</v>
      </c>
      <c r="O20" s="74">
        <v>3034507</v>
      </c>
      <c r="P20" s="74">
        <v>15</v>
      </c>
      <c r="Q20" s="74">
        <v>259</v>
      </c>
      <c r="R20" s="74">
        <v>362093</v>
      </c>
      <c r="S20" s="74">
        <v>4</v>
      </c>
      <c r="T20" s="74">
        <v>35</v>
      </c>
      <c r="U20" s="74">
        <v>13344</v>
      </c>
      <c r="V20" s="74">
        <v>37</v>
      </c>
      <c r="W20" s="74">
        <v>542</v>
      </c>
      <c r="X20" s="74">
        <v>1044503</v>
      </c>
      <c r="Y20" s="26">
        <v>24</v>
      </c>
    </row>
    <row r="21" spans="1:25" ht="21" customHeight="1">
      <c r="A21">
        <v>25</v>
      </c>
      <c r="B21" t="s">
        <v>49</v>
      </c>
      <c r="F21" s="29"/>
      <c r="G21" s="39">
        <v>10</v>
      </c>
      <c r="H21" s="39">
        <v>321</v>
      </c>
      <c r="I21" s="74">
        <v>531822</v>
      </c>
      <c r="J21" s="39">
        <v>28</v>
      </c>
      <c r="K21" s="39">
        <v>355</v>
      </c>
      <c r="L21" s="74">
        <v>749425</v>
      </c>
      <c r="M21" s="74">
        <v>5</v>
      </c>
      <c r="N21" s="74">
        <v>348</v>
      </c>
      <c r="O21" s="74">
        <v>519472</v>
      </c>
      <c r="P21" s="74">
        <v>1</v>
      </c>
      <c r="Q21" s="74">
        <v>10</v>
      </c>
      <c r="R21" s="74" t="s">
        <v>286</v>
      </c>
      <c r="S21" s="74">
        <v>0</v>
      </c>
      <c r="T21" s="74">
        <v>0</v>
      </c>
      <c r="U21" s="74">
        <v>0</v>
      </c>
      <c r="V21" s="74">
        <v>12</v>
      </c>
      <c r="W21" s="74">
        <v>1054</v>
      </c>
      <c r="X21" s="74">
        <v>3257354</v>
      </c>
      <c r="Y21" s="26">
        <v>25</v>
      </c>
    </row>
    <row r="22" spans="1:25" ht="21" customHeight="1">
      <c r="A22">
        <v>26</v>
      </c>
      <c r="B22" t="s">
        <v>50</v>
      </c>
      <c r="F22" s="29"/>
      <c r="G22" s="39">
        <v>17</v>
      </c>
      <c r="H22" s="39">
        <v>494</v>
      </c>
      <c r="I22" s="74">
        <v>1641408</v>
      </c>
      <c r="J22" s="39">
        <v>61</v>
      </c>
      <c r="K22" s="39">
        <v>1516</v>
      </c>
      <c r="L22" s="74">
        <v>4303763</v>
      </c>
      <c r="M22" s="74">
        <v>6</v>
      </c>
      <c r="N22" s="74">
        <v>94</v>
      </c>
      <c r="O22" s="74">
        <v>218734</v>
      </c>
      <c r="P22" s="74">
        <v>10</v>
      </c>
      <c r="Q22" s="74">
        <v>116</v>
      </c>
      <c r="R22" s="74">
        <v>180412</v>
      </c>
      <c r="S22" s="74">
        <v>9</v>
      </c>
      <c r="T22" s="74">
        <v>255</v>
      </c>
      <c r="U22" s="74">
        <v>1034451</v>
      </c>
      <c r="V22" s="74">
        <v>22</v>
      </c>
      <c r="W22" s="74">
        <v>307</v>
      </c>
      <c r="X22" s="74">
        <v>444937</v>
      </c>
      <c r="Y22" s="26">
        <v>26</v>
      </c>
    </row>
    <row r="23" spans="1:25" ht="21" customHeight="1">
      <c r="A23">
        <v>27</v>
      </c>
      <c r="B23" t="s">
        <v>51</v>
      </c>
      <c r="F23" s="29"/>
      <c r="G23" s="39">
        <v>5</v>
      </c>
      <c r="H23" s="39">
        <v>107</v>
      </c>
      <c r="I23" s="74">
        <v>197792</v>
      </c>
      <c r="J23" s="39">
        <v>9</v>
      </c>
      <c r="K23" s="39">
        <v>301</v>
      </c>
      <c r="L23" s="74">
        <v>472177</v>
      </c>
      <c r="M23" s="74">
        <v>1</v>
      </c>
      <c r="N23" s="74">
        <v>7</v>
      </c>
      <c r="O23" s="74" t="s">
        <v>286</v>
      </c>
      <c r="P23" s="74">
        <v>3</v>
      </c>
      <c r="Q23" s="74">
        <v>71</v>
      </c>
      <c r="R23" s="74">
        <v>72734</v>
      </c>
      <c r="S23" s="74">
        <v>0</v>
      </c>
      <c r="T23" s="74">
        <v>0</v>
      </c>
      <c r="U23" s="74">
        <v>0</v>
      </c>
      <c r="V23" s="74">
        <v>3</v>
      </c>
      <c r="W23" s="74">
        <v>27</v>
      </c>
      <c r="X23" s="74">
        <v>23813</v>
      </c>
      <c r="Y23" s="26">
        <v>27</v>
      </c>
    </row>
    <row r="24" spans="1:25" ht="21" customHeight="1">
      <c r="A24">
        <v>28</v>
      </c>
      <c r="B24" t="s">
        <v>52</v>
      </c>
      <c r="F24" s="29"/>
      <c r="G24" s="39">
        <v>3</v>
      </c>
      <c r="H24" s="39">
        <v>150</v>
      </c>
      <c r="I24" s="74">
        <v>244296</v>
      </c>
      <c r="J24" s="39">
        <v>7</v>
      </c>
      <c r="K24" s="39">
        <v>322</v>
      </c>
      <c r="L24" s="74">
        <v>818875</v>
      </c>
      <c r="M24" s="74">
        <v>1</v>
      </c>
      <c r="N24" s="74">
        <v>789</v>
      </c>
      <c r="O24" s="74" t="s">
        <v>286</v>
      </c>
      <c r="P24" s="74">
        <v>2</v>
      </c>
      <c r="Q24" s="74">
        <v>27</v>
      </c>
      <c r="R24" s="74" t="s">
        <v>286</v>
      </c>
      <c r="S24" s="74">
        <v>1</v>
      </c>
      <c r="T24" s="74">
        <v>67</v>
      </c>
      <c r="U24" s="74" t="s">
        <v>286</v>
      </c>
      <c r="V24" s="74">
        <v>1</v>
      </c>
      <c r="W24" s="74">
        <v>168</v>
      </c>
      <c r="X24" s="74" t="s">
        <v>286</v>
      </c>
      <c r="Y24" s="26">
        <v>28</v>
      </c>
    </row>
    <row r="25" spans="1:25" ht="21" customHeight="1">
      <c r="A25">
        <v>29</v>
      </c>
      <c r="B25" t="s">
        <v>53</v>
      </c>
      <c r="F25" s="29"/>
      <c r="G25" s="39">
        <v>7</v>
      </c>
      <c r="H25" s="39">
        <v>124</v>
      </c>
      <c r="I25" s="74">
        <v>181430</v>
      </c>
      <c r="J25" s="39">
        <v>19</v>
      </c>
      <c r="K25" s="39">
        <v>341</v>
      </c>
      <c r="L25" s="74">
        <v>722986</v>
      </c>
      <c r="M25" s="74">
        <v>4</v>
      </c>
      <c r="N25" s="74">
        <v>68</v>
      </c>
      <c r="O25" s="74">
        <v>68615</v>
      </c>
      <c r="P25" s="74">
        <v>9</v>
      </c>
      <c r="Q25" s="74">
        <v>126</v>
      </c>
      <c r="R25" s="74">
        <v>228516</v>
      </c>
      <c r="S25" s="74">
        <v>4</v>
      </c>
      <c r="T25" s="74">
        <v>35</v>
      </c>
      <c r="U25" s="74">
        <v>15644</v>
      </c>
      <c r="V25" s="74">
        <v>11</v>
      </c>
      <c r="W25" s="74">
        <v>2085</v>
      </c>
      <c r="X25" s="74">
        <v>10857557</v>
      </c>
      <c r="Y25" s="26">
        <v>29</v>
      </c>
    </row>
    <row r="26" spans="1:25" ht="21" customHeight="1">
      <c r="A26">
        <v>30</v>
      </c>
      <c r="B26" t="s">
        <v>54</v>
      </c>
      <c r="F26" s="29"/>
      <c r="G26" s="39">
        <v>0</v>
      </c>
      <c r="H26" s="39">
        <v>0</v>
      </c>
      <c r="I26" s="74">
        <v>0</v>
      </c>
      <c r="J26" s="39">
        <v>2</v>
      </c>
      <c r="K26" s="39">
        <v>88</v>
      </c>
      <c r="L26" s="74" t="s">
        <v>286</v>
      </c>
      <c r="M26" s="74">
        <v>1</v>
      </c>
      <c r="N26" s="74">
        <v>60</v>
      </c>
      <c r="O26" s="74" t="s">
        <v>286</v>
      </c>
      <c r="P26" s="74">
        <v>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3</v>
      </c>
      <c r="W26" s="74">
        <v>2451</v>
      </c>
      <c r="X26" s="74">
        <v>12241449</v>
      </c>
      <c r="Y26" s="26">
        <v>30</v>
      </c>
    </row>
    <row r="27" spans="1:25" ht="21" customHeight="1">
      <c r="A27">
        <v>31</v>
      </c>
      <c r="B27" t="s">
        <v>55</v>
      </c>
      <c r="F27" s="29"/>
      <c r="G27" s="39">
        <v>4</v>
      </c>
      <c r="H27" s="39">
        <v>1366</v>
      </c>
      <c r="I27" s="74">
        <v>4183483</v>
      </c>
      <c r="J27" s="39">
        <v>12</v>
      </c>
      <c r="K27" s="39">
        <v>743</v>
      </c>
      <c r="L27" s="74">
        <v>5388100</v>
      </c>
      <c r="M27" s="74">
        <v>2</v>
      </c>
      <c r="N27" s="74">
        <v>62</v>
      </c>
      <c r="O27" s="74" t="s">
        <v>289</v>
      </c>
      <c r="P27" s="74">
        <v>4</v>
      </c>
      <c r="Q27" s="74">
        <v>306</v>
      </c>
      <c r="R27" s="74">
        <v>2058285</v>
      </c>
      <c r="S27" s="74">
        <v>0</v>
      </c>
      <c r="T27" s="74">
        <v>0</v>
      </c>
      <c r="U27" s="74">
        <v>0</v>
      </c>
      <c r="V27" s="74">
        <v>8</v>
      </c>
      <c r="W27" s="74">
        <v>160</v>
      </c>
      <c r="X27" s="74">
        <v>255588</v>
      </c>
      <c r="Y27" s="26">
        <v>31</v>
      </c>
    </row>
    <row r="28" spans="1:25" ht="21" customHeight="1" thickBot="1">
      <c r="A28" s="33">
        <v>32</v>
      </c>
      <c r="B28" s="33" t="s">
        <v>56</v>
      </c>
      <c r="C28" s="33"/>
      <c r="D28" s="33"/>
      <c r="E28" s="33"/>
      <c r="F28" s="34"/>
      <c r="G28" s="75">
        <v>6</v>
      </c>
      <c r="H28" s="75">
        <v>104</v>
      </c>
      <c r="I28" s="92">
        <f>I4-SUM(I5:I27)</f>
        <v>528158</v>
      </c>
      <c r="J28" s="75">
        <v>6</v>
      </c>
      <c r="K28" s="75">
        <v>61</v>
      </c>
      <c r="L28" s="92">
        <f>L4-SUM(L5:L27)</f>
        <v>303641</v>
      </c>
      <c r="M28" s="76">
        <v>4</v>
      </c>
      <c r="N28" s="76">
        <v>97</v>
      </c>
      <c r="O28" s="92">
        <f>O4-SUM(O5:O27)</f>
        <v>4896808</v>
      </c>
      <c r="P28" s="76">
        <v>4</v>
      </c>
      <c r="Q28" s="76">
        <v>52</v>
      </c>
      <c r="R28" s="92">
        <f>R4-SUM(R5:R27)</f>
        <v>561402</v>
      </c>
      <c r="S28" s="76">
        <v>0</v>
      </c>
      <c r="T28" s="76">
        <v>0</v>
      </c>
      <c r="U28" s="92">
        <f>U4-SUM(U5:U27)</f>
        <v>138689</v>
      </c>
      <c r="V28" s="76">
        <v>2</v>
      </c>
      <c r="W28" s="76">
        <v>22</v>
      </c>
      <c r="X28" s="92">
        <f>X4-SUM(X5:X27)</f>
        <v>1485635</v>
      </c>
      <c r="Y28" s="36">
        <v>32</v>
      </c>
    </row>
    <row r="29" spans="2:25" ht="21" customHeight="1" thickTop="1">
      <c r="B29" s="67"/>
      <c r="C29">
        <v>4</v>
      </c>
      <c r="D29" t="s">
        <v>57</v>
      </c>
      <c r="E29">
        <v>9</v>
      </c>
      <c r="F29" s="29" t="s">
        <v>58</v>
      </c>
      <c r="G29" s="39">
        <v>46</v>
      </c>
      <c r="H29" s="39">
        <v>282</v>
      </c>
      <c r="I29" s="74">
        <v>676651</v>
      </c>
      <c r="J29" s="39">
        <v>162</v>
      </c>
      <c r="K29" s="39">
        <v>939</v>
      </c>
      <c r="L29" s="74">
        <v>1227286</v>
      </c>
      <c r="M29" s="74">
        <v>41</v>
      </c>
      <c r="N29" s="74">
        <v>262</v>
      </c>
      <c r="O29" s="74">
        <v>449245</v>
      </c>
      <c r="P29" s="74">
        <v>31</v>
      </c>
      <c r="Q29" s="74">
        <v>186</v>
      </c>
      <c r="R29" s="74">
        <v>236672</v>
      </c>
      <c r="S29" s="74">
        <v>10</v>
      </c>
      <c r="T29" s="74">
        <v>62</v>
      </c>
      <c r="U29" s="74">
        <v>43411</v>
      </c>
      <c r="V29" s="74">
        <v>67</v>
      </c>
      <c r="W29" s="74">
        <v>414</v>
      </c>
      <c r="X29" s="74">
        <v>535544</v>
      </c>
      <c r="Y29" s="26" t="s">
        <v>65</v>
      </c>
    </row>
    <row r="30" spans="2:25" ht="21" customHeight="1">
      <c r="B30" s="27" t="s">
        <v>59</v>
      </c>
      <c r="C30">
        <v>10</v>
      </c>
      <c r="D30" t="s">
        <v>57</v>
      </c>
      <c r="E30">
        <v>19</v>
      </c>
      <c r="F30" s="29" t="s">
        <v>58</v>
      </c>
      <c r="G30" s="39">
        <v>41</v>
      </c>
      <c r="H30" s="39">
        <v>559</v>
      </c>
      <c r="I30" s="74">
        <v>1498991</v>
      </c>
      <c r="J30" s="39">
        <v>71</v>
      </c>
      <c r="K30" s="39">
        <v>961</v>
      </c>
      <c r="L30" s="74">
        <v>1610472</v>
      </c>
      <c r="M30" s="74">
        <v>16</v>
      </c>
      <c r="N30" s="74">
        <v>216</v>
      </c>
      <c r="O30" s="74">
        <v>337633</v>
      </c>
      <c r="P30" s="74">
        <v>22</v>
      </c>
      <c r="Q30" s="74">
        <v>290</v>
      </c>
      <c r="R30" s="74">
        <v>445774</v>
      </c>
      <c r="S30" s="74">
        <v>9</v>
      </c>
      <c r="T30" s="74">
        <v>115</v>
      </c>
      <c r="U30" s="74">
        <v>116656</v>
      </c>
      <c r="V30" s="74">
        <v>38</v>
      </c>
      <c r="W30" s="74">
        <v>513</v>
      </c>
      <c r="X30" s="74">
        <v>764297</v>
      </c>
      <c r="Y30" s="26" t="s">
        <v>66</v>
      </c>
    </row>
    <row r="31" spans="2:25" ht="21" customHeight="1">
      <c r="B31" s="27" t="s">
        <v>60</v>
      </c>
      <c r="C31">
        <v>20</v>
      </c>
      <c r="D31" t="s">
        <v>57</v>
      </c>
      <c r="E31">
        <v>29</v>
      </c>
      <c r="F31" s="29" t="s">
        <v>58</v>
      </c>
      <c r="G31" s="39">
        <v>18</v>
      </c>
      <c r="H31" s="39">
        <v>448</v>
      </c>
      <c r="I31" s="74">
        <v>843816</v>
      </c>
      <c r="J31" s="39">
        <v>29</v>
      </c>
      <c r="K31" s="39">
        <v>728</v>
      </c>
      <c r="L31" s="74">
        <v>2260494</v>
      </c>
      <c r="M31" s="74">
        <v>15</v>
      </c>
      <c r="N31" s="74">
        <v>355</v>
      </c>
      <c r="O31" s="74">
        <v>834391</v>
      </c>
      <c r="P31" s="74">
        <v>17</v>
      </c>
      <c r="Q31" s="74">
        <v>424</v>
      </c>
      <c r="R31" s="74">
        <v>711819</v>
      </c>
      <c r="S31" s="74">
        <v>1</v>
      </c>
      <c r="T31" s="74">
        <v>22</v>
      </c>
      <c r="U31" s="91">
        <f>U4-SUM(U29:U30)</f>
        <v>1042061</v>
      </c>
      <c r="V31" s="74">
        <v>11</v>
      </c>
      <c r="W31" s="74">
        <v>253</v>
      </c>
      <c r="X31" s="128">
        <v>-6176415</v>
      </c>
      <c r="Y31" s="26" t="s">
        <v>67</v>
      </c>
    </row>
    <row r="32" spans="2:25" ht="21" customHeight="1">
      <c r="B32" s="27" t="s">
        <v>61</v>
      </c>
      <c r="C32">
        <v>30</v>
      </c>
      <c r="D32" t="s">
        <v>57</v>
      </c>
      <c r="E32">
        <v>49</v>
      </c>
      <c r="F32" s="29" t="s">
        <v>58</v>
      </c>
      <c r="G32" s="39">
        <v>19</v>
      </c>
      <c r="H32" s="39">
        <v>714</v>
      </c>
      <c r="I32" s="74">
        <v>2087022</v>
      </c>
      <c r="J32" s="39">
        <v>25</v>
      </c>
      <c r="K32" s="39">
        <v>988</v>
      </c>
      <c r="L32" s="74">
        <v>3129576</v>
      </c>
      <c r="M32" s="74">
        <v>13</v>
      </c>
      <c r="N32" s="74">
        <v>515</v>
      </c>
      <c r="O32" s="74">
        <v>1966726</v>
      </c>
      <c r="P32" s="74">
        <v>4</v>
      </c>
      <c r="Q32" s="74">
        <v>154</v>
      </c>
      <c r="R32" s="74">
        <v>257025</v>
      </c>
      <c r="S32" s="74">
        <v>1</v>
      </c>
      <c r="T32" s="74">
        <v>31</v>
      </c>
      <c r="U32" s="74" t="s">
        <v>293</v>
      </c>
      <c r="V32" s="74">
        <v>8</v>
      </c>
      <c r="W32" s="74">
        <v>301</v>
      </c>
      <c r="X32" s="74" t="s">
        <v>294</v>
      </c>
      <c r="Y32" s="26" t="s">
        <v>68</v>
      </c>
    </row>
    <row r="33" spans="2:25" ht="21" customHeight="1">
      <c r="B33" s="27" t="s">
        <v>62</v>
      </c>
      <c r="C33">
        <v>50</v>
      </c>
      <c r="D33" t="s">
        <v>57</v>
      </c>
      <c r="E33">
        <v>99</v>
      </c>
      <c r="F33" s="29" t="s">
        <v>58</v>
      </c>
      <c r="G33" s="39">
        <v>18</v>
      </c>
      <c r="H33" s="39">
        <v>1260</v>
      </c>
      <c r="I33" s="74">
        <v>5784123</v>
      </c>
      <c r="J33" s="39">
        <v>21</v>
      </c>
      <c r="K33" s="39">
        <v>1441</v>
      </c>
      <c r="L33" s="74">
        <v>5154912</v>
      </c>
      <c r="M33" s="74">
        <v>8</v>
      </c>
      <c r="N33" s="74">
        <v>563</v>
      </c>
      <c r="O33" s="74">
        <v>1200771</v>
      </c>
      <c r="P33" s="74">
        <v>4</v>
      </c>
      <c r="Q33" s="74">
        <v>278</v>
      </c>
      <c r="R33" s="74">
        <v>594303</v>
      </c>
      <c r="S33" s="74">
        <v>2</v>
      </c>
      <c r="T33" s="74">
        <v>142</v>
      </c>
      <c r="U33" s="74" t="s">
        <v>292</v>
      </c>
      <c r="V33" s="74">
        <v>3</v>
      </c>
      <c r="W33" s="74">
        <v>203</v>
      </c>
      <c r="X33" s="74" t="s">
        <v>295</v>
      </c>
      <c r="Y33" s="26" t="s">
        <v>69</v>
      </c>
    </row>
    <row r="34" spans="2:25" ht="21" customHeight="1">
      <c r="B34" s="27" t="s">
        <v>63</v>
      </c>
      <c r="C34">
        <v>100</v>
      </c>
      <c r="D34" t="s">
        <v>57</v>
      </c>
      <c r="E34">
        <v>299</v>
      </c>
      <c r="F34" s="29" t="s">
        <v>58</v>
      </c>
      <c r="G34" s="39">
        <v>10</v>
      </c>
      <c r="H34" s="39">
        <v>1649</v>
      </c>
      <c r="I34" s="74">
        <v>6233318</v>
      </c>
      <c r="J34" s="39">
        <v>14</v>
      </c>
      <c r="K34" s="39">
        <v>2402</v>
      </c>
      <c r="L34" s="74">
        <v>7772232</v>
      </c>
      <c r="M34" s="74">
        <v>10</v>
      </c>
      <c r="N34" s="74">
        <v>1841</v>
      </c>
      <c r="O34" s="74">
        <v>9338989</v>
      </c>
      <c r="P34" s="74">
        <v>5</v>
      </c>
      <c r="Q34" s="74">
        <v>867</v>
      </c>
      <c r="R34" s="74">
        <v>3386620</v>
      </c>
      <c r="S34" s="74">
        <v>1</v>
      </c>
      <c r="T34" s="74">
        <v>100</v>
      </c>
      <c r="U34" s="74" t="s">
        <v>288</v>
      </c>
      <c r="V34" s="74">
        <v>8</v>
      </c>
      <c r="W34" s="74">
        <v>1467</v>
      </c>
      <c r="X34" s="74" t="s">
        <v>295</v>
      </c>
      <c r="Y34" s="26" t="s">
        <v>70</v>
      </c>
    </row>
    <row r="35" spans="1:25" ht="21" customHeight="1">
      <c r="A35" s="8"/>
      <c r="B35" s="27"/>
      <c r="C35" s="8">
        <v>300</v>
      </c>
      <c r="D35" s="8" t="s">
        <v>57</v>
      </c>
      <c r="E35" s="8">
        <v>499</v>
      </c>
      <c r="F35" s="29" t="s">
        <v>58</v>
      </c>
      <c r="G35" s="77">
        <v>0</v>
      </c>
      <c r="H35" s="77">
        <v>0</v>
      </c>
      <c r="I35" s="78">
        <v>0</v>
      </c>
      <c r="J35" s="77">
        <v>4</v>
      </c>
      <c r="K35" s="77">
        <v>1528</v>
      </c>
      <c r="L35" s="93">
        <f>L4-SUM(L29:L34)</f>
        <v>16088641</v>
      </c>
      <c r="M35" s="78">
        <v>2</v>
      </c>
      <c r="N35" s="78">
        <v>826</v>
      </c>
      <c r="O35" s="93">
        <f>O4-SUM(O29:O34)</f>
        <v>8049776</v>
      </c>
      <c r="P35" s="78">
        <v>0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26" t="s">
        <v>71</v>
      </c>
    </row>
    <row r="36" spans="1:25" ht="21" customHeight="1">
      <c r="A36" s="9"/>
      <c r="B36" s="28"/>
      <c r="C36" s="9">
        <v>500</v>
      </c>
      <c r="D36" s="9" t="s">
        <v>64</v>
      </c>
      <c r="E36" s="9"/>
      <c r="F36" s="30"/>
      <c r="G36" s="79">
        <v>3</v>
      </c>
      <c r="H36" s="79">
        <v>2765</v>
      </c>
      <c r="I36" s="80">
        <v>16328149</v>
      </c>
      <c r="J36" s="79">
        <v>1</v>
      </c>
      <c r="K36" s="79">
        <v>587</v>
      </c>
      <c r="L36" s="80" t="s">
        <v>288</v>
      </c>
      <c r="M36" s="80">
        <v>1</v>
      </c>
      <c r="N36" s="80">
        <v>789</v>
      </c>
      <c r="O36" s="80" t="s">
        <v>286</v>
      </c>
      <c r="P36" s="80">
        <v>0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6</v>
      </c>
      <c r="W36" s="80">
        <v>5663</v>
      </c>
      <c r="X36" s="80">
        <v>27552482</v>
      </c>
      <c r="Y36" s="32" t="s">
        <v>72</v>
      </c>
    </row>
    <row r="37" ht="7.5" customHeight="1"/>
    <row r="38" spans="1:25" ht="21.75" customHeight="1">
      <c r="A38" s="49" t="s">
        <v>344</v>
      </c>
      <c r="B38" s="27" t="s">
        <v>59</v>
      </c>
      <c r="C38">
        <v>4</v>
      </c>
      <c r="D38" t="s">
        <v>57</v>
      </c>
      <c r="E38">
        <v>20</v>
      </c>
      <c r="F38" s="29" t="s">
        <v>58</v>
      </c>
      <c r="G38" s="106">
        <v>88</v>
      </c>
      <c r="H38" s="106">
        <v>861</v>
      </c>
      <c r="I38" s="106">
        <v>2200662</v>
      </c>
      <c r="J38" s="106">
        <v>235</v>
      </c>
      <c r="K38" s="106">
        <v>1940</v>
      </c>
      <c r="L38" s="106">
        <v>3136527</v>
      </c>
      <c r="M38" s="106">
        <v>59</v>
      </c>
      <c r="N38" s="106">
        <v>518</v>
      </c>
      <c r="O38" s="106">
        <v>858856</v>
      </c>
      <c r="P38" s="106">
        <v>53</v>
      </c>
      <c r="Q38" s="106">
        <v>476</v>
      </c>
      <c r="R38" s="106">
        <v>682446</v>
      </c>
      <c r="S38" s="106">
        <v>19</v>
      </c>
      <c r="T38" s="106">
        <v>177</v>
      </c>
      <c r="U38" s="106">
        <v>160067</v>
      </c>
      <c r="V38" s="106">
        <v>109</v>
      </c>
      <c r="W38" s="106">
        <v>1007</v>
      </c>
      <c r="X38" s="106">
        <v>1403675</v>
      </c>
      <c r="Y38" s="26" t="s">
        <v>65</v>
      </c>
    </row>
    <row r="39" spans="1:25" ht="21.75" customHeight="1">
      <c r="A39" s="49"/>
      <c r="B39" s="27" t="s">
        <v>60</v>
      </c>
      <c r="C39">
        <v>21</v>
      </c>
      <c r="D39" t="s">
        <v>57</v>
      </c>
      <c r="E39">
        <v>50</v>
      </c>
      <c r="F39" s="29" t="s">
        <v>58</v>
      </c>
      <c r="G39" s="106">
        <v>36</v>
      </c>
      <c r="H39" s="106">
        <v>1142</v>
      </c>
      <c r="I39" s="106">
        <v>2905818</v>
      </c>
      <c r="J39" s="106">
        <v>53</v>
      </c>
      <c r="K39" s="106">
        <v>1726</v>
      </c>
      <c r="L39" s="106">
        <v>5691724</v>
      </c>
      <c r="M39" s="106">
        <v>26</v>
      </c>
      <c r="N39" s="106">
        <v>830</v>
      </c>
      <c r="O39" s="106">
        <v>2729139</v>
      </c>
      <c r="P39" s="106">
        <v>21</v>
      </c>
      <c r="Q39" s="106">
        <v>578</v>
      </c>
      <c r="R39" s="106">
        <v>968844</v>
      </c>
      <c r="S39" s="106">
        <v>2</v>
      </c>
      <c r="T39" s="106">
        <v>53</v>
      </c>
      <c r="U39" s="106">
        <v>54040</v>
      </c>
      <c r="V39" s="106">
        <v>15</v>
      </c>
      <c r="W39" s="106">
        <v>474</v>
      </c>
      <c r="X39" s="106">
        <v>697766</v>
      </c>
      <c r="Y39" s="26" t="s">
        <v>346</v>
      </c>
    </row>
    <row r="40" spans="1:25" ht="21.75" customHeight="1">
      <c r="A40" s="49" t="s">
        <v>345</v>
      </c>
      <c r="B40" s="27" t="s">
        <v>61</v>
      </c>
      <c r="C40">
        <v>51</v>
      </c>
      <c r="D40" t="s">
        <v>57</v>
      </c>
      <c r="E40">
        <v>100</v>
      </c>
      <c r="F40" s="29" t="s">
        <v>58</v>
      </c>
      <c r="G40" s="106">
        <v>18</v>
      </c>
      <c r="H40" s="106">
        <v>1260</v>
      </c>
      <c r="I40" s="106">
        <v>5784123</v>
      </c>
      <c r="J40" s="106">
        <v>21</v>
      </c>
      <c r="K40" s="106">
        <v>1491</v>
      </c>
      <c r="L40" s="106">
        <v>4896152</v>
      </c>
      <c r="M40" s="106">
        <v>8</v>
      </c>
      <c r="N40" s="106">
        <v>563</v>
      </c>
      <c r="O40" s="106">
        <v>1200771</v>
      </c>
      <c r="P40" s="106">
        <v>4</v>
      </c>
      <c r="Q40" s="106">
        <v>278</v>
      </c>
      <c r="R40" s="106">
        <v>594303</v>
      </c>
      <c r="S40" s="106">
        <v>3</v>
      </c>
      <c r="T40" s="106">
        <v>242</v>
      </c>
      <c r="U40" s="106">
        <v>988021</v>
      </c>
      <c r="V40" s="106">
        <v>3</v>
      </c>
      <c r="W40" s="106">
        <v>203</v>
      </c>
      <c r="X40" s="106">
        <v>451381</v>
      </c>
      <c r="Y40" s="26" t="s">
        <v>347</v>
      </c>
    </row>
    <row r="41" spans="2:25" ht="21.75" customHeight="1">
      <c r="B41" s="27" t="s">
        <v>62</v>
      </c>
      <c r="C41">
        <v>101</v>
      </c>
      <c r="D41" t="s">
        <v>57</v>
      </c>
      <c r="E41">
        <v>300</v>
      </c>
      <c r="F41" s="29" t="s">
        <v>58</v>
      </c>
      <c r="G41" s="106">
        <v>10</v>
      </c>
      <c r="H41" s="106">
        <v>1649</v>
      </c>
      <c r="I41" s="106">
        <v>6233318</v>
      </c>
      <c r="J41" s="106">
        <v>13</v>
      </c>
      <c r="K41" s="106">
        <v>2302</v>
      </c>
      <c r="L41" s="106">
        <v>7430569</v>
      </c>
      <c r="M41" s="106">
        <v>10</v>
      </c>
      <c r="N41" s="106">
        <v>1841</v>
      </c>
      <c r="O41" s="106">
        <v>9338989</v>
      </c>
      <c r="P41" s="106">
        <v>5</v>
      </c>
      <c r="Q41" s="106">
        <v>867</v>
      </c>
      <c r="R41" s="106">
        <v>3386620</v>
      </c>
      <c r="S41" s="78">
        <v>0</v>
      </c>
      <c r="T41" s="78">
        <v>0</v>
      </c>
      <c r="U41" s="78">
        <v>0</v>
      </c>
      <c r="V41" s="106">
        <v>8</v>
      </c>
      <c r="W41" s="106">
        <v>1467</v>
      </c>
      <c r="X41" s="106">
        <v>4923434</v>
      </c>
      <c r="Y41" s="26" t="s">
        <v>348</v>
      </c>
    </row>
    <row r="42" spans="1:25" ht="21.75" customHeight="1">
      <c r="A42" s="9"/>
      <c r="B42" s="28" t="s">
        <v>63</v>
      </c>
      <c r="C42" s="9">
        <v>300</v>
      </c>
      <c r="D42" s="9" t="s">
        <v>64</v>
      </c>
      <c r="E42" s="9"/>
      <c r="F42" s="30"/>
      <c r="G42" s="113">
        <v>3</v>
      </c>
      <c r="H42" s="113">
        <v>2765</v>
      </c>
      <c r="I42" s="113">
        <v>16328149</v>
      </c>
      <c r="J42" s="113">
        <v>5</v>
      </c>
      <c r="K42" s="113">
        <v>2115</v>
      </c>
      <c r="L42" s="113">
        <v>16088641</v>
      </c>
      <c r="M42" s="113">
        <v>3</v>
      </c>
      <c r="N42" s="113">
        <v>1615</v>
      </c>
      <c r="O42" s="113">
        <v>8049776</v>
      </c>
      <c r="P42" s="80">
        <v>0</v>
      </c>
      <c r="Q42" s="80">
        <v>0</v>
      </c>
      <c r="R42" s="80">
        <v>0</v>
      </c>
      <c r="S42" s="80">
        <v>0</v>
      </c>
      <c r="T42" s="80">
        <v>0</v>
      </c>
      <c r="U42" s="80">
        <v>0</v>
      </c>
      <c r="V42" s="113">
        <v>6</v>
      </c>
      <c r="W42" s="113">
        <v>5663</v>
      </c>
      <c r="X42" s="113">
        <v>27552482</v>
      </c>
      <c r="Y42" s="32" t="s">
        <v>349</v>
      </c>
    </row>
    <row r="43" spans="16:25" ht="13.5">
      <c r="P43" s="8"/>
      <c r="Q43" s="8"/>
      <c r="R43" s="8"/>
      <c r="S43" s="8"/>
      <c r="T43" s="8"/>
      <c r="U43" s="8"/>
      <c r="Y43" s="109"/>
    </row>
    <row r="44" spans="16:21" ht="13.5">
      <c r="P44" s="8"/>
      <c r="Q44" s="8"/>
      <c r="R44" s="8"/>
      <c r="S44" s="8"/>
      <c r="T44" s="8"/>
      <c r="U44" s="8"/>
    </row>
    <row r="45" spans="8:19" ht="13.5">
      <c r="H45" s="121">
        <v>24</v>
      </c>
      <c r="S45" s="125">
        <v>25</v>
      </c>
    </row>
  </sheetData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zoomScale="85" zoomScaleNormal="85" zoomScaleSheetLayoutView="100" workbookViewId="0" topLeftCell="A1">
      <selection activeCell="X46" sqref="X46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6.625" style="0" customWidth="1"/>
    <col min="8" max="8" width="7.625" style="0" customWidth="1"/>
    <col min="9" max="9" width="11.625" style="0" customWidth="1"/>
    <col min="10" max="10" width="6.625" style="0" customWidth="1"/>
    <col min="11" max="11" width="7.625" style="0" customWidth="1"/>
    <col min="12" max="12" width="12.25390625" style="0" customWidth="1"/>
    <col min="13" max="13" width="6.375" style="0" customWidth="1"/>
    <col min="14" max="14" width="5.125" style="0" customWidth="1"/>
    <col min="15" max="15" width="6.125" style="0" customWidth="1"/>
    <col min="16" max="16" width="11.00390625" style="0" customWidth="1"/>
    <col min="17" max="17" width="5.125" style="0" customWidth="1"/>
    <col min="18" max="18" width="6.125" style="0" customWidth="1"/>
    <col min="19" max="19" width="9.625" style="0" customWidth="1"/>
    <col min="20" max="20" width="5.125" style="0" customWidth="1"/>
    <col min="21" max="21" width="6.125" style="0" customWidth="1"/>
    <col min="22" max="22" width="11.00390625" style="0" customWidth="1"/>
    <col min="23" max="23" width="5.125" style="0" customWidth="1"/>
    <col min="24" max="24" width="6.125" style="0" customWidth="1"/>
    <col min="25" max="25" width="11.50390625" style="0" customWidth="1"/>
    <col min="26" max="26" width="5.25390625" style="0" customWidth="1"/>
  </cols>
  <sheetData>
    <row r="1" spans="1:25" ht="24.75" customHeight="1">
      <c r="A1" t="s">
        <v>88</v>
      </c>
      <c r="C1" t="s">
        <v>89</v>
      </c>
      <c r="N1" t="s">
        <v>90</v>
      </c>
      <c r="Y1" s="49" t="s">
        <v>91</v>
      </c>
    </row>
    <row r="2" spans="1:26" ht="21" customHeight="1">
      <c r="A2" s="133" t="s">
        <v>10</v>
      </c>
      <c r="B2" s="133"/>
      <c r="C2" s="133"/>
      <c r="D2" s="133"/>
      <c r="E2" s="133"/>
      <c r="F2" s="134"/>
      <c r="G2" s="50" t="s">
        <v>92</v>
      </c>
      <c r="H2" s="51"/>
      <c r="I2" s="52"/>
      <c r="J2" s="50" t="s">
        <v>93</v>
      </c>
      <c r="K2" s="51"/>
      <c r="L2" s="52"/>
      <c r="N2" s="50" t="s">
        <v>94</v>
      </c>
      <c r="O2" s="51"/>
      <c r="P2" s="52"/>
      <c r="Q2" s="50" t="s">
        <v>95</v>
      </c>
      <c r="R2" s="51"/>
      <c r="S2" s="52"/>
      <c r="T2" s="50" t="s">
        <v>96</v>
      </c>
      <c r="U2" s="51"/>
      <c r="V2" s="52"/>
      <c r="W2" s="50" t="s">
        <v>97</v>
      </c>
      <c r="X2" s="51"/>
      <c r="Y2" s="52"/>
      <c r="Z2" s="13"/>
    </row>
    <row r="3" spans="1:26" ht="27" customHeight="1">
      <c r="A3" s="137"/>
      <c r="B3" s="137"/>
      <c r="C3" s="137"/>
      <c r="D3" s="137"/>
      <c r="E3" s="137"/>
      <c r="F3" s="138"/>
      <c r="G3" s="61" t="s">
        <v>98</v>
      </c>
      <c r="H3" s="61" t="s">
        <v>341</v>
      </c>
      <c r="I3" s="61" t="s">
        <v>99</v>
      </c>
      <c r="J3" s="61" t="s">
        <v>98</v>
      </c>
      <c r="K3" s="61" t="s">
        <v>341</v>
      </c>
      <c r="L3" s="61" t="s">
        <v>99</v>
      </c>
      <c r="N3" s="61" t="s">
        <v>98</v>
      </c>
      <c r="O3" s="61" t="s">
        <v>341</v>
      </c>
      <c r="P3" s="61" t="s">
        <v>99</v>
      </c>
      <c r="Q3" s="61" t="s">
        <v>98</v>
      </c>
      <c r="R3" s="61" t="s">
        <v>341</v>
      </c>
      <c r="S3" s="61" t="s">
        <v>99</v>
      </c>
      <c r="T3" s="61" t="s">
        <v>98</v>
      </c>
      <c r="U3" s="61" t="s">
        <v>341</v>
      </c>
      <c r="V3" s="61" t="s">
        <v>99</v>
      </c>
      <c r="W3" s="61" t="s">
        <v>98</v>
      </c>
      <c r="X3" s="61" t="s">
        <v>341</v>
      </c>
      <c r="Y3" s="61" t="s">
        <v>99</v>
      </c>
      <c r="Z3" s="55" t="s">
        <v>29</v>
      </c>
    </row>
    <row r="4" spans="2:26" ht="21" customHeight="1">
      <c r="B4" t="s">
        <v>32</v>
      </c>
      <c r="F4" s="14"/>
      <c r="G4" s="39">
        <v>155</v>
      </c>
      <c r="H4" s="39">
        <v>7677</v>
      </c>
      <c r="I4" s="74">
        <v>33452070</v>
      </c>
      <c r="J4" s="39">
        <v>327</v>
      </c>
      <c r="K4" s="39">
        <v>9574</v>
      </c>
      <c r="L4" s="74">
        <v>37243613</v>
      </c>
      <c r="N4" s="74">
        <v>106</v>
      </c>
      <c r="O4" s="74">
        <v>5367</v>
      </c>
      <c r="P4" s="74">
        <v>22177531</v>
      </c>
      <c r="Q4" s="74">
        <v>83</v>
      </c>
      <c r="R4" s="74">
        <v>2199</v>
      </c>
      <c r="S4" s="74">
        <v>5632213</v>
      </c>
      <c r="T4" s="74">
        <v>24</v>
      </c>
      <c r="U4" s="74">
        <v>472</v>
      </c>
      <c r="V4" s="74">
        <v>1202128</v>
      </c>
      <c r="W4" s="74">
        <v>141</v>
      </c>
      <c r="X4" s="74">
        <v>8814</v>
      </c>
      <c r="Y4" s="74">
        <v>35028738</v>
      </c>
      <c r="Z4" s="26" t="s">
        <v>73</v>
      </c>
    </row>
    <row r="5" spans="1:26" ht="21" customHeight="1">
      <c r="A5">
        <v>9</v>
      </c>
      <c r="B5" t="s">
        <v>33</v>
      </c>
      <c r="F5" s="29"/>
      <c r="G5" s="39">
        <v>8</v>
      </c>
      <c r="H5" s="39">
        <v>192</v>
      </c>
      <c r="I5" s="74">
        <v>585478</v>
      </c>
      <c r="J5" s="39">
        <v>13</v>
      </c>
      <c r="K5" s="39">
        <v>651</v>
      </c>
      <c r="L5" s="74">
        <v>1386936</v>
      </c>
      <c r="N5" s="74">
        <v>3</v>
      </c>
      <c r="O5" s="74">
        <v>80</v>
      </c>
      <c r="P5" s="74">
        <v>144645</v>
      </c>
      <c r="Q5" s="74">
        <v>8</v>
      </c>
      <c r="R5" s="74">
        <v>336</v>
      </c>
      <c r="S5" s="74">
        <v>345508</v>
      </c>
      <c r="T5" s="74">
        <v>2</v>
      </c>
      <c r="U5" s="74">
        <v>46</v>
      </c>
      <c r="V5" s="74" t="s">
        <v>360</v>
      </c>
      <c r="W5" s="74">
        <v>5</v>
      </c>
      <c r="X5" s="74">
        <v>365</v>
      </c>
      <c r="Y5" s="74">
        <v>1836301</v>
      </c>
      <c r="Z5" s="26">
        <v>9</v>
      </c>
    </row>
    <row r="6" spans="1:26" ht="21" customHeight="1">
      <c r="A6">
        <v>10</v>
      </c>
      <c r="B6" t="s">
        <v>34</v>
      </c>
      <c r="F6" s="29"/>
      <c r="G6" s="39">
        <v>1</v>
      </c>
      <c r="H6" s="39">
        <v>10</v>
      </c>
      <c r="I6" s="74" t="s">
        <v>360</v>
      </c>
      <c r="J6" s="39">
        <v>1</v>
      </c>
      <c r="K6" s="39">
        <v>12</v>
      </c>
      <c r="L6" s="74" t="s">
        <v>360</v>
      </c>
      <c r="N6" s="74">
        <v>0</v>
      </c>
      <c r="O6" s="74">
        <v>0</v>
      </c>
      <c r="P6" s="74">
        <v>0</v>
      </c>
      <c r="Q6" s="74">
        <v>0</v>
      </c>
      <c r="R6" s="74">
        <v>0</v>
      </c>
      <c r="S6" s="74">
        <v>0</v>
      </c>
      <c r="T6" s="74">
        <v>0</v>
      </c>
      <c r="U6" s="74">
        <v>0</v>
      </c>
      <c r="V6" s="74">
        <v>0</v>
      </c>
      <c r="W6" s="74">
        <v>0</v>
      </c>
      <c r="X6" s="74">
        <v>0</v>
      </c>
      <c r="Y6" s="74">
        <v>0</v>
      </c>
      <c r="Z6" s="26">
        <v>10</v>
      </c>
    </row>
    <row r="7" spans="1:26" ht="21" customHeight="1">
      <c r="A7">
        <v>11</v>
      </c>
      <c r="B7" t="s">
        <v>35</v>
      </c>
      <c r="F7" s="29"/>
      <c r="G7" s="39">
        <v>2</v>
      </c>
      <c r="H7" s="39">
        <v>17</v>
      </c>
      <c r="I7" s="74" t="s">
        <v>360</v>
      </c>
      <c r="J7" s="39">
        <v>4</v>
      </c>
      <c r="K7" s="39">
        <v>48</v>
      </c>
      <c r="L7" s="74">
        <v>30205</v>
      </c>
      <c r="N7" s="74">
        <v>5</v>
      </c>
      <c r="O7" s="74">
        <v>36</v>
      </c>
      <c r="P7" s="74">
        <v>17754</v>
      </c>
      <c r="Q7" s="74">
        <v>2</v>
      </c>
      <c r="R7" s="74">
        <v>39</v>
      </c>
      <c r="S7" s="74" t="s">
        <v>360</v>
      </c>
      <c r="T7" s="74">
        <v>1</v>
      </c>
      <c r="U7" s="74">
        <v>4</v>
      </c>
      <c r="V7" s="74" t="s">
        <v>360</v>
      </c>
      <c r="W7" s="74">
        <v>1</v>
      </c>
      <c r="X7" s="74">
        <v>5</v>
      </c>
      <c r="Y7" s="74" t="s">
        <v>360</v>
      </c>
      <c r="Z7" s="26">
        <v>11</v>
      </c>
    </row>
    <row r="8" spans="1:26" ht="21" customHeight="1">
      <c r="A8">
        <v>12</v>
      </c>
      <c r="B8" t="s">
        <v>36</v>
      </c>
      <c r="F8" s="29"/>
      <c r="G8" s="39">
        <v>0</v>
      </c>
      <c r="H8" s="39">
        <v>0</v>
      </c>
      <c r="I8" s="74">
        <v>0</v>
      </c>
      <c r="J8" s="39">
        <v>4</v>
      </c>
      <c r="K8" s="39">
        <v>50</v>
      </c>
      <c r="L8" s="74" t="s">
        <v>360</v>
      </c>
      <c r="N8" s="74">
        <v>1</v>
      </c>
      <c r="O8" s="74">
        <v>4</v>
      </c>
      <c r="P8" s="74" t="s">
        <v>360</v>
      </c>
      <c r="Q8" s="74">
        <v>0</v>
      </c>
      <c r="R8" s="74">
        <v>0</v>
      </c>
      <c r="S8" s="74">
        <v>0</v>
      </c>
      <c r="T8" s="74">
        <v>0</v>
      </c>
      <c r="U8" s="74">
        <v>0</v>
      </c>
      <c r="V8" s="74">
        <v>0</v>
      </c>
      <c r="W8" s="74">
        <v>1</v>
      </c>
      <c r="X8" s="74">
        <v>31</v>
      </c>
      <c r="Y8" s="74" t="s">
        <v>360</v>
      </c>
      <c r="Z8" s="26">
        <v>12</v>
      </c>
    </row>
    <row r="9" spans="1:26" ht="21" customHeight="1">
      <c r="A9">
        <v>13</v>
      </c>
      <c r="B9" t="s">
        <v>37</v>
      </c>
      <c r="F9" s="29"/>
      <c r="G9" s="39">
        <v>3</v>
      </c>
      <c r="H9" s="39">
        <v>33</v>
      </c>
      <c r="I9" s="74">
        <v>108090</v>
      </c>
      <c r="J9" s="39">
        <v>1</v>
      </c>
      <c r="K9" s="39">
        <v>4</v>
      </c>
      <c r="L9" s="74" t="s">
        <v>360</v>
      </c>
      <c r="N9" s="74">
        <v>1</v>
      </c>
      <c r="O9" s="74">
        <v>4</v>
      </c>
      <c r="P9" s="74" t="s">
        <v>360</v>
      </c>
      <c r="Q9" s="74">
        <v>1</v>
      </c>
      <c r="R9" s="74">
        <v>5</v>
      </c>
      <c r="S9" s="74" t="s">
        <v>360</v>
      </c>
      <c r="T9" s="74">
        <v>0</v>
      </c>
      <c r="U9" s="74">
        <v>0</v>
      </c>
      <c r="V9" s="74">
        <v>0</v>
      </c>
      <c r="W9" s="74">
        <v>0</v>
      </c>
      <c r="X9" s="74">
        <v>0</v>
      </c>
      <c r="Y9" s="74">
        <v>0</v>
      </c>
      <c r="Z9" s="26">
        <v>13</v>
      </c>
    </row>
    <row r="10" spans="1:26" ht="21" customHeight="1">
      <c r="A10">
        <v>14</v>
      </c>
      <c r="B10" t="s">
        <v>38</v>
      </c>
      <c r="F10" s="29"/>
      <c r="G10" s="39">
        <v>2</v>
      </c>
      <c r="H10" s="39">
        <v>44</v>
      </c>
      <c r="I10" s="74" t="s">
        <v>360</v>
      </c>
      <c r="J10" s="39">
        <v>14</v>
      </c>
      <c r="K10" s="39">
        <v>807</v>
      </c>
      <c r="L10" s="74">
        <v>4194548</v>
      </c>
      <c r="N10" s="74">
        <v>4</v>
      </c>
      <c r="O10" s="74">
        <v>57</v>
      </c>
      <c r="P10" s="74">
        <v>64910</v>
      </c>
      <c r="Q10" s="74">
        <v>4</v>
      </c>
      <c r="R10" s="74">
        <v>44</v>
      </c>
      <c r="S10" s="74">
        <v>42906</v>
      </c>
      <c r="T10" s="74">
        <v>0</v>
      </c>
      <c r="U10" s="74">
        <v>0</v>
      </c>
      <c r="V10" s="74">
        <v>0</v>
      </c>
      <c r="W10" s="74">
        <v>3</v>
      </c>
      <c r="X10" s="74">
        <v>86</v>
      </c>
      <c r="Y10" s="74">
        <v>110351</v>
      </c>
      <c r="Z10" s="26">
        <v>14</v>
      </c>
    </row>
    <row r="11" spans="1:26" ht="21" customHeight="1">
      <c r="A11">
        <v>15</v>
      </c>
      <c r="B11" t="s">
        <v>39</v>
      </c>
      <c r="F11" s="29"/>
      <c r="G11" s="39">
        <v>5</v>
      </c>
      <c r="H11" s="39">
        <v>95</v>
      </c>
      <c r="I11" s="74">
        <v>89596</v>
      </c>
      <c r="J11" s="39">
        <v>9</v>
      </c>
      <c r="K11" s="39">
        <v>230</v>
      </c>
      <c r="L11" s="74">
        <v>365972</v>
      </c>
      <c r="N11" s="74">
        <v>0</v>
      </c>
      <c r="O11" s="74">
        <v>0</v>
      </c>
      <c r="P11" s="74">
        <v>0</v>
      </c>
      <c r="Q11" s="74">
        <v>1</v>
      </c>
      <c r="R11" s="74">
        <v>126</v>
      </c>
      <c r="S11" s="74" t="s">
        <v>360</v>
      </c>
      <c r="T11" s="74">
        <v>0</v>
      </c>
      <c r="U11" s="74">
        <v>0</v>
      </c>
      <c r="V11" s="74">
        <v>0</v>
      </c>
      <c r="W11" s="74">
        <v>3</v>
      </c>
      <c r="X11" s="74">
        <v>32</v>
      </c>
      <c r="Y11" s="74">
        <v>71542</v>
      </c>
      <c r="Z11" s="26">
        <v>15</v>
      </c>
    </row>
    <row r="12" spans="1:26" ht="21" customHeight="1">
      <c r="A12">
        <v>16</v>
      </c>
      <c r="B12" t="s">
        <v>40</v>
      </c>
      <c r="F12" s="29"/>
      <c r="G12" s="39">
        <v>11</v>
      </c>
      <c r="H12" s="39">
        <v>300</v>
      </c>
      <c r="I12" s="74">
        <v>2477201</v>
      </c>
      <c r="J12" s="39">
        <v>17</v>
      </c>
      <c r="K12" s="39">
        <v>1462</v>
      </c>
      <c r="L12" s="74">
        <v>9796702</v>
      </c>
      <c r="N12" s="74">
        <v>6</v>
      </c>
      <c r="O12" s="74">
        <v>469</v>
      </c>
      <c r="P12" s="74">
        <v>2805020</v>
      </c>
      <c r="Q12" s="74">
        <v>5</v>
      </c>
      <c r="R12" s="74">
        <v>350</v>
      </c>
      <c r="S12" s="74">
        <v>1101270</v>
      </c>
      <c r="T12" s="74">
        <v>0</v>
      </c>
      <c r="U12" s="74">
        <v>0</v>
      </c>
      <c r="V12" s="74">
        <v>0</v>
      </c>
      <c r="W12" s="74">
        <v>5</v>
      </c>
      <c r="X12" s="74">
        <v>291</v>
      </c>
      <c r="Y12" s="74">
        <v>714798</v>
      </c>
      <c r="Z12" s="26">
        <v>16</v>
      </c>
    </row>
    <row r="13" spans="1:26" ht="21" customHeight="1">
      <c r="A13">
        <v>17</v>
      </c>
      <c r="B13" t="s">
        <v>41</v>
      </c>
      <c r="F13" s="29"/>
      <c r="G13" s="39">
        <v>1</v>
      </c>
      <c r="H13" s="39">
        <v>62</v>
      </c>
      <c r="I13" s="74" t="s">
        <v>360</v>
      </c>
      <c r="J13" s="39">
        <v>0</v>
      </c>
      <c r="K13" s="39">
        <v>0</v>
      </c>
      <c r="L13" s="74">
        <v>0</v>
      </c>
      <c r="N13" s="74"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v>0</v>
      </c>
      <c r="W13" s="74">
        <v>1</v>
      </c>
      <c r="X13" s="74">
        <v>7</v>
      </c>
      <c r="Y13" s="74" t="s">
        <v>360</v>
      </c>
      <c r="Z13" s="26">
        <v>17</v>
      </c>
    </row>
    <row r="14" spans="1:26" ht="21" customHeight="1">
      <c r="A14">
        <v>18</v>
      </c>
      <c r="B14" t="s">
        <v>42</v>
      </c>
      <c r="F14" s="29"/>
      <c r="G14" s="39">
        <v>10</v>
      </c>
      <c r="H14" s="39">
        <v>215</v>
      </c>
      <c r="I14" s="74">
        <v>402212</v>
      </c>
      <c r="J14" s="39">
        <v>18</v>
      </c>
      <c r="K14" s="39">
        <v>347</v>
      </c>
      <c r="L14" s="74">
        <v>748046</v>
      </c>
      <c r="N14" s="74">
        <v>5</v>
      </c>
      <c r="O14" s="74">
        <v>150</v>
      </c>
      <c r="P14" s="74">
        <v>173437</v>
      </c>
      <c r="Q14" s="74">
        <v>6</v>
      </c>
      <c r="R14" s="74">
        <v>87</v>
      </c>
      <c r="S14" s="74">
        <v>84830</v>
      </c>
      <c r="T14" s="74">
        <v>0</v>
      </c>
      <c r="U14" s="74">
        <v>0</v>
      </c>
      <c r="V14" s="74">
        <v>0</v>
      </c>
      <c r="W14" s="74">
        <v>12</v>
      </c>
      <c r="X14" s="74">
        <v>885</v>
      </c>
      <c r="Y14" s="74">
        <v>2578946</v>
      </c>
      <c r="Z14" s="26">
        <v>18</v>
      </c>
    </row>
    <row r="15" spans="1:26" ht="21" customHeight="1">
      <c r="A15">
        <v>19</v>
      </c>
      <c r="B15" t="s">
        <v>43</v>
      </c>
      <c r="F15" s="29"/>
      <c r="G15" s="39">
        <v>1</v>
      </c>
      <c r="H15" s="39">
        <v>9</v>
      </c>
      <c r="I15" s="74" t="s">
        <v>360</v>
      </c>
      <c r="J15" s="39">
        <v>0</v>
      </c>
      <c r="K15" s="39">
        <v>0</v>
      </c>
      <c r="L15" s="74">
        <v>0</v>
      </c>
      <c r="N15" s="74">
        <v>1</v>
      </c>
      <c r="O15" s="74">
        <v>12</v>
      </c>
      <c r="P15" s="74" t="s">
        <v>360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2</v>
      </c>
      <c r="X15" s="74">
        <v>23</v>
      </c>
      <c r="Y15" s="74" t="s">
        <v>360</v>
      </c>
      <c r="Z15" s="26">
        <v>19</v>
      </c>
    </row>
    <row r="16" spans="1:26" ht="21" customHeight="1">
      <c r="A16">
        <v>20</v>
      </c>
      <c r="B16" t="s">
        <v>44</v>
      </c>
      <c r="F16" s="29"/>
      <c r="G16" s="39">
        <v>0</v>
      </c>
      <c r="H16" s="39">
        <v>0</v>
      </c>
      <c r="I16" s="74">
        <v>0</v>
      </c>
      <c r="J16" s="39">
        <v>0</v>
      </c>
      <c r="K16" s="39">
        <v>0</v>
      </c>
      <c r="L16" s="74">
        <v>0</v>
      </c>
      <c r="N16" s="74">
        <v>0</v>
      </c>
      <c r="O16" s="74">
        <v>0</v>
      </c>
      <c r="P16" s="74">
        <v>0</v>
      </c>
      <c r="Q16" s="74">
        <v>0</v>
      </c>
      <c r="R16" s="74">
        <v>0</v>
      </c>
      <c r="S16" s="74">
        <v>0</v>
      </c>
      <c r="T16" s="74">
        <v>1</v>
      </c>
      <c r="U16" s="74">
        <v>13</v>
      </c>
      <c r="V16" s="74" t="s">
        <v>360</v>
      </c>
      <c r="W16" s="74">
        <v>0</v>
      </c>
      <c r="X16" s="74">
        <v>0</v>
      </c>
      <c r="Y16" s="74">
        <v>0</v>
      </c>
      <c r="Z16" s="26">
        <v>20</v>
      </c>
    </row>
    <row r="17" spans="1:26" ht="21" customHeight="1">
      <c r="A17">
        <v>21</v>
      </c>
      <c r="B17" t="s">
        <v>45</v>
      </c>
      <c r="F17" s="29"/>
      <c r="G17" s="39">
        <v>12</v>
      </c>
      <c r="H17" s="39">
        <v>625</v>
      </c>
      <c r="I17" s="74">
        <v>2521799</v>
      </c>
      <c r="J17" s="39">
        <v>3</v>
      </c>
      <c r="K17" s="39">
        <v>50</v>
      </c>
      <c r="L17" s="74">
        <v>93630</v>
      </c>
      <c r="N17" s="74">
        <v>8</v>
      </c>
      <c r="O17" s="74">
        <v>198</v>
      </c>
      <c r="P17" s="74">
        <v>768024</v>
      </c>
      <c r="Q17" s="74">
        <v>3</v>
      </c>
      <c r="R17" s="74">
        <v>91</v>
      </c>
      <c r="S17" s="74">
        <v>111018</v>
      </c>
      <c r="T17" s="74">
        <v>1</v>
      </c>
      <c r="U17" s="74">
        <v>9</v>
      </c>
      <c r="V17" s="74" t="s">
        <v>360</v>
      </c>
      <c r="W17" s="74">
        <v>2</v>
      </c>
      <c r="X17" s="74">
        <v>32</v>
      </c>
      <c r="Y17" s="74" t="s">
        <v>360</v>
      </c>
      <c r="Z17" s="26">
        <v>21</v>
      </c>
    </row>
    <row r="18" spans="1:26" ht="21" customHeight="1">
      <c r="A18">
        <v>22</v>
      </c>
      <c r="B18" t="s">
        <v>46</v>
      </c>
      <c r="F18" s="29"/>
      <c r="G18" s="39">
        <v>13</v>
      </c>
      <c r="H18" s="39">
        <v>1309</v>
      </c>
      <c r="I18" s="74">
        <v>9931490</v>
      </c>
      <c r="J18" s="39">
        <v>18</v>
      </c>
      <c r="K18" s="39">
        <v>628</v>
      </c>
      <c r="L18" s="74">
        <v>5263823</v>
      </c>
      <c r="N18" s="74">
        <v>11</v>
      </c>
      <c r="O18" s="74">
        <v>1607</v>
      </c>
      <c r="P18" s="74">
        <v>8096768</v>
      </c>
      <c r="Q18" s="74">
        <v>2</v>
      </c>
      <c r="R18" s="74">
        <v>26</v>
      </c>
      <c r="S18" s="74" t="s">
        <v>360</v>
      </c>
      <c r="T18" s="74">
        <v>1</v>
      </c>
      <c r="U18" s="74">
        <v>8</v>
      </c>
      <c r="V18" s="74" t="s">
        <v>360</v>
      </c>
      <c r="W18" s="74">
        <v>2</v>
      </c>
      <c r="X18" s="74">
        <v>138</v>
      </c>
      <c r="Y18" s="74" t="s">
        <v>360</v>
      </c>
      <c r="Z18" s="26">
        <v>22</v>
      </c>
    </row>
    <row r="19" spans="1:26" ht="21" customHeight="1">
      <c r="A19">
        <v>23</v>
      </c>
      <c r="B19" t="s">
        <v>47</v>
      </c>
      <c r="F19" s="29"/>
      <c r="G19" s="39">
        <v>7</v>
      </c>
      <c r="H19" s="39">
        <v>1158</v>
      </c>
      <c r="I19" s="74">
        <v>7638674</v>
      </c>
      <c r="J19" s="39">
        <v>9</v>
      </c>
      <c r="K19" s="39">
        <v>317</v>
      </c>
      <c r="L19" s="74">
        <v>417973</v>
      </c>
      <c r="N19" s="74">
        <v>4</v>
      </c>
      <c r="O19" s="74">
        <v>233</v>
      </c>
      <c r="P19" s="74">
        <v>1368837</v>
      </c>
      <c r="Q19" s="74">
        <v>3</v>
      </c>
      <c r="R19" s="74">
        <v>128</v>
      </c>
      <c r="S19" s="74">
        <v>483239</v>
      </c>
      <c r="T19" s="74">
        <v>0</v>
      </c>
      <c r="U19" s="74">
        <v>0</v>
      </c>
      <c r="V19" s="74">
        <v>0</v>
      </c>
      <c r="W19" s="74">
        <v>5</v>
      </c>
      <c r="X19" s="74">
        <v>103</v>
      </c>
      <c r="Y19" s="74">
        <v>105964</v>
      </c>
      <c r="Z19" s="26">
        <v>23</v>
      </c>
    </row>
    <row r="20" spans="1:26" ht="21" customHeight="1">
      <c r="A20">
        <v>24</v>
      </c>
      <c r="B20" t="s">
        <v>48</v>
      </c>
      <c r="F20" s="29"/>
      <c r="G20" s="39">
        <v>27</v>
      </c>
      <c r="H20" s="39">
        <v>942</v>
      </c>
      <c r="I20" s="74">
        <v>2189141</v>
      </c>
      <c r="J20" s="39">
        <v>72</v>
      </c>
      <c r="K20" s="39">
        <v>1241</v>
      </c>
      <c r="L20" s="74">
        <v>2186811</v>
      </c>
      <c r="N20" s="74">
        <v>33</v>
      </c>
      <c r="O20" s="74">
        <v>992</v>
      </c>
      <c r="P20" s="74">
        <v>3034507</v>
      </c>
      <c r="Q20" s="74">
        <v>15</v>
      </c>
      <c r="R20" s="74">
        <v>259</v>
      </c>
      <c r="S20" s="74">
        <v>362093</v>
      </c>
      <c r="T20" s="74">
        <v>4</v>
      </c>
      <c r="U20" s="74">
        <v>35</v>
      </c>
      <c r="V20" s="74">
        <v>13344</v>
      </c>
      <c r="W20" s="74">
        <v>37</v>
      </c>
      <c r="X20" s="74">
        <v>542</v>
      </c>
      <c r="Y20" s="74">
        <v>1044503</v>
      </c>
      <c r="Z20" s="26">
        <v>24</v>
      </c>
    </row>
    <row r="21" spans="1:26" ht="21" customHeight="1">
      <c r="A21">
        <v>25</v>
      </c>
      <c r="B21" t="s">
        <v>49</v>
      </c>
      <c r="F21" s="29"/>
      <c r="G21" s="39">
        <v>10</v>
      </c>
      <c r="H21" s="39">
        <v>321</v>
      </c>
      <c r="I21" s="74">
        <v>531822</v>
      </c>
      <c r="J21" s="39">
        <v>28</v>
      </c>
      <c r="K21" s="39">
        <v>355</v>
      </c>
      <c r="L21" s="74">
        <v>749425</v>
      </c>
      <c r="N21" s="74">
        <v>5</v>
      </c>
      <c r="O21" s="74">
        <v>348</v>
      </c>
      <c r="P21" s="74">
        <v>519472</v>
      </c>
      <c r="Q21" s="74">
        <v>1</v>
      </c>
      <c r="R21" s="74">
        <v>10</v>
      </c>
      <c r="S21" s="74" t="s">
        <v>360</v>
      </c>
      <c r="T21" s="74">
        <v>0</v>
      </c>
      <c r="U21" s="74">
        <v>0</v>
      </c>
      <c r="V21" s="74">
        <v>0</v>
      </c>
      <c r="W21" s="74">
        <v>12</v>
      </c>
      <c r="X21" s="74">
        <v>1054</v>
      </c>
      <c r="Y21" s="74">
        <v>3257354</v>
      </c>
      <c r="Z21" s="26">
        <v>25</v>
      </c>
    </row>
    <row r="22" spans="1:26" ht="21" customHeight="1">
      <c r="A22">
        <v>26</v>
      </c>
      <c r="B22" t="s">
        <v>50</v>
      </c>
      <c r="F22" s="29"/>
      <c r="G22" s="39">
        <v>17</v>
      </c>
      <c r="H22" s="39">
        <v>494</v>
      </c>
      <c r="I22" s="74">
        <v>1641408</v>
      </c>
      <c r="J22" s="39">
        <v>61</v>
      </c>
      <c r="K22" s="39">
        <v>1516</v>
      </c>
      <c r="L22" s="74">
        <v>4303763</v>
      </c>
      <c r="N22" s="74">
        <v>6</v>
      </c>
      <c r="O22" s="74">
        <v>94</v>
      </c>
      <c r="P22" s="74">
        <v>218734</v>
      </c>
      <c r="Q22" s="74">
        <v>10</v>
      </c>
      <c r="R22" s="74">
        <v>116</v>
      </c>
      <c r="S22" s="74">
        <v>180412</v>
      </c>
      <c r="T22" s="74">
        <v>9</v>
      </c>
      <c r="U22" s="74">
        <v>255</v>
      </c>
      <c r="V22" s="74">
        <v>1034451</v>
      </c>
      <c r="W22" s="74">
        <v>22</v>
      </c>
      <c r="X22" s="74">
        <v>307</v>
      </c>
      <c r="Y22" s="74">
        <v>444937</v>
      </c>
      <c r="Z22" s="26">
        <v>26</v>
      </c>
    </row>
    <row r="23" spans="1:26" ht="21" customHeight="1">
      <c r="A23">
        <v>27</v>
      </c>
      <c r="B23" t="s">
        <v>51</v>
      </c>
      <c r="F23" s="29"/>
      <c r="G23" s="39">
        <v>5</v>
      </c>
      <c r="H23" s="39">
        <v>107</v>
      </c>
      <c r="I23" s="74">
        <v>197792</v>
      </c>
      <c r="J23" s="39">
        <v>9</v>
      </c>
      <c r="K23" s="39">
        <v>301</v>
      </c>
      <c r="L23" s="74">
        <v>472177</v>
      </c>
      <c r="N23" s="74">
        <v>1</v>
      </c>
      <c r="O23" s="74">
        <v>7</v>
      </c>
      <c r="P23" s="74" t="s">
        <v>360</v>
      </c>
      <c r="Q23" s="74">
        <v>3</v>
      </c>
      <c r="R23" s="74">
        <v>71</v>
      </c>
      <c r="S23" s="74">
        <v>72734</v>
      </c>
      <c r="T23" s="74">
        <v>0</v>
      </c>
      <c r="U23" s="74">
        <v>0</v>
      </c>
      <c r="V23" s="74">
        <v>0</v>
      </c>
      <c r="W23" s="74">
        <v>3</v>
      </c>
      <c r="X23" s="74">
        <v>27</v>
      </c>
      <c r="Y23" s="74">
        <v>23813</v>
      </c>
      <c r="Z23" s="26">
        <v>27</v>
      </c>
    </row>
    <row r="24" spans="1:26" ht="21" customHeight="1">
      <c r="A24">
        <v>28</v>
      </c>
      <c r="B24" t="s">
        <v>52</v>
      </c>
      <c r="F24" s="29"/>
      <c r="G24" s="39">
        <v>3</v>
      </c>
      <c r="H24" s="39">
        <v>150</v>
      </c>
      <c r="I24" s="74">
        <v>244296</v>
      </c>
      <c r="J24" s="39">
        <v>7</v>
      </c>
      <c r="K24" s="39">
        <v>322</v>
      </c>
      <c r="L24" s="74">
        <v>818875</v>
      </c>
      <c r="N24" s="74">
        <v>1</v>
      </c>
      <c r="O24" s="74">
        <v>789</v>
      </c>
      <c r="P24" s="74" t="s">
        <v>360</v>
      </c>
      <c r="Q24" s="74">
        <v>2</v>
      </c>
      <c r="R24" s="74">
        <v>27</v>
      </c>
      <c r="S24" s="74" t="s">
        <v>360</v>
      </c>
      <c r="T24" s="74">
        <v>1</v>
      </c>
      <c r="U24" s="74">
        <v>67</v>
      </c>
      <c r="V24" s="74" t="s">
        <v>360</v>
      </c>
      <c r="W24" s="74">
        <v>1</v>
      </c>
      <c r="X24" s="74">
        <v>168</v>
      </c>
      <c r="Y24" s="74" t="s">
        <v>360</v>
      </c>
      <c r="Z24" s="26">
        <v>28</v>
      </c>
    </row>
    <row r="25" spans="1:26" ht="21" customHeight="1">
      <c r="A25">
        <v>29</v>
      </c>
      <c r="B25" t="s">
        <v>53</v>
      </c>
      <c r="F25" s="29"/>
      <c r="G25" s="39">
        <v>7</v>
      </c>
      <c r="H25" s="39">
        <v>124</v>
      </c>
      <c r="I25" s="74">
        <v>181430</v>
      </c>
      <c r="J25" s="39">
        <v>19</v>
      </c>
      <c r="K25" s="39">
        <v>341</v>
      </c>
      <c r="L25" s="74">
        <v>722986</v>
      </c>
      <c r="N25" s="74">
        <v>4</v>
      </c>
      <c r="O25" s="74">
        <v>68</v>
      </c>
      <c r="P25" s="74">
        <v>68615</v>
      </c>
      <c r="Q25" s="74">
        <v>9</v>
      </c>
      <c r="R25" s="74">
        <v>126</v>
      </c>
      <c r="S25" s="74">
        <v>228516</v>
      </c>
      <c r="T25" s="74">
        <v>4</v>
      </c>
      <c r="U25" s="74">
        <v>35</v>
      </c>
      <c r="V25" s="74">
        <v>15644</v>
      </c>
      <c r="W25" s="74">
        <v>11</v>
      </c>
      <c r="X25" s="74">
        <v>2085</v>
      </c>
      <c r="Y25" s="74">
        <v>10857557</v>
      </c>
      <c r="Z25" s="26">
        <v>29</v>
      </c>
    </row>
    <row r="26" spans="1:26" ht="21" customHeight="1">
      <c r="A26">
        <v>30</v>
      </c>
      <c r="B26" t="s">
        <v>54</v>
      </c>
      <c r="F26" s="29"/>
      <c r="G26" s="39">
        <v>0</v>
      </c>
      <c r="H26" s="39">
        <v>0</v>
      </c>
      <c r="I26" s="74">
        <v>0</v>
      </c>
      <c r="J26" s="39">
        <v>2</v>
      </c>
      <c r="K26" s="39">
        <v>88</v>
      </c>
      <c r="L26" s="74" t="s">
        <v>360</v>
      </c>
      <c r="N26" s="74">
        <v>1</v>
      </c>
      <c r="O26" s="74">
        <v>60</v>
      </c>
      <c r="P26" s="74" t="s">
        <v>360</v>
      </c>
      <c r="Q26" s="74">
        <v>0</v>
      </c>
      <c r="R26" s="74">
        <v>0</v>
      </c>
      <c r="S26" s="74">
        <v>0</v>
      </c>
      <c r="T26" s="74">
        <v>0</v>
      </c>
      <c r="U26" s="74">
        <v>0</v>
      </c>
      <c r="V26" s="74">
        <v>0</v>
      </c>
      <c r="W26" s="74">
        <v>3</v>
      </c>
      <c r="X26" s="74">
        <v>2451</v>
      </c>
      <c r="Y26" s="74">
        <v>12241449</v>
      </c>
      <c r="Z26" s="26">
        <v>30</v>
      </c>
    </row>
    <row r="27" spans="1:26" ht="21" customHeight="1">
      <c r="A27">
        <v>31</v>
      </c>
      <c r="B27" t="s">
        <v>55</v>
      </c>
      <c r="F27" s="29"/>
      <c r="G27" s="39">
        <v>4</v>
      </c>
      <c r="H27" s="39">
        <v>1366</v>
      </c>
      <c r="I27" s="74">
        <v>4183483</v>
      </c>
      <c r="J27" s="39">
        <v>12</v>
      </c>
      <c r="K27" s="39">
        <v>743</v>
      </c>
      <c r="L27" s="74">
        <v>5388100</v>
      </c>
      <c r="N27" s="74">
        <v>2</v>
      </c>
      <c r="O27" s="74">
        <v>62</v>
      </c>
      <c r="P27" s="74" t="s">
        <v>360</v>
      </c>
      <c r="Q27" s="74">
        <v>4</v>
      </c>
      <c r="R27" s="74">
        <v>306</v>
      </c>
      <c r="S27" s="74">
        <v>2058285</v>
      </c>
      <c r="T27" s="74">
        <v>0</v>
      </c>
      <c r="U27" s="74">
        <v>0</v>
      </c>
      <c r="V27" s="74">
        <v>0</v>
      </c>
      <c r="W27" s="74">
        <v>8</v>
      </c>
      <c r="X27" s="74">
        <v>160</v>
      </c>
      <c r="Y27" s="74">
        <v>255588</v>
      </c>
      <c r="Z27" s="26">
        <v>31</v>
      </c>
    </row>
    <row r="28" spans="1:26" ht="21" customHeight="1" thickBot="1">
      <c r="A28" s="33">
        <v>32</v>
      </c>
      <c r="B28" s="33" t="s">
        <v>56</v>
      </c>
      <c r="C28" s="33"/>
      <c r="D28" s="33"/>
      <c r="E28" s="33"/>
      <c r="F28" s="34"/>
      <c r="G28" s="75">
        <v>6</v>
      </c>
      <c r="H28" s="75">
        <v>104</v>
      </c>
      <c r="I28" s="92">
        <f>I4-SUM(I5:I27)</f>
        <v>528158</v>
      </c>
      <c r="J28" s="75">
        <v>6</v>
      </c>
      <c r="K28" s="75">
        <v>61</v>
      </c>
      <c r="L28" s="92">
        <f>L4-SUM(L5:L27)</f>
        <v>303641</v>
      </c>
      <c r="N28" s="76">
        <v>4</v>
      </c>
      <c r="O28" s="76">
        <v>97</v>
      </c>
      <c r="P28" s="92">
        <f>P4-SUM(P5:P27)</f>
        <v>4896808</v>
      </c>
      <c r="Q28" s="76">
        <v>4</v>
      </c>
      <c r="R28" s="76">
        <v>52</v>
      </c>
      <c r="S28" s="92">
        <f>S4-SUM(S5:S27)</f>
        <v>561402</v>
      </c>
      <c r="T28" s="76">
        <v>0</v>
      </c>
      <c r="U28" s="76">
        <v>0</v>
      </c>
      <c r="V28" s="92">
        <f>V4-SUM(V5:V27)</f>
        <v>138689</v>
      </c>
      <c r="W28" s="76">
        <v>2</v>
      </c>
      <c r="X28" s="76">
        <v>22</v>
      </c>
      <c r="Y28" s="92">
        <f>Y4-SUM(Y5:Y27)</f>
        <v>1485635</v>
      </c>
      <c r="Z28" s="36">
        <v>32</v>
      </c>
    </row>
    <row r="29" spans="2:26" ht="21" customHeight="1" thickTop="1">
      <c r="B29" s="67"/>
      <c r="C29">
        <v>4</v>
      </c>
      <c r="D29" t="s">
        <v>57</v>
      </c>
      <c r="E29">
        <v>9</v>
      </c>
      <c r="F29" s="29" t="s">
        <v>58</v>
      </c>
      <c r="G29" s="39">
        <v>46</v>
      </c>
      <c r="H29" s="39">
        <v>282</v>
      </c>
      <c r="I29" s="74">
        <v>676651</v>
      </c>
      <c r="J29" s="39">
        <v>162</v>
      </c>
      <c r="K29" s="39">
        <v>939</v>
      </c>
      <c r="L29" s="74">
        <v>1227286</v>
      </c>
      <c r="N29" s="74">
        <v>41</v>
      </c>
      <c r="O29" s="74">
        <v>262</v>
      </c>
      <c r="P29" s="74">
        <v>449245</v>
      </c>
      <c r="Q29" s="74">
        <v>31</v>
      </c>
      <c r="R29" s="74">
        <v>186</v>
      </c>
      <c r="S29" s="74">
        <v>236672</v>
      </c>
      <c r="T29" s="74">
        <v>10</v>
      </c>
      <c r="U29" s="74">
        <v>62</v>
      </c>
      <c r="V29" s="74">
        <v>43411</v>
      </c>
      <c r="W29" s="74">
        <v>67</v>
      </c>
      <c r="X29" s="74">
        <v>414</v>
      </c>
      <c r="Y29" s="74">
        <v>535544</v>
      </c>
      <c r="Z29" s="26" t="s">
        <v>65</v>
      </c>
    </row>
    <row r="30" spans="2:26" ht="21" customHeight="1">
      <c r="B30" s="27" t="s">
        <v>59</v>
      </c>
      <c r="C30">
        <v>10</v>
      </c>
      <c r="D30" t="s">
        <v>57</v>
      </c>
      <c r="E30">
        <v>19</v>
      </c>
      <c r="F30" s="29" t="s">
        <v>58</v>
      </c>
      <c r="G30" s="39">
        <v>41</v>
      </c>
      <c r="H30" s="39">
        <v>559</v>
      </c>
      <c r="I30" s="74">
        <v>1498991</v>
      </c>
      <c r="J30" s="39">
        <v>71</v>
      </c>
      <c r="K30" s="39">
        <v>961</v>
      </c>
      <c r="L30" s="74">
        <v>1610472</v>
      </c>
      <c r="N30" s="74">
        <v>16</v>
      </c>
      <c r="O30" s="74">
        <v>216</v>
      </c>
      <c r="P30" s="74">
        <v>337633</v>
      </c>
      <c r="Q30" s="74">
        <v>22</v>
      </c>
      <c r="R30" s="74">
        <v>290</v>
      </c>
      <c r="S30" s="74">
        <v>445774</v>
      </c>
      <c r="T30" s="74">
        <v>9</v>
      </c>
      <c r="U30" s="74">
        <v>115</v>
      </c>
      <c r="V30" s="74">
        <v>116656</v>
      </c>
      <c r="W30" s="74">
        <v>38</v>
      </c>
      <c r="X30" s="74">
        <v>513</v>
      </c>
      <c r="Y30" s="74">
        <v>764297</v>
      </c>
      <c r="Z30" s="26" t="s">
        <v>66</v>
      </c>
    </row>
    <row r="31" spans="2:26" ht="21" customHeight="1">
      <c r="B31" s="27" t="s">
        <v>60</v>
      </c>
      <c r="C31">
        <v>20</v>
      </c>
      <c r="D31" t="s">
        <v>57</v>
      </c>
      <c r="E31">
        <v>29</v>
      </c>
      <c r="F31" s="29" t="s">
        <v>58</v>
      </c>
      <c r="G31" s="39">
        <v>18</v>
      </c>
      <c r="H31" s="39">
        <v>448</v>
      </c>
      <c r="I31" s="74">
        <v>843816</v>
      </c>
      <c r="J31" s="39">
        <v>29</v>
      </c>
      <c r="K31" s="39">
        <v>728</v>
      </c>
      <c r="L31" s="74">
        <v>2260494</v>
      </c>
      <c r="N31" s="74">
        <v>15</v>
      </c>
      <c r="O31" s="74">
        <v>355</v>
      </c>
      <c r="P31" s="74">
        <v>834391</v>
      </c>
      <c r="Q31" s="74">
        <v>17</v>
      </c>
      <c r="R31" s="74">
        <v>424</v>
      </c>
      <c r="S31" s="74">
        <v>711819</v>
      </c>
      <c r="T31" s="74">
        <v>1</v>
      </c>
      <c r="U31" s="74">
        <v>22</v>
      </c>
      <c r="V31" s="91">
        <f>V4-SUM(V29:V30)</f>
        <v>1042061</v>
      </c>
      <c r="W31" s="74">
        <v>11</v>
      </c>
      <c r="X31" s="74">
        <v>253</v>
      </c>
      <c r="Y31" s="74" t="s">
        <v>292</v>
      </c>
      <c r="Z31" s="26" t="s">
        <v>67</v>
      </c>
    </row>
    <row r="32" spans="2:26" ht="21" customHeight="1">
      <c r="B32" s="27" t="s">
        <v>61</v>
      </c>
      <c r="C32">
        <v>30</v>
      </c>
      <c r="D32" t="s">
        <v>57</v>
      </c>
      <c r="E32">
        <v>49</v>
      </c>
      <c r="F32" s="29" t="s">
        <v>58</v>
      </c>
      <c r="G32" s="39">
        <v>19</v>
      </c>
      <c r="H32" s="39">
        <v>714</v>
      </c>
      <c r="I32" s="74">
        <v>2087022</v>
      </c>
      <c r="J32" s="39">
        <v>25</v>
      </c>
      <c r="K32" s="39">
        <v>988</v>
      </c>
      <c r="L32" s="74">
        <v>3129576</v>
      </c>
      <c r="N32" s="74">
        <v>13</v>
      </c>
      <c r="O32" s="74">
        <v>515</v>
      </c>
      <c r="P32" s="74">
        <v>1966726</v>
      </c>
      <c r="Q32" s="74">
        <v>4</v>
      </c>
      <c r="R32" s="74">
        <v>154</v>
      </c>
      <c r="S32" s="74">
        <v>257025</v>
      </c>
      <c r="T32" s="74">
        <v>1</v>
      </c>
      <c r="U32" s="74">
        <v>31</v>
      </c>
      <c r="V32" s="74" t="s">
        <v>292</v>
      </c>
      <c r="W32" s="74">
        <v>8</v>
      </c>
      <c r="X32" s="74">
        <v>301</v>
      </c>
      <c r="Y32" s="74" t="s">
        <v>292</v>
      </c>
      <c r="Z32" s="26" t="s">
        <v>68</v>
      </c>
    </row>
    <row r="33" spans="2:26" ht="21" customHeight="1">
      <c r="B33" s="27" t="s">
        <v>62</v>
      </c>
      <c r="C33">
        <v>50</v>
      </c>
      <c r="D33" t="s">
        <v>57</v>
      </c>
      <c r="E33">
        <v>99</v>
      </c>
      <c r="F33" s="29" t="s">
        <v>58</v>
      </c>
      <c r="G33" s="39">
        <v>18</v>
      </c>
      <c r="H33" s="39">
        <v>1260</v>
      </c>
      <c r="I33" s="74">
        <v>5784123</v>
      </c>
      <c r="J33" s="39">
        <v>21</v>
      </c>
      <c r="K33" s="39">
        <v>1441</v>
      </c>
      <c r="L33" s="74">
        <v>5154912</v>
      </c>
      <c r="N33" s="74">
        <v>8</v>
      </c>
      <c r="O33" s="74">
        <v>563</v>
      </c>
      <c r="P33" s="74">
        <v>1200771</v>
      </c>
      <c r="Q33" s="74">
        <v>4</v>
      </c>
      <c r="R33" s="74">
        <v>278</v>
      </c>
      <c r="S33" s="74">
        <v>594303</v>
      </c>
      <c r="T33" s="74">
        <v>2</v>
      </c>
      <c r="U33" s="74">
        <v>142</v>
      </c>
      <c r="V33" s="74" t="s">
        <v>292</v>
      </c>
      <c r="W33" s="74">
        <v>3</v>
      </c>
      <c r="X33" s="74">
        <v>203</v>
      </c>
      <c r="Y33" s="74" t="s">
        <v>292</v>
      </c>
      <c r="Z33" s="26" t="s">
        <v>69</v>
      </c>
    </row>
    <row r="34" spans="2:26" ht="21" customHeight="1">
      <c r="B34" s="27" t="s">
        <v>63</v>
      </c>
      <c r="C34">
        <v>100</v>
      </c>
      <c r="D34" t="s">
        <v>57</v>
      </c>
      <c r="E34">
        <v>299</v>
      </c>
      <c r="F34" s="29" t="s">
        <v>58</v>
      </c>
      <c r="G34" s="39">
        <v>10</v>
      </c>
      <c r="H34" s="39">
        <v>1649</v>
      </c>
      <c r="I34" s="74">
        <v>6233318</v>
      </c>
      <c r="J34" s="39">
        <v>14</v>
      </c>
      <c r="K34" s="39">
        <v>2402</v>
      </c>
      <c r="L34" s="74">
        <v>7772232</v>
      </c>
      <c r="N34" s="74">
        <v>10</v>
      </c>
      <c r="O34" s="74">
        <v>1841</v>
      </c>
      <c r="P34" s="74">
        <v>9338989</v>
      </c>
      <c r="Q34" s="74">
        <v>5</v>
      </c>
      <c r="R34" s="74">
        <v>867</v>
      </c>
      <c r="S34" s="74">
        <v>3386620</v>
      </c>
      <c r="T34" s="74">
        <v>1</v>
      </c>
      <c r="U34" s="74">
        <v>100</v>
      </c>
      <c r="V34" s="74" t="s">
        <v>292</v>
      </c>
      <c r="W34" s="74">
        <v>8</v>
      </c>
      <c r="X34" s="74">
        <v>1467</v>
      </c>
      <c r="Y34" s="74" t="s">
        <v>292</v>
      </c>
      <c r="Z34" s="26" t="s">
        <v>70</v>
      </c>
    </row>
    <row r="35" spans="1:26" ht="21" customHeight="1">
      <c r="A35" s="8"/>
      <c r="B35" s="27"/>
      <c r="C35" s="8">
        <v>300</v>
      </c>
      <c r="D35" s="8" t="s">
        <v>57</v>
      </c>
      <c r="E35" s="8">
        <v>499</v>
      </c>
      <c r="F35" s="29" t="s">
        <v>58</v>
      </c>
      <c r="G35" s="77">
        <v>0</v>
      </c>
      <c r="H35" s="77">
        <v>0</v>
      </c>
      <c r="I35" s="78">
        <v>0</v>
      </c>
      <c r="J35" s="77">
        <v>4</v>
      </c>
      <c r="K35" s="77">
        <v>1528</v>
      </c>
      <c r="L35" s="93">
        <f>L4-SUM(L29:L34)</f>
        <v>16088641</v>
      </c>
      <c r="N35" s="78">
        <v>2</v>
      </c>
      <c r="O35" s="78">
        <v>826</v>
      </c>
      <c r="P35" s="93">
        <f>P4-SUM(P29:P34)</f>
        <v>8049776</v>
      </c>
      <c r="Q35" s="78">
        <v>0</v>
      </c>
      <c r="R35" s="78">
        <v>0</v>
      </c>
      <c r="S35" s="78">
        <v>0</v>
      </c>
      <c r="T35" s="78">
        <v>0</v>
      </c>
      <c r="U35" s="78">
        <v>0</v>
      </c>
      <c r="V35" s="78">
        <v>0</v>
      </c>
      <c r="W35" s="78">
        <v>0</v>
      </c>
      <c r="X35" s="78">
        <v>0</v>
      </c>
      <c r="Y35" s="78">
        <v>0</v>
      </c>
      <c r="Z35" s="26" t="s">
        <v>71</v>
      </c>
    </row>
    <row r="36" spans="1:26" ht="21" customHeight="1">
      <c r="A36" s="9"/>
      <c r="B36" s="28"/>
      <c r="C36" s="9">
        <v>500</v>
      </c>
      <c r="D36" s="9" t="s">
        <v>64</v>
      </c>
      <c r="E36" s="9"/>
      <c r="F36" s="30"/>
      <c r="G36" s="79">
        <v>3</v>
      </c>
      <c r="H36" s="79">
        <v>2765</v>
      </c>
      <c r="I36" s="80">
        <v>16328149</v>
      </c>
      <c r="J36" s="79">
        <v>1</v>
      </c>
      <c r="K36" s="79">
        <v>587</v>
      </c>
      <c r="L36" s="80" t="s">
        <v>286</v>
      </c>
      <c r="N36" s="80">
        <v>1</v>
      </c>
      <c r="O36" s="80">
        <v>789</v>
      </c>
      <c r="P36" s="80" t="s">
        <v>286</v>
      </c>
      <c r="Q36" s="80">
        <v>0</v>
      </c>
      <c r="R36" s="80">
        <v>0</v>
      </c>
      <c r="S36" s="80">
        <v>0</v>
      </c>
      <c r="T36" s="80">
        <v>0</v>
      </c>
      <c r="U36" s="80">
        <v>0</v>
      </c>
      <c r="V36" s="80">
        <v>0</v>
      </c>
      <c r="W36" s="80">
        <v>6</v>
      </c>
      <c r="X36" s="80">
        <v>5663</v>
      </c>
      <c r="Y36" s="80">
        <v>27552482</v>
      </c>
      <c r="Z36" s="32" t="s">
        <v>72</v>
      </c>
    </row>
    <row r="37" ht="21" customHeight="1"/>
    <row r="38" spans="1:26" ht="21.75" customHeight="1">
      <c r="A38" t="s">
        <v>344</v>
      </c>
      <c r="B38" s="27" t="s">
        <v>59</v>
      </c>
      <c r="C38">
        <v>4</v>
      </c>
      <c r="D38" t="s">
        <v>57</v>
      </c>
      <c r="E38">
        <v>20</v>
      </c>
      <c r="F38" s="29" t="s">
        <v>58</v>
      </c>
      <c r="G38" s="110">
        <v>88</v>
      </c>
      <c r="H38" s="110">
        <v>861</v>
      </c>
      <c r="I38" s="110">
        <v>2200662</v>
      </c>
      <c r="J38" s="110">
        <v>235</v>
      </c>
      <c r="K38" s="110">
        <v>1940</v>
      </c>
      <c r="L38" s="110">
        <v>3136527</v>
      </c>
      <c r="N38" s="110">
        <v>59</v>
      </c>
      <c r="O38" s="110">
        <v>518</v>
      </c>
      <c r="P38" s="110">
        <v>858856</v>
      </c>
      <c r="Q38" s="110">
        <v>53</v>
      </c>
      <c r="R38" s="110">
        <v>476</v>
      </c>
      <c r="S38" s="110">
        <v>682446</v>
      </c>
      <c r="T38" s="110">
        <v>19</v>
      </c>
      <c r="U38" s="110">
        <v>177</v>
      </c>
      <c r="V38" s="110">
        <v>160067</v>
      </c>
      <c r="W38" s="110">
        <v>109</v>
      </c>
      <c r="X38" s="110">
        <v>1007</v>
      </c>
      <c r="Y38" s="110">
        <v>1403675</v>
      </c>
      <c r="Z38" s="26" t="s">
        <v>65</v>
      </c>
    </row>
    <row r="39" spans="2:26" ht="21.75" customHeight="1">
      <c r="B39" s="27" t="s">
        <v>60</v>
      </c>
      <c r="C39">
        <v>21</v>
      </c>
      <c r="D39" t="s">
        <v>57</v>
      </c>
      <c r="E39">
        <v>50</v>
      </c>
      <c r="F39" s="29" t="s">
        <v>58</v>
      </c>
      <c r="G39" s="110">
        <v>36</v>
      </c>
      <c r="H39" s="110">
        <v>1142</v>
      </c>
      <c r="I39" s="110">
        <v>2905818</v>
      </c>
      <c r="J39" s="110">
        <v>53</v>
      </c>
      <c r="K39" s="110">
        <v>1726</v>
      </c>
      <c r="L39" s="110">
        <v>5691724</v>
      </c>
      <c r="N39" s="110">
        <v>26</v>
      </c>
      <c r="O39" s="110">
        <v>830</v>
      </c>
      <c r="P39" s="110">
        <v>2729139</v>
      </c>
      <c r="Q39" s="110">
        <v>21</v>
      </c>
      <c r="R39" s="110">
        <v>578</v>
      </c>
      <c r="S39" s="110">
        <v>968844</v>
      </c>
      <c r="T39" s="110">
        <v>2</v>
      </c>
      <c r="U39" s="110">
        <v>53</v>
      </c>
      <c r="V39" s="110">
        <v>54040</v>
      </c>
      <c r="W39" s="110">
        <v>15</v>
      </c>
      <c r="X39" s="110">
        <v>474</v>
      </c>
      <c r="Y39" s="110">
        <v>697766</v>
      </c>
      <c r="Z39" s="26" t="s">
        <v>354</v>
      </c>
    </row>
    <row r="40" spans="1:26" ht="21.75" customHeight="1">
      <c r="A40" t="s">
        <v>345</v>
      </c>
      <c r="B40" s="27" t="s">
        <v>61</v>
      </c>
      <c r="C40">
        <v>51</v>
      </c>
      <c r="D40" t="s">
        <v>57</v>
      </c>
      <c r="E40">
        <v>100</v>
      </c>
      <c r="F40" s="29" t="s">
        <v>58</v>
      </c>
      <c r="G40" s="110">
        <v>18</v>
      </c>
      <c r="H40" s="110">
        <v>1260</v>
      </c>
      <c r="I40" s="110">
        <v>5784123</v>
      </c>
      <c r="J40" s="110">
        <v>21</v>
      </c>
      <c r="K40" s="110">
        <v>1491</v>
      </c>
      <c r="L40" s="110">
        <v>4896152</v>
      </c>
      <c r="N40" s="110">
        <v>8</v>
      </c>
      <c r="O40" s="110">
        <v>563</v>
      </c>
      <c r="P40" s="110">
        <v>1200771</v>
      </c>
      <c r="Q40" s="110">
        <v>4</v>
      </c>
      <c r="R40" s="110">
        <v>278</v>
      </c>
      <c r="S40" s="110">
        <v>594303</v>
      </c>
      <c r="T40" s="110">
        <v>3</v>
      </c>
      <c r="U40" s="110">
        <v>242</v>
      </c>
      <c r="V40" s="110">
        <v>988021</v>
      </c>
      <c r="W40" s="110">
        <v>3</v>
      </c>
      <c r="X40" s="110">
        <v>203</v>
      </c>
      <c r="Y40" s="110">
        <v>451381</v>
      </c>
      <c r="Z40" s="26" t="s">
        <v>355</v>
      </c>
    </row>
    <row r="41" spans="2:26" ht="21.75" customHeight="1">
      <c r="B41" s="27" t="s">
        <v>62</v>
      </c>
      <c r="C41">
        <v>101</v>
      </c>
      <c r="D41" t="s">
        <v>57</v>
      </c>
      <c r="E41">
        <v>300</v>
      </c>
      <c r="F41" s="29" t="s">
        <v>58</v>
      </c>
      <c r="G41" s="110">
        <v>10</v>
      </c>
      <c r="H41" s="110">
        <v>1649</v>
      </c>
      <c r="I41" s="110">
        <v>6233318</v>
      </c>
      <c r="J41" s="110">
        <v>13</v>
      </c>
      <c r="K41" s="110">
        <v>2302</v>
      </c>
      <c r="L41" s="110">
        <v>7430569</v>
      </c>
      <c r="N41" s="110">
        <v>10</v>
      </c>
      <c r="O41" s="110">
        <v>1841</v>
      </c>
      <c r="P41" s="110">
        <v>9338989</v>
      </c>
      <c r="Q41" s="110">
        <v>5</v>
      </c>
      <c r="R41" s="110">
        <v>867</v>
      </c>
      <c r="S41" s="110">
        <v>3386620</v>
      </c>
      <c r="T41" s="78">
        <v>0</v>
      </c>
      <c r="U41" s="78">
        <v>0</v>
      </c>
      <c r="V41" s="78">
        <v>0</v>
      </c>
      <c r="W41" s="110">
        <v>8</v>
      </c>
      <c r="X41" s="110">
        <v>1467</v>
      </c>
      <c r="Y41" s="110">
        <v>4923434</v>
      </c>
      <c r="Z41" s="26" t="s">
        <v>356</v>
      </c>
    </row>
    <row r="42" spans="2:26" ht="21.75" customHeight="1">
      <c r="B42" s="27" t="s">
        <v>63</v>
      </c>
      <c r="C42">
        <v>300</v>
      </c>
      <c r="D42" s="8" t="s">
        <v>64</v>
      </c>
      <c r="E42" s="8"/>
      <c r="F42" s="29"/>
      <c r="G42" s="110">
        <v>3</v>
      </c>
      <c r="H42" s="110">
        <v>2765</v>
      </c>
      <c r="I42" s="110">
        <v>16328149</v>
      </c>
      <c r="J42" s="110">
        <v>5</v>
      </c>
      <c r="K42" s="110">
        <v>2115</v>
      </c>
      <c r="L42" s="110">
        <v>16088641</v>
      </c>
      <c r="N42" s="110">
        <v>3</v>
      </c>
      <c r="O42" s="110">
        <v>1615</v>
      </c>
      <c r="P42" s="110">
        <v>8049776</v>
      </c>
      <c r="Q42" s="78">
        <v>0</v>
      </c>
      <c r="R42" s="78">
        <v>0</v>
      </c>
      <c r="S42" s="78">
        <v>0</v>
      </c>
      <c r="T42" s="78">
        <v>0</v>
      </c>
      <c r="U42" s="78">
        <v>0</v>
      </c>
      <c r="V42" s="78">
        <v>0</v>
      </c>
      <c r="W42" s="110">
        <v>6</v>
      </c>
      <c r="X42" s="110">
        <v>5663</v>
      </c>
      <c r="Y42" s="110">
        <v>27552482</v>
      </c>
      <c r="Z42" s="26" t="s">
        <v>357</v>
      </c>
    </row>
    <row r="43" spans="17:26" ht="13.5">
      <c r="Q43" s="8"/>
      <c r="R43" s="8"/>
      <c r="S43" s="8"/>
      <c r="T43" s="8"/>
      <c r="U43" s="8"/>
      <c r="V43" s="8"/>
      <c r="Z43" s="109"/>
    </row>
    <row r="44" spans="17:22" ht="13.5">
      <c r="Q44" s="8"/>
      <c r="R44" s="8"/>
      <c r="S44" s="8"/>
      <c r="T44" s="8"/>
      <c r="U44" s="8"/>
      <c r="V44" s="8"/>
    </row>
  </sheetData>
  <mergeCells count="1">
    <mergeCell ref="A2:F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15" width="15.625" style="0" customWidth="1"/>
    <col min="16" max="16" width="5.50390625" style="0" bestFit="1" customWidth="1"/>
  </cols>
  <sheetData>
    <row r="1" spans="1:15" ht="24.75" customHeight="1">
      <c r="A1" t="s">
        <v>100</v>
      </c>
      <c r="C1" t="s">
        <v>135</v>
      </c>
      <c r="O1" t="s">
        <v>91</v>
      </c>
    </row>
    <row r="2" spans="1:16" ht="21" customHeight="1">
      <c r="A2" s="133" t="s">
        <v>10</v>
      </c>
      <c r="B2" s="133"/>
      <c r="C2" s="133"/>
      <c r="D2" s="133"/>
      <c r="E2" s="133"/>
      <c r="F2" s="133"/>
      <c r="G2" s="142" t="s">
        <v>82</v>
      </c>
      <c r="H2" s="7" t="s">
        <v>101</v>
      </c>
      <c r="I2" s="7"/>
      <c r="J2" s="7"/>
      <c r="K2" s="7"/>
      <c r="L2" s="7"/>
      <c r="M2" s="142" t="s">
        <v>107</v>
      </c>
      <c r="N2" s="142" t="s">
        <v>105</v>
      </c>
      <c r="O2" s="142" t="s">
        <v>106</v>
      </c>
      <c r="P2" s="7"/>
    </row>
    <row r="3" spans="1:16" ht="27" customHeight="1">
      <c r="A3" s="137"/>
      <c r="B3" s="137"/>
      <c r="C3" s="137"/>
      <c r="D3" s="137"/>
      <c r="E3" s="137"/>
      <c r="F3" s="137"/>
      <c r="G3" s="143"/>
      <c r="H3" s="11" t="s">
        <v>108</v>
      </c>
      <c r="I3" s="12" t="s">
        <v>102</v>
      </c>
      <c r="J3" s="12" t="s">
        <v>103</v>
      </c>
      <c r="K3" s="61" t="s">
        <v>309</v>
      </c>
      <c r="L3" s="12" t="s">
        <v>104</v>
      </c>
      <c r="M3" s="143"/>
      <c r="N3" s="143"/>
      <c r="O3" s="143"/>
      <c r="P3" s="47" t="s">
        <v>29</v>
      </c>
    </row>
    <row r="4" spans="2:16" ht="21" customHeight="1">
      <c r="B4" t="s">
        <v>32</v>
      </c>
      <c r="F4" s="14"/>
      <c r="G4" s="6">
        <v>836</v>
      </c>
      <c r="H4" s="6">
        <v>134736293</v>
      </c>
      <c r="I4" s="6">
        <v>124259733</v>
      </c>
      <c r="J4" s="6">
        <v>5502374</v>
      </c>
      <c r="K4" s="6">
        <v>510825</v>
      </c>
      <c r="L4" s="6">
        <v>4438435</v>
      </c>
      <c r="M4" s="6">
        <v>41911458</v>
      </c>
      <c r="N4" s="6">
        <v>19155467</v>
      </c>
      <c r="O4" s="6">
        <v>84693867</v>
      </c>
      <c r="P4" s="26" t="s">
        <v>73</v>
      </c>
    </row>
    <row r="5" spans="1:16" ht="21" customHeight="1">
      <c r="A5">
        <v>9</v>
      </c>
      <c r="B5" t="s">
        <v>33</v>
      </c>
      <c r="F5" s="29"/>
      <c r="G5" s="6">
        <v>39</v>
      </c>
      <c r="H5" s="6">
        <v>4371403</v>
      </c>
      <c r="I5" s="6">
        <v>3924913</v>
      </c>
      <c r="J5" s="6">
        <v>31243</v>
      </c>
      <c r="K5" s="6">
        <v>0</v>
      </c>
      <c r="L5" s="6">
        <v>415247</v>
      </c>
      <c r="M5" s="6">
        <v>2079087</v>
      </c>
      <c r="N5" s="6">
        <v>505554</v>
      </c>
      <c r="O5" s="6">
        <v>2048126</v>
      </c>
      <c r="P5" s="26">
        <v>9</v>
      </c>
    </row>
    <row r="6" spans="1:16" ht="21" customHeight="1">
      <c r="A6">
        <v>10</v>
      </c>
      <c r="B6" t="s">
        <v>34</v>
      </c>
      <c r="F6" s="29"/>
      <c r="G6" s="6">
        <v>2</v>
      </c>
      <c r="H6" s="39" t="s">
        <v>305</v>
      </c>
      <c r="I6" s="39" t="s">
        <v>305</v>
      </c>
      <c r="J6" s="39" t="s">
        <v>306</v>
      </c>
      <c r="K6" s="6">
        <v>0</v>
      </c>
      <c r="L6" s="39" t="s">
        <v>306</v>
      </c>
      <c r="M6" s="39" t="s">
        <v>305</v>
      </c>
      <c r="N6" s="39" t="s">
        <v>305</v>
      </c>
      <c r="O6" s="39" t="s">
        <v>306</v>
      </c>
      <c r="P6" s="26">
        <v>10</v>
      </c>
    </row>
    <row r="7" spans="1:16" ht="21" customHeight="1">
      <c r="A7">
        <v>11</v>
      </c>
      <c r="B7" t="s">
        <v>35</v>
      </c>
      <c r="F7" s="29"/>
      <c r="G7" s="6">
        <v>15</v>
      </c>
      <c r="H7" s="6">
        <v>104518</v>
      </c>
      <c r="I7" s="6">
        <v>83817</v>
      </c>
      <c r="J7" s="6">
        <v>20677</v>
      </c>
      <c r="K7" s="6">
        <v>24</v>
      </c>
      <c r="L7" s="6">
        <v>0</v>
      </c>
      <c r="M7" s="6">
        <v>48720</v>
      </c>
      <c r="N7" s="6">
        <v>28600</v>
      </c>
      <c r="O7" s="6">
        <v>53362</v>
      </c>
      <c r="P7" s="26">
        <v>11</v>
      </c>
    </row>
    <row r="8" spans="1:16" ht="21" customHeight="1">
      <c r="A8">
        <v>12</v>
      </c>
      <c r="B8" t="s">
        <v>36</v>
      </c>
      <c r="F8" s="29"/>
      <c r="G8" s="6">
        <v>6</v>
      </c>
      <c r="H8" s="6">
        <v>114663</v>
      </c>
      <c r="I8" s="6">
        <v>110978</v>
      </c>
      <c r="J8" s="6">
        <v>0</v>
      </c>
      <c r="K8" s="6">
        <v>0</v>
      </c>
      <c r="L8" s="6">
        <v>3601</v>
      </c>
      <c r="M8" s="6">
        <v>52440</v>
      </c>
      <c r="N8" s="6">
        <v>34836</v>
      </c>
      <c r="O8" s="6">
        <v>59269</v>
      </c>
      <c r="P8" s="26">
        <v>12</v>
      </c>
    </row>
    <row r="9" spans="1:16" ht="21" customHeight="1">
      <c r="A9">
        <v>13</v>
      </c>
      <c r="B9" t="s">
        <v>37</v>
      </c>
      <c r="F9" s="29"/>
      <c r="G9" s="6">
        <v>6</v>
      </c>
      <c r="H9" s="6">
        <v>117903</v>
      </c>
      <c r="I9" s="6">
        <v>107363</v>
      </c>
      <c r="J9" s="6">
        <v>10100</v>
      </c>
      <c r="K9" s="6">
        <v>0</v>
      </c>
      <c r="L9" s="6">
        <v>440</v>
      </c>
      <c r="M9" s="6">
        <v>58674</v>
      </c>
      <c r="N9" s="6">
        <v>14950</v>
      </c>
      <c r="O9" s="6">
        <v>56295</v>
      </c>
      <c r="P9" s="26">
        <v>13</v>
      </c>
    </row>
    <row r="10" spans="1:16" ht="21" customHeight="1">
      <c r="A10">
        <v>14</v>
      </c>
      <c r="B10" t="s">
        <v>38</v>
      </c>
      <c r="F10" s="29"/>
      <c r="G10" s="6">
        <v>27</v>
      </c>
      <c r="H10" s="6">
        <v>4497293</v>
      </c>
      <c r="I10" s="6">
        <v>4210917</v>
      </c>
      <c r="J10" s="6">
        <v>206385</v>
      </c>
      <c r="K10" s="6">
        <v>0</v>
      </c>
      <c r="L10" s="6">
        <v>77677</v>
      </c>
      <c r="M10" s="6">
        <v>1527506</v>
      </c>
      <c r="N10" s="6">
        <v>424144</v>
      </c>
      <c r="O10" s="6">
        <v>2856656</v>
      </c>
      <c r="P10" s="26">
        <v>14</v>
      </c>
    </row>
    <row r="11" spans="1:16" ht="21" customHeight="1">
      <c r="A11">
        <v>15</v>
      </c>
      <c r="B11" t="s">
        <v>39</v>
      </c>
      <c r="F11" s="29"/>
      <c r="G11" s="6">
        <v>18</v>
      </c>
      <c r="H11" s="6">
        <v>753556</v>
      </c>
      <c r="I11" s="6">
        <v>662948</v>
      </c>
      <c r="J11" s="6">
        <v>82327</v>
      </c>
      <c r="K11" s="6">
        <v>0</v>
      </c>
      <c r="L11" s="6">
        <v>8281</v>
      </c>
      <c r="M11" s="6">
        <v>447219</v>
      </c>
      <c r="N11" s="6">
        <v>222960</v>
      </c>
      <c r="O11" s="6">
        <v>276352</v>
      </c>
      <c r="P11" s="26">
        <v>15</v>
      </c>
    </row>
    <row r="12" spans="1:16" ht="21" customHeight="1">
      <c r="A12">
        <v>16</v>
      </c>
      <c r="B12" t="s">
        <v>40</v>
      </c>
      <c r="F12" s="29"/>
      <c r="G12" s="6">
        <v>44</v>
      </c>
      <c r="H12" s="6">
        <v>16894991</v>
      </c>
      <c r="I12" s="6">
        <v>16365650</v>
      </c>
      <c r="J12" s="6">
        <v>67247</v>
      </c>
      <c r="K12" s="6">
        <v>0</v>
      </c>
      <c r="L12" s="6">
        <v>462094</v>
      </c>
      <c r="M12" s="6">
        <v>8834107</v>
      </c>
      <c r="N12" s="6">
        <v>1698062</v>
      </c>
      <c r="O12" s="6">
        <v>7163218</v>
      </c>
      <c r="P12" s="26">
        <v>16</v>
      </c>
    </row>
    <row r="13" spans="1:16" ht="21" customHeight="1">
      <c r="A13">
        <v>17</v>
      </c>
      <c r="B13" t="s">
        <v>41</v>
      </c>
      <c r="F13" s="29"/>
      <c r="G13" s="6">
        <v>2</v>
      </c>
      <c r="H13" s="39" t="s">
        <v>305</v>
      </c>
      <c r="I13" s="39" t="s">
        <v>305</v>
      </c>
      <c r="J13" s="39" t="s">
        <v>306</v>
      </c>
      <c r="K13" s="6">
        <v>0</v>
      </c>
      <c r="L13" s="39" t="s">
        <v>306</v>
      </c>
      <c r="M13" s="39" t="s">
        <v>305</v>
      </c>
      <c r="N13" s="39" t="s">
        <v>305</v>
      </c>
      <c r="O13" s="39" t="s">
        <v>306</v>
      </c>
      <c r="P13" s="26">
        <v>17</v>
      </c>
    </row>
    <row r="14" spans="1:16" ht="21" customHeight="1">
      <c r="A14">
        <v>18</v>
      </c>
      <c r="B14" t="s">
        <v>42</v>
      </c>
      <c r="F14" s="29"/>
      <c r="G14" s="6">
        <v>51</v>
      </c>
      <c r="H14" s="6">
        <v>3987471</v>
      </c>
      <c r="I14" s="6">
        <v>3696663</v>
      </c>
      <c r="J14" s="6">
        <v>164235</v>
      </c>
      <c r="K14" s="6">
        <v>0</v>
      </c>
      <c r="L14" s="6">
        <v>126573</v>
      </c>
      <c r="M14" s="6">
        <v>1985841</v>
      </c>
      <c r="N14" s="6">
        <v>734271</v>
      </c>
      <c r="O14" s="6">
        <v>1842988</v>
      </c>
      <c r="P14" s="26">
        <v>18</v>
      </c>
    </row>
    <row r="15" spans="1:16" ht="21" customHeight="1">
      <c r="A15">
        <v>19</v>
      </c>
      <c r="B15" t="s">
        <v>43</v>
      </c>
      <c r="F15" s="29"/>
      <c r="G15" s="6">
        <v>4</v>
      </c>
      <c r="H15" s="6">
        <v>81057</v>
      </c>
      <c r="I15" s="6">
        <v>49977</v>
      </c>
      <c r="J15" s="6">
        <v>15380</v>
      </c>
      <c r="K15" s="6">
        <v>8900</v>
      </c>
      <c r="L15" s="6">
        <v>6800</v>
      </c>
      <c r="M15" s="6">
        <v>39513</v>
      </c>
      <c r="N15" s="6">
        <v>15169</v>
      </c>
      <c r="O15" s="6">
        <v>39568</v>
      </c>
      <c r="P15" s="26">
        <v>19</v>
      </c>
    </row>
    <row r="16" spans="1:16" ht="21" customHeight="1">
      <c r="A16">
        <v>20</v>
      </c>
      <c r="B16" t="s">
        <v>44</v>
      </c>
      <c r="F16" s="29"/>
      <c r="G16" s="6">
        <v>1</v>
      </c>
      <c r="H16" s="39" t="s">
        <v>305</v>
      </c>
      <c r="I16" s="39" t="s">
        <v>305</v>
      </c>
      <c r="J16" s="39" t="s">
        <v>306</v>
      </c>
      <c r="K16" s="6">
        <v>0</v>
      </c>
      <c r="L16" s="39" t="s">
        <v>306</v>
      </c>
      <c r="M16" s="39" t="s">
        <v>305</v>
      </c>
      <c r="N16" s="39" t="s">
        <v>305</v>
      </c>
      <c r="O16" s="39" t="s">
        <v>306</v>
      </c>
      <c r="P16" s="26">
        <v>20</v>
      </c>
    </row>
    <row r="17" spans="1:16" ht="21" customHeight="1">
      <c r="A17">
        <v>21</v>
      </c>
      <c r="B17" t="s">
        <v>45</v>
      </c>
      <c r="F17" s="29"/>
      <c r="G17" s="6">
        <v>29</v>
      </c>
      <c r="H17" s="6">
        <v>3573638</v>
      </c>
      <c r="I17" s="6">
        <v>3255262</v>
      </c>
      <c r="J17" s="6">
        <v>261491</v>
      </c>
      <c r="K17" s="6">
        <v>0</v>
      </c>
      <c r="L17" s="6">
        <v>56885</v>
      </c>
      <c r="M17" s="6">
        <v>784548</v>
      </c>
      <c r="N17" s="6">
        <v>589183</v>
      </c>
      <c r="O17" s="6">
        <v>2192162</v>
      </c>
      <c r="P17" s="26">
        <v>21</v>
      </c>
    </row>
    <row r="18" spans="1:16" ht="21" customHeight="1">
      <c r="A18">
        <v>22</v>
      </c>
      <c r="B18" t="s">
        <v>46</v>
      </c>
      <c r="F18" s="29"/>
      <c r="G18" s="6">
        <v>47</v>
      </c>
      <c r="H18" s="6">
        <v>24547719</v>
      </c>
      <c r="I18" s="6">
        <v>22537415</v>
      </c>
      <c r="J18" s="6">
        <v>551699</v>
      </c>
      <c r="K18" s="6">
        <v>10760</v>
      </c>
      <c r="L18" s="6">
        <v>1426273</v>
      </c>
      <c r="M18" s="6">
        <v>4715104</v>
      </c>
      <c r="N18" s="6">
        <v>2219728</v>
      </c>
      <c r="O18" s="6">
        <v>18556982</v>
      </c>
      <c r="P18" s="26">
        <v>22</v>
      </c>
    </row>
    <row r="19" spans="1:16" ht="21" customHeight="1">
      <c r="A19">
        <v>23</v>
      </c>
      <c r="B19" t="s">
        <v>47</v>
      </c>
      <c r="F19" s="29"/>
      <c r="G19" s="6">
        <v>28</v>
      </c>
      <c r="H19" s="6">
        <v>10014687</v>
      </c>
      <c r="I19" s="6">
        <v>9503082</v>
      </c>
      <c r="J19" s="6">
        <v>217201</v>
      </c>
      <c r="K19" s="6">
        <v>0</v>
      </c>
      <c r="L19" s="6">
        <v>294404</v>
      </c>
      <c r="M19" s="6">
        <v>3493759</v>
      </c>
      <c r="N19" s="6">
        <v>1033470</v>
      </c>
      <c r="O19" s="6">
        <v>5463427</v>
      </c>
      <c r="P19" s="26">
        <v>23</v>
      </c>
    </row>
    <row r="20" spans="1:16" ht="21" customHeight="1">
      <c r="A20">
        <v>24</v>
      </c>
      <c r="B20" t="s">
        <v>48</v>
      </c>
      <c r="F20" s="29"/>
      <c r="G20" s="6">
        <v>188</v>
      </c>
      <c r="H20" s="6">
        <v>8830399</v>
      </c>
      <c r="I20" s="6">
        <v>6881391</v>
      </c>
      <c r="J20" s="6">
        <v>1671562</v>
      </c>
      <c r="K20" s="6">
        <v>8503</v>
      </c>
      <c r="L20" s="6">
        <v>268153</v>
      </c>
      <c r="M20" s="6">
        <v>3694644</v>
      </c>
      <c r="N20" s="6">
        <v>1679721</v>
      </c>
      <c r="O20" s="6">
        <v>4846916</v>
      </c>
      <c r="P20" s="26">
        <v>24</v>
      </c>
    </row>
    <row r="21" spans="1:16" ht="21" customHeight="1">
      <c r="A21">
        <v>25</v>
      </c>
      <c r="B21" t="s">
        <v>49</v>
      </c>
      <c r="F21" s="29"/>
      <c r="G21" s="6">
        <v>56</v>
      </c>
      <c r="H21" s="6">
        <v>5064712</v>
      </c>
      <c r="I21" s="6">
        <v>4104824</v>
      </c>
      <c r="J21" s="6">
        <v>466938</v>
      </c>
      <c r="K21" s="6">
        <v>118795</v>
      </c>
      <c r="L21" s="6">
        <v>374155</v>
      </c>
      <c r="M21" s="6">
        <v>1763670</v>
      </c>
      <c r="N21" s="6">
        <v>1078908</v>
      </c>
      <c r="O21" s="6">
        <v>3025359</v>
      </c>
      <c r="P21" s="26">
        <v>25</v>
      </c>
    </row>
    <row r="22" spans="1:16" ht="21" customHeight="1">
      <c r="A22">
        <v>26</v>
      </c>
      <c r="B22" t="s">
        <v>50</v>
      </c>
      <c r="F22" s="29"/>
      <c r="G22" s="6">
        <v>125</v>
      </c>
      <c r="H22" s="6">
        <v>7823705</v>
      </c>
      <c r="I22" s="6">
        <v>6240126</v>
      </c>
      <c r="J22" s="6">
        <v>599285</v>
      </c>
      <c r="K22" s="6">
        <v>251113</v>
      </c>
      <c r="L22" s="6">
        <v>733171</v>
      </c>
      <c r="M22" s="6">
        <v>2859070</v>
      </c>
      <c r="N22" s="6">
        <v>1459893</v>
      </c>
      <c r="O22" s="6">
        <v>4697868</v>
      </c>
      <c r="P22" s="26">
        <v>26</v>
      </c>
    </row>
    <row r="23" spans="1:16" ht="21" customHeight="1">
      <c r="A23">
        <v>27</v>
      </c>
      <c r="B23" t="s">
        <v>51</v>
      </c>
      <c r="F23" s="29"/>
      <c r="G23" s="6">
        <v>21</v>
      </c>
      <c r="H23" s="6">
        <v>781516</v>
      </c>
      <c r="I23" s="6">
        <v>745366</v>
      </c>
      <c r="J23" s="6">
        <v>13081</v>
      </c>
      <c r="K23" s="6">
        <v>1779</v>
      </c>
      <c r="L23" s="6">
        <v>21290</v>
      </c>
      <c r="M23" s="6">
        <v>350734</v>
      </c>
      <c r="N23" s="6">
        <v>231804</v>
      </c>
      <c r="O23" s="6">
        <v>400751</v>
      </c>
      <c r="P23" s="26">
        <v>27</v>
      </c>
    </row>
    <row r="24" spans="1:16" ht="21" customHeight="1">
      <c r="A24">
        <v>28</v>
      </c>
      <c r="B24" t="s">
        <v>52</v>
      </c>
      <c r="F24" s="29"/>
      <c r="G24" s="6">
        <v>15</v>
      </c>
      <c r="H24" s="6">
        <v>5666984</v>
      </c>
      <c r="I24" s="6">
        <v>5117409</v>
      </c>
      <c r="J24" s="6">
        <v>549575</v>
      </c>
      <c r="K24" s="6">
        <v>0</v>
      </c>
      <c r="L24" s="6">
        <v>0</v>
      </c>
      <c r="M24" s="37">
        <v>-3990825</v>
      </c>
      <c r="N24" s="6">
        <v>1065746</v>
      </c>
      <c r="O24" s="6">
        <v>7957283</v>
      </c>
      <c r="P24" s="26">
        <v>28</v>
      </c>
    </row>
    <row r="25" spans="1:16" ht="21" customHeight="1">
      <c r="A25">
        <v>29</v>
      </c>
      <c r="B25" t="s">
        <v>53</v>
      </c>
      <c r="F25" s="29"/>
      <c r="G25" s="6">
        <v>54</v>
      </c>
      <c r="H25" s="6">
        <v>12074748</v>
      </c>
      <c r="I25" s="6">
        <v>11826480</v>
      </c>
      <c r="J25" s="6">
        <v>214931</v>
      </c>
      <c r="K25" s="6">
        <v>13050</v>
      </c>
      <c r="L25" s="6">
        <v>20230</v>
      </c>
      <c r="M25" s="6">
        <v>3504752</v>
      </c>
      <c r="N25" s="6">
        <v>1922670</v>
      </c>
      <c r="O25" s="6">
        <v>8415955</v>
      </c>
      <c r="P25" s="26">
        <v>29</v>
      </c>
    </row>
    <row r="26" spans="1:16" ht="21" customHeight="1">
      <c r="A26">
        <v>30</v>
      </c>
      <c r="B26" t="s">
        <v>54</v>
      </c>
      <c r="F26" s="29"/>
      <c r="G26" s="6">
        <v>6</v>
      </c>
      <c r="H26" s="6">
        <v>12442156</v>
      </c>
      <c r="I26" s="6">
        <v>12280936</v>
      </c>
      <c r="J26" s="6">
        <v>85828</v>
      </c>
      <c r="K26" s="6">
        <v>75329</v>
      </c>
      <c r="L26" s="6">
        <v>63</v>
      </c>
      <c r="M26" s="6">
        <v>5421071</v>
      </c>
      <c r="N26" s="6">
        <v>2303262</v>
      </c>
      <c r="O26" s="6">
        <v>6506324</v>
      </c>
      <c r="P26" s="26">
        <v>30</v>
      </c>
    </row>
    <row r="27" spans="1:16" ht="21" customHeight="1">
      <c r="A27" s="8">
        <v>31</v>
      </c>
      <c r="B27" s="8" t="s">
        <v>55</v>
      </c>
      <c r="C27" s="8"/>
      <c r="D27" s="8"/>
      <c r="E27" s="8"/>
      <c r="F27" s="29"/>
      <c r="G27" s="56">
        <v>30</v>
      </c>
      <c r="H27" s="56">
        <v>12039336</v>
      </c>
      <c r="I27" s="56">
        <v>11782269</v>
      </c>
      <c r="J27" s="56">
        <v>164013</v>
      </c>
      <c r="K27" s="56">
        <v>22572</v>
      </c>
      <c r="L27" s="56">
        <v>70383</v>
      </c>
      <c r="M27" s="56">
        <v>3930759</v>
      </c>
      <c r="N27" s="56">
        <v>1699469</v>
      </c>
      <c r="O27" s="56">
        <v>7610367</v>
      </c>
      <c r="P27" s="26">
        <v>31</v>
      </c>
    </row>
    <row r="28" spans="1:16" ht="21" customHeight="1" thickBot="1">
      <c r="A28" s="33">
        <v>32</v>
      </c>
      <c r="B28" s="33" t="s">
        <v>56</v>
      </c>
      <c r="C28" s="33"/>
      <c r="D28" s="33"/>
      <c r="E28" s="33"/>
      <c r="F28" s="34"/>
      <c r="G28" s="35">
        <v>22</v>
      </c>
      <c r="H28" s="44">
        <f>H4-SUM(H5:H27)</f>
        <v>953838</v>
      </c>
      <c r="I28" s="44">
        <f>I4-SUM(I5:I27)</f>
        <v>771947</v>
      </c>
      <c r="J28" s="44">
        <f>J4-SUM(J5:J27)</f>
        <v>109176</v>
      </c>
      <c r="K28" s="35">
        <v>0</v>
      </c>
      <c r="L28" s="44">
        <f>L4-SUM(L5:L27)</f>
        <v>72715</v>
      </c>
      <c r="M28" s="44">
        <f>M4-SUM(M5:M27)</f>
        <v>311065</v>
      </c>
      <c r="N28" s="44">
        <f>N4-SUM(N5:N27)</f>
        <v>193067</v>
      </c>
      <c r="O28" s="44">
        <f>O4-SUM(O5:O27)</f>
        <v>624639</v>
      </c>
      <c r="P28" s="36">
        <v>32</v>
      </c>
    </row>
    <row r="29" spans="2:16" ht="21" customHeight="1" thickTop="1">
      <c r="B29" s="67"/>
      <c r="C29">
        <v>4</v>
      </c>
      <c r="D29" t="s">
        <v>57</v>
      </c>
      <c r="E29">
        <v>9</v>
      </c>
      <c r="F29" s="29" t="s">
        <v>58</v>
      </c>
      <c r="G29" s="6">
        <v>357</v>
      </c>
      <c r="H29" s="6">
        <v>3168809</v>
      </c>
      <c r="I29" s="6">
        <v>2219063</v>
      </c>
      <c r="J29" s="6">
        <v>759169</v>
      </c>
      <c r="K29" s="6">
        <v>30279</v>
      </c>
      <c r="L29" s="6">
        <v>160185</v>
      </c>
      <c r="M29" s="6">
        <v>1515597</v>
      </c>
      <c r="N29" s="6">
        <v>747781</v>
      </c>
      <c r="O29" s="6">
        <v>1578284</v>
      </c>
      <c r="P29" s="26" t="s">
        <v>65</v>
      </c>
    </row>
    <row r="30" spans="2:16" ht="21" customHeight="1">
      <c r="B30" s="27" t="s">
        <v>59</v>
      </c>
      <c r="C30">
        <v>10</v>
      </c>
      <c r="D30" t="s">
        <v>57</v>
      </c>
      <c r="E30">
        <v>19</v>
      </c>
      <c r="F30" s="29" t="s">
        <v>58</v>
      </c>
      <c r="G30" s="6">
        <v>197</v>
      </c>
      <c r="H30" s="6">
        <v>4773823</v>
      </c>
      <c r="I30" s="6">
        <v>3667888</v>
      </c>
      <c r="J30" s="6">
        <v>947020</v>
      </c>
      <c r="K30" s="6">
        <v>14262</v>
      </c>
      <c r="L30" s="6">
        <v>144073</v>
      </c>
      <c r="M30" s="6">
        <v>2174432</v>
      </c>
      <c r="N30" s="6">
        <v>1030627</v>
      </c>
      <c r="O30" s="6">
        <v>2493548</v>
      </c>
      <c r="P30" s="26" t="s">
        <v>66</v>
      </c>
    </row>
    <row r="31" spans="2:16" ht="21" customHeight="1">
      <c r="B31" s="27" t="s">
        <v>60</v>
      </c>
      <c r="C31">
        <v>20</v>
      </c>
      <c r="D31" t="s">
        <v>57</v>
      </c>
      <c r="E31">
        <v>29</v>
      </c>
      <c r="F31" s="29" t="s">
        <v>58</v>
      </c>
      <c r="G31" s="6">
        <v>91</v>
      </c>
      <c r="H31" s="6">
        <v>5018341</v>
      </c>
      <c r="I31" s="6">
        <v>4049848</v>
      </c>
      <c r="J31" s="6">
        <v>691654</v>
      </c>
      <c r="K31" s="6">
        <v>24746</v>
      </c>
      <c r="L31" s="6">
        <v>251787</v>
      </c>
      <c r="M31" s="6">
        <v>2104951</v>
      </c>
      <c r="N31" s="6">
        <v>948391</v>
      </c>
      <c r="O31" s="6">
        <v>2810117</v>
      </c>
      <c r="P31" s="26" t="s">
        <v>67</v>
      </c>
    </row>
    <row r="32" spans="2:16" ht="21" customHeight="1">
      <c r="B32" s="27" t="s">
        <v>61</v>
      </c>
      <c r="C32">
        <v>30</v>
      </c>
      <c r="D32" t="s">
        <v>57</v>
      </c>
      <c r="E32">
        <v>49</v>
      </c>
      <c r="F32" s="29" t="s">
        <v>58</v>
      </c>
      <c r="G32" s="6">
        <v>70</v>
      </c>
      <c r="H32" s="6">
        <v>7928168</v>
      </c>
      <c r="I32" s="6">
        <v>7021457</v>
      </c>
      <c r="J32" s="6">
        <v>635685</v>
      </c>
      <c r="K32" s="6">
        <v>43935</v>
      </c>
      <c r="L32" s="6">
        <v>224973</v>
      </c>
      <c r="M32" s="6">
        <v>2982484</v>
      </c>
      <c r="N32" s="6">
        <v>1222298</v>
      </c>
      <c r="O32" s="6">
        <v>4636939</v>
      </c>
      <c r="P32" s="26" t="s">
        <v>68</v>
      </c>
    </row>
    <row r="33" spans="2:16" ht="21" customHeight="1">
      <c r="B33" s="27" t="s">
        <v>62</v>
      </c>
      <c r="C33">
        <v>50</v>
      </c>
      <c r="D33" t="s">
        <v>57</v>
      </c>
      <c r="E33">
        <v>99</v>
      </c>
      <c r="F33" s="29" t="s">
        <v>58</v>
      </c>
      <c r="G33" s="6">
        <v>56</v>
      </c>
      <c r="H33" s="6">
        <v>13680649</v>
      </c>
      <c r="I33" s="6">
        <v>11777087</v>
      </c>
      <c r="J33" s="6">
        <v>1299613</v>
      </c>
      <c r="K33" s="6">
        <v>104584</v>
      </c>
      <c r="L33" s="6">
        <v>499128</v>
      </c>
      <c r="M33" s="6">
        <v>3563197</v>
      </c>
      <c r="N33" s="6">
        <v>1786342</v>
      </c>
      <c r="O33" s="6">
        <v>9639047</v>
      </c>
      <c r="P33" s="26" t="s">
        <v>69</v>
      </c>
    </row>
    <row r="34" spans="2:16" ht="21" customHeight="1">
      <c r="B34" s="27" t="s">
        <v>63</v>
      </c>
      <c r="C34">
        <v>100</v>
      </c>
      <c r="D34" t="s">
        <v>57</v>
      </c>
      <c r="E34">
        <v>299</v>
      </c>
      <c r="F34" s="29" t="s">
        <v>58</v>
      </c>
      <c r="G34" s="6">
        <v>48</v>
      </c>
      <c r="H34" s="6">
        <v>32147455</v>
      </c>
      <c r="I34" s="6">
        <v>29119319</v>
      </c>
      <c r="J34" s="6">
        <v>1153815</v>
      </c>
      <c r="K34" s="6">
        <v>37219</v>
      </c>
      <c r="L34" s="6">
        <v>1837102</v>
      </c>
      <c r="M34" s="6">
        <v>11235921</v>
      </c>
      <c r="N34" s="6">
        <v>4277210</v>
      </c>
      <c r="O34" s="6">
        <v>18706111</v>
      </c>
      <c r="P34" s="26" t="s">
        <v>70</v>
      </c>
    </row>
    <row r="35" spans="1:16" ht="21" customHeight="1">
      <c r="A35" s="8"/>
      <c r="B35" s="27"/>
      <c r="C35" s="8">
        <v>300</v>
      </c>
      <c r="D35" s="8" t="s">
        <v>57</v>
      </c>
      <c r="E35" s="8">
        <v>499</v>
      </c>
      <c r="F35" s="29" t="s">
        <v>58</v>
      </c>
      <c r="G35" s="56">
        <v>6</v>
      </c>
      <c r="H35" s="56">
        <v>14622292</v>
      </c>
      <c r="I35" s="56">
        <v>13514430</v>
      </c>
      <c r="J35" s="56">
        <v>15418</v>
      </c>
      <c r="K35" s="56">
        <v>169711</v>
      </c>
      <c r="L35" s="6">
        <v>922733</v>
      </c>
      <c r="M35" s="56">
        <v>7132051</v>
      </c>
      <c r="N35" s="56">
        <v>1588740</v>
      </c>
      <c r="O35" s="56">
        <v>6710279</v>
      </c>
      <c r="P35" s="26" t="s">
        <v>71</v>
      </c>
    </row>
    <row r="36" spans="1:16" ht="21" customHeight="1">
      <c r="A36" s="9"/>
      <c r="B36" s="28"/>
      <c r="C36" s="9">
        <v>500</v>
      </c>
      <c r="D36" s="9" t="s">
        <v>64</v>
      </c>
      <c r="E36" s="9"/>
      <c r="F36" s="30"/>
      <c r="G36" s="31">
        <v>11</v>
      </c>
      <c r="H36" s="31">
        <v>53396756</v>
      </c>
      <c r="I36" s="31">
        <v>52890641</v>
      </c>
      <c r="J36" s="31">
        <v>0</v>
      </c>
      <c r="K36" s="31">
        <v>86089</v>
      </c>
      <c r="L36" s="31">
        <v>398454</v>
      </c>
      <c r="M36" s="31">
        <v>11202825</v>
      </c>
      <c r="N36" s="31">
        <v>7554078</v>
      </c>
      <c r="O36" s="31">
        <v>38119542</v>
      </c>
      <c r="P36" s="32" t="s">
        <v>72</v>
      </c>
    </row>
    <row r="37" ht="6" customHeight="1"/>
    <row r="38" spans="1:16" ht="21" customHeight="1">
      <c r="A38" s="49" t="s">
        <v>344</v>
      </c>
      <c r="B38" s="27" t="s">
        <v>59</v>
      </c>
      <c r="C38">
        <v>4</v>
      </c>
      <c r="D38" t="s">
        <v>57</v>
      </c>
      <c r="E38">
        <v>20</v>
      </c>
      <c r="F38" s="29" t="s">
        <v>58</v>
      </c>
      <c r="G38" s="37">
        <v>563</v>
      </c>
      <c r="H38" s="37">
        <v>8442233</v>
      </c>
      <c r="I38" s="37">
        <v>6329124</v>
      </c>
      <c r="J38" s="37">
        <v>1741987</v>
      </c>
      <c r="K38" s="37">
        <v>44541</v>
      </c>
      <c r="L38" s="37">
        <v>325888</v>
      </c>
      <c r="M38" s="37">
        <v>3871356</v>
      </c>
      <c r="N38" s="37">
        <v>1855435</v>
      </c>
      <c r="O38" s="37">
        <v>4381060</v>
      </c>
      <c r="P38" s="26" t="s">
        <v>65</v>
      </c>
    </row>
    <row r="39" spans="1:16" ht="21" customHeight="1">
      <c r="A39" s="49"/>
      <c r="B39" s="27" t="s">
        <v>60</v>
      </c>
      <c r="C39">
        <v>21</v>
      </c>
      <c r="D39" t="s">
        <v>57</v>
      </c>
      <c r="E39">
        <v>50</v>
      </c>
      <c r="F39" s="29" t="s">
        <v>58</v>
      </c>
      <c r="G39" s="37">
        <v>153</v>
      </c>
      <c r="H39" s="37">
        <v>13047331</v>
      </c>
      <c r="I39" s="37">
        <v>11229550</v>
      </c>
      <c r="J39" s="37">
        <v>1291541</v>
      </c>
      <c r="K39" s="37">
        <v>68681</v>
      </c>
      <c r="L39" s="37">
        <v>455135</v>
      </c>
      <c r="M39" s="37">
        <v>5021878</v>
      </c>
      <c r="N39" s="37">
        <v>2120196</v>
      </c>
      <c r="O39" s="37">
        <v>7611557</v>
      </c>
      <c r="P39" s="26" t="s">
        <v>346</v>
      </c>
    </row>
    <row r="40" spans="1:16" ht="21" customHeight="1">
      <c r="A40" s="49" t="s">
        <v>345</v>
      </c>
      <c r="B40" s="27" t="s">
        <v>61</v>
      </c>
      <c r="C40">
        <v>51</v>
      </c>
      <c r="D40" t="s">
        <v>57</v>
      </c>
      <c r="E40">
        <v>100</v>
      </c>
      <c r="F40" s="29" t="s">
        <v>58</v>
      </c>
      <c r="G40" s="37">
        <v>57</v>
      </c>
      <c r="H40" s="37">
        <v>13914751</v>
      </c>
      <c r="I40" s="37">
        <v>11979194</v>
      </c>
      <c r="J40" s="37">
        <v>1300841</v>
      </c>
      <c r="K40" s="37">
        <v>128676</v>
      </c>
      <c r="L40" s="37">
        <v>505803</v>
      </c>
      <c r="M40" s="37">
        <v>3822599</v>
      </c>
      <c r="N40" s="37">
        <v>1911135</v>
      </c>
      <c r="O40" s="37">
        <v>9589683</v>
      </c>
      <c r="P40" s="26" t="s">
        <v>347</v>
      </c>
    </row>
    <row r="41" spans="2:16" ht="21" customHeight="1">
      <c r="B41" s="27" t="s">
        <v>62</v>
      </c>
      <c r="C41">
        <v>101</v>
      </c>
      <c r="D41" t="s">
        <v>57</v>
      </c>
      <c r="E41">
        <v>300</v>
      </c>
      <c r="F41" s="29" t="s">
        <v>58</v>
      </c>
      <c r="G41" s="37">
        <v>46</v>
      </c>
      <c r="H41" s="37">
        <v>31312930</v>
      </c>
      <c r="I41" s="37">
        <v>28316794</v>
      </c>
      <c r="J41" s="37">
        <v>1152587</v>
      </c>
      <c r="K41" s="37">
        <v>13127</v>
      </c>
      <c r="L41" s="37">
        <v>1830422</v>
      </c>
      <c r="M41" s="37">
        <v>10860749</v>
      </c>
      <c r="N41" s="37">
        <v>4125883</v>
      </c>
      <c r="O41" s="37">
        <v>18281746</v>
      </c>
      <c r="P41" s="26" t="s">
        <v>348</v>
      </c>
    </row>
    <row r="42" spans="1:16" ht="21" customHeight="1">
      <c r="A42" s="9"/>
      <c r="B42" s="28" t="s">
        <v>63</v>
      </c>
      <c r="C42" s="9">
        <v>300</v>
      </c>
      <c r="D42" s="9" t="s">
        <v>64</v>
      </c>
      <c r="E42" s="9"/>
      <c r="F42" s="30"/>
      <c r="G42" s="42">
        <v>17</v>
      </c>
      <c r="H42" s="42">
        <v>68019048</v>
      </c>
      <c r="I42" s="42">
        <v>66405071</v>
      </c>
      <c r="J42" s="42">
        <v>15418</v>
      </c>
      <c r="K42" s="42">
        <v>255800</v>
      </c>
      <c r="L42" s="42">
        <v>1321187</v>
      </c>
      <c r="M42" s="42">
        <v>18334876</v>
      </c>
      <c r="N42" s="42">
        <v>9142818</v>
      </c>
      <c r="O42" s="42">
        <v>44829821</v>
      </c>
      <c r="P42" s="32" t="s">
        <v>349</v>
      </c>
    </row>
    <row r="43" spans="2:16" ht="15.75" customHeight="1">
      <c r="B43" s="105"/>
      <c r="C43" s="8"/>
      <c r="D43" s="8"/>
      <c r="E43" s="8"/>
      <c r="F43" s="8"/>
      <c r="P43" s="109"/>
    </row>
    <row r="44" spans="1:6" ht="18" customHeight="1">
      <c r="A44" t="s">
        <v>109</v>
      </c>
      <c r="B44" s="8"/>
      <c r="C44" s="8"/>
      <c r="D44" s="8"/>
      <c r="E44" s="8"/>
      <c r="F44" s="8"/>
    </row>
    <row r="45" spans="2:13" ht="13.5">
      <c r="B45" s="8"/>
      <c r="C45" s="8"/>
      <c r="D45" s="8"/>
      <c r="E45" s="8"/>
      <c r="F45" s="8"/>
      <c r="H45" s="126">
        <v>26</v>
      </c>
      <c r="M45" s="127">
        <v>27</v>
      </c>
    </row>
  </sheetData>
  <mergeCells count="5">
    <mergeCell ref="O2:O3"/>
    <mergeCell ref="A2:F3"/>
    <mergeCell ref="G2:G3"/>
    <mergeCell ref="M2:M3"/>
    <mergeCell ref="N2:N3"/>
  </mergeCells>
  <printOptions horizontalCentered="1" verticalCentered="1"/>
  <pageMargins left="0.5905511811023623" right="0.5905511811023623" top="0.7874015748031497" bottom="0.3937007874015748" header="0.5118110236220472" footer="0.5118110236220472"/>
  <pageSetup horizontalDpi="1200" verticalDpi="12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0.625" style="0" customWidth="1"/>
    <col min="3" max="3" width="5.125" style="0" customWidth="1"/>
    <col min="4" max="4" width="3.125" style="0" customWidth="1"/>
    <col min="5" max="5" width="5.125" style="0" customWidth="1"/>
    <col min="6" max="6" width="3.125" style="0" customWidth="1"/>
    <col min="7" max="7" width="9.125" style="0" bestFit="1" customWidth="1"/>
    <col min="8" max="15" width="15.625" style="0" customWidth="1"/>
    <col min="16" max="16" width="5.50390625" style="0" bestFit="1" customWidth="1"/>
  </cols>
  <sheetData>
    <row r="1" spans="1:15" ht="24.75" customHeight="1">
      <c r="A1" t="s">
        <v>100</v>
      </c>
      <c r="C1" t="s">
        <v>135</v>
      </c>
      <c r="O1" t="s">
        <v>91</v>
      </c>
    </row>
    <row r="2" spans="1:16" ht="21" customHeight="1">
      <c r="A2" s="133" t="s">
        <v>10</v>
      </c>
      <c r="B2" s="133"/>
      <c r="C2" s="133"/>
      <c r="D2" s="133"/>
      <c r="E2" s="133"/>
      <c r="F2" s="133"/>
      <c r="G2" s="142" t="s">
        <v>82</v>
      </c>
      <c r="H2" s="7" t="s">
        <v>101</v>
      </c>
      <c r="I2" s="7"/>
      <c r="J2" s="7"/>
      <c r="K2" s="7"/>
      <c r="L2" s="7"/>
      <c r="M2" s="142" t="s">
        <v>107</v>
      </c>
      <c r="N2" s="142" t="s">
        <v>105</v>
      </c>
      <c r="O2" s="142" t="s">
        <v>106</v>
      </c>
      <c r="P2" s="7"/>
    </row>
    <row r="3" spans="1:16" ht="27" customHeight="1">
      <c r="A3" s="137"/>
      <c r="B3" s="137"/>
      <c r="C3" s="137"/>
      <c r="D3" s="137"/>
      <c r="E3" s="137"/>
      <c r="F3" s="137"/>
      <c r="G3" s="143"/>
      <c r="H3" s="11" t="s">
        <v>108</v>
      </c>
      <c r="I3" s="12" t="s">
        <v>102</v>
      </c>
      <c r="J3" s="12" t="s">
        <v>103</v>
      </c>
      <c r="K3" s="61" t="s">
        <v>309</v>
      </c>
      <c r="L3" s="12" t="s">
        <v>104</v>
      </c>
      <c r="M3" s="143"/>
      <c r="N3" s="143"/>
      <c r="O3" s="143"/>
      <c r="P3" s="47" t="s">
        <v>29</v>
      </c>
    </row>
    <row r="4" spans="2:16" ht="21" customHeight="1">
      <c r="B4" t="s">
        <v>32</v>
      </c>
      <c r="F4" s="14"/>
      <c r="G4" s="6">
        <v>836</v>
      </c>
      <c r="H4" s="6">
        <v>134736293</v>
      </c>
      <c r="I4" s="6">
        <v>124259733</v>
      </c>
      <c r="J4" s="6">
        <v>5502374</v>
      </c>
      <c r="K4" s="6">
        <v>510825</v>
      </c>
      <c r="L4" s="6">
        <v>4438435</v>
      </c>
      <c r="M4" s="6">
        <v>41911458</v>
      </c>
      <c r="N4" s="6">
        <v>19155467</v>
      </c>
      <c r="O4" s="6">
        <v>84693867</v>
      </c>
      <c r="P4" s="26" t="s">
        <v>73</v>
      </c>
    </row>
    <row r="5" spans="1:16" ht="21" customHeight="1">
      <c r="A5">
        <v>9</v>
      </c>
      <c r="B5" t="s">
        <v>33</v>
      </c>
      <c r="F5" s="29"/>
      <c r="G5" s="6">
        <v>39</v>
      </c>
      <c r="H5" s="6">
        <v>4371403</v>
      </c>
      <c r="I5" s="6">
        <v>3924913</v>
      </c>
      <c r="J5" s="6">
        <v>31243</v>
      </c>
      <c r="K5" s="6">
        <v>0</v>
      </c>
      <c r="L5" s="6">
        <v>415247</v>
      </c>
      <c r="M5" s="6">
        <v>2079087</v>
      </c>
      <c r="N5" s="6">
        <v>505554</v>
      </c>
      <c r="O5" s="6">
        <v>2048126</v>
      </c>
      <c r="P5" s="26">
        <v>9</v>
      </c>
    </row>
    <row r="6" spans="1:16" ht="21" customHeight="1">
      <c r="A6">
        <v>10</v>
      </c>
      <c r="B6" t="s">
        <v>34</v>
      </c>
      <c r="F6" s="29"/>
      <c r="G6" s="6">
        <v>2</v>
      </c>
      <c r="H6" s="39" t="s">
        <v>361</v>
      </c>
      <c r="I6" s="39" t="s">
        <v>361</v>
      </c>
      <c r="J6" s="39" t="s">
        <v>361</v>
      </c>
      <c r="K6" s="6">
        <v>0</v>
      </c>
      <c r="L6" s="39" t="s">
        <v>361</v>
      </c>
      <c r="M6" s="39" t="s">
        <v>361</v>
      </c>
      <c r="N6" s="39" t="s">
        <v>361</v>
      </c>
      <c r="O6" s="39" t="s">
        <v>361</v>
      </c>
      <c r="P6" s="26">
        <v>10</v>
      </c>
    </row>
    <row r="7" spans="1:16" ht="21" customHeight="1">
      <c r="A7">
        <v>11</v>
      </c>
      <c r="B7" t="s">
        <v>35</v>
      </c>
      <c r="F7" s="29"/>
      <c r="G7" s="6">
        <v>15</v>
      </c>
      <c r="H7" s="6">
        <v>104518</v>
      </c>
      <c r="I7" s="6">
        <v>83817</v>
      </c>
      <c r="J7" s="6">
        <v>20677</v>
      </c>
      <c r="K7" s="6">
        <v>24</v>
      </c>
      <c r="L7" s="6">
        <v>0</v>
      </c>
      <c r="M7" s="6">
        <v>48720</v>
      </c>
      <c r="N7" s="6">
        <v>28600</v>
      </c>
      <c r="O7" s="6">
        <v>53362</v>
      </c>
      <c r="P7" s="26">
        <v>11</v>
      </c>
    </row>
    <row r="8" spans="1:16" ht="21" customHeight="1">
      <c r="A8">
        <v>12</v>
      </c>
      <c r="B8" t="s">
        <v>36</v>
      </c>
      <c r="F8" s="29"/>
      <c r="G8" s="6">
        <v>6</v>
      </c>
      <c r="H8" s="6">
        <v>114663</v>
      </c>
      <c r="I8" s="6">
        <v>110978</v>
      </c>
      <c r="J8" s="6">
        <v>0</v>
      </c>
      <c r="K8" s="6">
        <v>0</v>
      </c>
      <c r="L8" s="6">
        <v>3601</v>
      </c>
      <c r="M8" s="6">
        <v>52440</v>
      </c>
      <c r="N8" s="6">
        <v>34836</v>
      </c>
      <c r="O8" s="6">
        <v>59269</v>
      </c>
      <c r="P8" s="26">
        <v>12</v>
      </c>
    </row>
    <row r="9" spans="1:16" ht="21" customHeight="1">
      <c r="A9">
        <v>13</v>
      </c>
      <c r="B9" t="s">
        <v>37</v>
      </c>
      <c r="F9" s="29"/>
      <c r="G9" s="6">
        <v>6</v>
      </c>
      <c r="H9" s="6">
        <v>117903</v>
      </c>
      <c r="I9" s="6">
        <v>107363</v>
      </c>
      <c r="J9" s="6">
        <v>10100</v>
      </c>
      <c r="K9" s="6">
        <v>0</v>
      </c>
      <c r="L9" s="6">
        <v>440</v>
      </c>
      <c r="M9" s="6">
        <v>58674</v>
      </c>
      <c r="N9" s="6">
        <v>14950</v>
      </c>
      <c r="O9" s="6">
        <v>56295</v>
      </c>
      <c r="P9" s="26">
        <v>13</v>
      </c>
    </row>
    <row r="10" spans="1:16" ht="21" customHeight="1">
      <c r="A10">
        <v>14</v>
      </c>
      <c r="B10" t="s">
        <v>38</v>
      </c>
      <c r="F10" s="29"/>
      <c r="G10" s="6">
        <v>27</v>
      </c>
      <c r="H10" s="6">
        <v>4497293</v>
      </c>
      <c r="I10" s="6">
        <v>4210917</v>
      </c>
      <c r="J10" s="6">
        <v>206385</v>
      </c>
      <c r="K10" s="6">
        <v>0</v>
      </c>
      <c r="L10" s="6">
        <v>77677</v>
      </c>
      <c r="M10" s="6">
        <v>1527506</v>
      </c>
      <c r="N10" s="6">
        <v>424144</v>
      </c>
      <c r="O10" s="6">
        <v>2856656</v>
      </c>
      <c r="P10" s="26">
        <v>14</v>
      </c>
    </row>
    <row r="11" spans="1:16" ht="21" customHeight="1">
      <c r="A11">
        <v>15</v>
      </c>
      <c r="B11" t="s">
        <v>39</v>
      </c>
      <c r="F11" s="29"/>
      <c r="G11" s="6">
        <v>18</v>
      </c>
      <c r="H11" s="6">
        <v>753556</v>
      </c>
      <c r="I11" s="6">
        <v>662948</v>
      </c>
      <c r="J11" s="6">
        <v>82327</v>
      </c>
      <c r="K11" s="6">
        <v>0</v>
      </c>
      <c r="L11" s="6">
        <v>8281</v>
      </c>
      <c r="M11" s="6">
        <v>447219</v>
      </c>
      <c r="N11" s="6">
        <v>222960</v>
      </c>
      <c r="O11" s="6">
        <v>276352</v>
      </c>
      <c r="P11" s="26">
        <v>15</v>
      </c>
    </row>
    <row r="12" spans="1:16" ht="21" customHeight="1">
      <c r="A12">
        <v>16</v>
      </c>
      <c r="B12" t="s">
        <v>40</v>
      </c>
      <c r="F12" s="29"/>
      <c r="G12" s="6">
        <v>44</v>
      </c>
      <c r="H12" s="6">
        <v>16894991</v>
      </c>
      <c r="I12" s="6">
        <v>16365650</v>
      </c>
      <c r="J12" s="6">
        <v>67247</v>
      </c>
      <c r="K12" s="6">
        <v>0</v>
      </c>
      <c r="L12" s="6">
        <v>462094</v>
      </c>
      <c r="M12" s="6">
        <v>8834107</v>
      </c>
      <c r="N12" s="6">
        <v>1698062</v>
      </c>
      <c r="O12" s="6">
        <v>7163218</v>
      </c>
      <c r="P12" s="26">
        <v>16</v>
      </c>
    </row>
    <row r="13" spans="1:16" ht="21" customHeight="1">
      <c r="A13">
        <v>17</v>
      </c>
      <c r="B13" t="s">
        <v>41</v>
      </c>
      <c r="F13" s="29"/>
      <c r="G13" s="6">
        <v>2</v>
      </c>
      <c r="H13" s="39" t="s">
        <v>361</v>
      </c>
      <c r="I13" s="39" t="s">
        <v>361</v>
      </c>
      <c r="J13" s="39" t="s">
        <v>361</v>
      </c>
      <c r="K13" s="6">
        <v>0</v>
      </c>
      <c r="L13" s="39" t="s">
        <v>361</v>
      </c>
      <c r="M13" s="39" t="s">
        <v>361</v>
      </c>
      <c r="N13" s="39" t="s">
        <v>361</v>
      </c>
      <c r="O13" s="39" t="s">
        <v>361</v>
      </c>
      <c r="P13" s="26">
        <v>17</v>
      </c>
    </row>
    <row r="14" spans="1:16" ht="21" customHeight="1">
      <c r="A14">
        <v>18</v>
      </c>
      <c r="B14" t="s">
        <v>42</v>
      </c>
      <c r="F14" s="29"/>
      <c r="G14" s="6">
        <v>51</v>
      </c>
      <c r="H14" s="6">
        <v>3987471</v>
      </c>
      <c r="I14" s="6">
        <v>3696663</v>
      </c>
      <c r="J14" s="6">
        <v>164235</v>
      </c>
      <c r="K14" s="6">
        <v>0</v>
      </c>
      <c r="L14" s="6">
        <v>126573</v>
      </c>
      <c r="M14" s="6">
        <v>1985841</v>
      </c>
      <c r="N14" s="6">
        <v>734271</v>
      </c>
      <c r="O14" s="6">
        <v>1842988</v>
      </c>
      <c r="P14" s="26">
        <v>18</v>
      </c>
    </row>
    <row r="15" spans="1:16" ht="21" customHeight="1">
      <c r="A15">
        <v>19</v>
      </c>
      <c r="B15" t="s">
        <v>43</v>
      </c>
      <c r="F15" s="29"/>
      <c r="G15" s="6">
        <v>4</v>
      </c>
      <c r="H15" s="6">
        <v>81057</v>
      </c>
      <c r="I15" s="6">
        <v>49977</v>
      </c>
      <c r="J15" s="6">
        <v>15380</v>
      </c>
      <c r="K15" s="6">
        <v>8900</v>
      </c>
      <c r="L15" s="6">
        <v>6800</v>
      </c>
      <c r="M15" s="6">
        <v>39513</v>
      </c>
      <c r="N15" s="6">
        <v>15169</v>
      </c>
      <c r="O15" s="6">
        <v>39568</v>
      </c>
      <c r="P15" s="26">
        <v>19</v>
      </c>
    </row>
    <row r="16" spans="1:16" ht="21" customHeight="1">
      <c r="A16">
        <v>20</v>
      </c>
      <c r="B16" t="s">
        <v>44</v>
      </c>
      <c r="F16" s="29"/>
      <c r="G16" s="6">
        <v>1</v>
      </c>
      <c r="H16" s="39" t="s">
        <v>361</v>
      </c>
      <c r="I16" s="39" t="s">
        <v>361</v>
      </c>
      <c r="J16" s="39" t="s">
        <v>361</v>
      </c>
      <c r="K16" s="6">
        <v>0</v>
      </c>
      <c r="L16" s="39" t="s">
        <v>361</v>
      </c>
      <c r="M16" s="39" t="s">
        <v>361</v>
      </c>
      <c r="N16" s="39" t="s">
        <v>361</v>
      </c>
      <c r="O16" s="39" t="s">
        <v>361</v>
      </c>
      <c r="P16" s="26">
        <v>20</v>
      </c>
    </row>
    <row r="17" spans="1:16" ht="21" customHeight="1">
      <c r="A17">
        <v>21</v>
      </c>
      <c r="B17" t="s">
        <v>45</v>
      </c>
      <c r="F17" s="29"/>
      <c r="G17" s="6">
        <v>29</v>
      </c>
      <c r="H17" s="6">
        <v>3573638</v>
      </c>
      <c r="I17" s="6">
        <v>3255262</v>
      </c>
      <c r="J17" s="6">
        <v>261491</v>
      </c>
      <c r="K17" s="6">
        <v>0</v>
      </c>
      <c r="L17" s="6">
        <v>56885</v>
      </c>
      <c r="M17" s="6">
        <v>784548</v>
      </c>
      <c r="N17" s="6">
        <v>589183</v>
      </c>
      <c r="O17" s="6">
        <v>2192162</v>
      </c>
      <c r="P17" s="26">
        <v>21</v>
      </c>
    </row>
    <row r="18" spans="1:16" ht="21" customHeight="1">
      <c r="A18">
        <v>22</v>
      </c>
      <c r="B18" t="s">
        <v>46</v>
      </c>
      <c r="F18" s="29"/>
      <c r="G18" s="6">
        <v>47</v>
      </c>
      <c r="H18" s="6">
        <v>24547719</v>
      </c>
      <c r="I18" s="6">
        <v>22537415</v>
      </c>
      <c r="J18" s="6">
        <v>551699</v>
      </c>
      <c r="K18" s="6">
        <v>10760</v>
      </c>
      <c r="L18" s="6">
        <v>1426273</v>
      </c>
      <c r="M18" s="6">
        <v>4715104</v>
      </c>
      <c r="N18" s="6">
        <v>2219728</v>
      </c>
      <c r="O18" s="6">
        <v>18556982</v>
      </c>
      <c r="P18" s="26">
        <v>22</v>
      </c>
    </row>
    <row r="19" spans="1:16" ht="21" customHeight="1">
      <c r="A19">
        <v>23</v>
      </c>
      <c r="B19" t="s">
        <v>47</v>
      </c>
      <c r="F19" s="29"/>
      <c r="G19" s="6">
        <v>28</v>
      </c>
      <c r="H19" s="6">
        <v>10014687</v>
      </c>
      <c r="I19" s="6">
        <v>9503082</v>
      </c>
      <c r="J19" s="6">
        <v>217201</v>
      </c>
      <c r="K19" s="6">
        <v>0</v>
      </c>
      <c r="L19" s="6">
        <v>294404</v>
      </c>
      <c r="M19" s="6">
        <v>3493759</v>
      </c>
      <c r="N19" s="6">
        <v>1033470</v>
      </c>
      <c r="O19" s="6">
        <v>5463427</v>
      </c>
      <c r="P19" s="26">
        <v>23</v>
      </c>
    </row>
    <row r="20" spans="1:16" ht="21" customHeight="1">
      <c r="A20">
        <v>24</v>
      </c>
      <c r="B20" t="s">
        <v>48</v>
      </c>
      <c r="F20" s="29"/>
      <c r="G20" s="6">
        <v>188</v>
      </c>
      <c r="H20" s="6">
        <v>8830399</v>
      </c>
      <c r="I20" s="6">
        <v>6881391</v>
      </c>
      <c r="J20" s="6">
        <v>1671562</v>
      </c>
      <c r="K20" s="6">
        <v>8503</v>
      </c>
      <c r="L20" s="6">
        <v>268153</v>
      </c>
      <c r="M20" s="6">
        <v>3694644</v>
      </c>
      <c r="N20" s="6">
        <v>1679721</v>
      </c>
      <c r="O20" s="6">
        <v>4846916</v>
      </c>
      <c r="P20" s="26">
        <v>24</v>
      </c>
    </row>
    <row r="21" spans="1:16" ht="21" customHeight="1">
      <c r="A21">
        <v>25</v>
      </c>
      <c r="B21" t="s">
        <v>49</v>
      </c>
      <c r="F21" s="29"/>
      <c r="G21" s="6">
        <v>56</v>
      </c>
      <c r="H21" s="6">
        <v>5064712</v>
      </c>
      <c r="I21" s="6">
        <v>4104824</v>
      </c>
      <c r="J21" s="6">
        <v>466938</v>
      </c>
      <c r="K21" s="6">
        <v>118795</v>
      </c>
      <c r="L21" s="6">
        <v>374155</v>
      </c>
      <c r="M21" s="6">
        <v>1763670</v>
      </c>
      <c r="N21" s="6">
        <v>1078908</v>
      </c>
      <c r="O21" s="6">
        <v>3025359</v>
      </c>
      <c r="P21" s="26">
        <v>25</v>
      </c>
    </row>
    <row r="22" spans="1:16" ht="21" customHeight="1">
      <c r="A22">
        <v>26</v>
      </c>
      <c r="B22" t="s">
        <v>50</v>
      </c>
      <c r="F22" s="29"/>
      <c r="G22" s="6">
        <v>125</v>
      </c>
      <c r="H22" s="6">
        <v>7823705</v>
      </c>
      <c r="I22" s="6">
        <v>6240126</v>
      </c>
      <c r="J22" s="6">
        <v>599285</v>
      </c>
      <c r="K22" s="6">
        <v>251113</v>
      </c>
      <c r="L22" s="6">
        <v>733171</v>
      </c>
      <c r="M22" s="6">
        <v>2859070</v>
      </c>
      <c r="N22" s="6">
        <v>1459893</v>
      </c>
      <c r="O22" s="6">
        <v>4697868</v>
      </c>
      <c r="P22" s="26">
        <v>26</v>
      </c>
    </row>
    <row r="23" spans="1:16" ht="21" customHeight="1">
      <c r="A23">
        <v>27</v>
      </c>
      <c r="B23" t="s">
        <v>51</v>
      </c>
      <c r="F23" s="29"/>
      <c r="G23" s="6">
        <v>21</v>
      </c>
      <c r="H23" s="6">
        <v>781516</v>
      </c>
      <c r="I23" s="6">
        <v>745366</v>
      </c>
      <c r="J23" s="6">
        <v>13081</v>
      </c>
      <c r="K23" s="6">
        <v>1779</v>
      </c>
      <c r="L23" s="6">
        <v>21290</v>
      </c>
      <c r="M23" s="6">
        <v>350734</v>
      </c>
      <c r="N23" s="6">
        <v>231804</v>
      </c>
      <c r="O23" s="6">
        <v>400751</v>
      </c>
      <c r="P23" s="26">
        <v>27</v>
      </c>
    </row>
    <row r="24" spans="1:16" ht="21" customHeight="1">
      <c r="A24">
        <v>28</v>
      </c>
      <c r="B24" t="s">
        <v>52</v>
      </c>
      <c r="F24" s="29"/>
      <c r="G24" s="6">
        <v>15</v>
      </c>
      <c r="H24" s="6">
        <v>5666984</v>
      </c>
      <c r="I24" s="6">
        <v>5117409</v>
      </c>
      <c r="J24" s="6">
        <v>549575</v>
      </c>
      <c r="K24" s="6">
        <v>0</v>
      </c>
      <c r="L24" s="6">
        <v>0</v>
      </c>
      <c r="M24" s="37">
        <v>-3990825</v>
      </c>
      <c r="N24" s="6">
        <v>1065746</v>
      </c>
      <c r="O24" s="6">
        <v>7957283</v>
      </c>
      <c r="P24" s="26">
        <v>28</v>
      </c>
    </row>
    <row r="25" spans="1:16" ht="21" customHeight="1">
      <c r="A25">
        <v>29</v>
      </c>
      <c r="B25" t="s">
        <v>53</v>
      </c>
      <c r="F25" s="29"/>
      <c r="G25" s="6">
        <v>54</v>
      </c>
      <c r="H25" s="6">
        <v>12074748</v>
      </c>
      <c r="I25" s="6">
        <v>11826480</v>
      </c>
      <c r="J25" s="6">
        <v>214931</v>
      </c>
      <c r="K25" s="6">
        <v>13050</v>
      </c>
      <c r="L25" s="6">
        <v>20230</v>
      </c>
      <c r="M25" s="6">
        <v>3504752</v>
      </c>
      <c r="N25" s="6">
        <v>1922670</v>
      </c>
      <c r="O25" s="6">
        <v>8415955</v>
      </c>
      <c r="P25" s="26">
        <v>29</v>
      </c>
    </row>
    <row r="26" spans="1:16" ht="21" customHeight="1">
      <c r="A26">
        <v>30</v>
      </c>
      <c r="B26" t="s">
        <v>54</v>
      </c>
      <c r="F26" s="29"/>
      <c r="G26" s="6">
        <v>6</v>
      </c>
      <c r="H26" s="6">
        <v>12442156</v>
      </c>
      <c r="I26" s="6">
        <v>12280936</v>
      </c>
      <c r="J26" s="6">
        <v>85828</v>
      </c>
      <c r="K26" s="6">
        <v>75329</v>
      </c>
      <c r="L26" s="6">
        <v>63</v>
      </c>
      <c r="M26" s="6">
        <v>5421071</v>
      </c>
      <c r="N26" s="6">
        <v>2303262</v>
      </c>
      <c r="O26" s="6">
        <v>6506324</v>
      </c>
      <c r="P26" s="26">
        <v>30</v>
      </c>
    </row>
    <row r="27" spans="1:16" ht="21" customHeight="1">
      <c r="A27" s="8">
        <v>31</v>
      </c>
      <c r="B27" s="8" t="s">
        <v>55</v>
      </c>
      <c r="C27" s="8"/>
      <c r="D27" s="8"/>
      <c r="E27" s="8"/>
      <c r="F27" s="29"/>
      <c r="G27" s="56">
        <v>30</v>
      </c>
      <c r="H27" s="56">
        <v>12039336</v>
      </c>
      <c r="I27" s="56">
        <v>11782269</v>
      </c>
      <c r="J27" s="56">
        <v>164013</v>
      </c>
      <c r="K27" s="56">
        <v>22572</v>
      </c>
      <c r="L27" s="56">
        <v>70383</v>
      </c>
      <c r="M27" s="56">
        <v>3930759</v>
      </c>
      <c r="N27" s="56">
        <v>1699469</v>
      </c>
      <c r="O27" s="56">
        <v>7610367</v>
      </c>
      <c r="P27" s="26">
        <v>31</v>
      </c>
    </row>
    <row r="28" spans="1:16" ht="21" customHeight="1" thickBot="1">
      <c r="A28" s="33">
        <v>32</v>
      </c>
      <c r="B28" s="33" t="s">
        <v>56</v>
      </c>
      <c r="C28" s="33"/>
      <c r="D28" s="33"/>
      <c r="E28" s="33"/>
      <c r="F28" s="34"/>
      <c r="G28" s="35">
        <v>22</v>
      </c>
      <c r="H28" s="44">
        <f>H4-SUM(H5:H27)</f>
        <v>953838</v>
      </c>
      <c r="I28" s="44">
        <f>I4-SUM(I5:I27)</f>
        <v>771947</v>
      </c>
      <c r="J28" s="44">
        <f>J4-SUM(J5:J27)</f>
        <v>109176</v>
      </c>
      <c r="K28" s="35">
        <v>0</v>
      </c>
      <c r="L28" s="44">
        <f>L4-SUM(L5:L27)</f>
        <v>72715</v>
      </c>
      <c r="M28" s="44">
        <f>M4-SUM(M5:M27)</f>
        <v>311065</v>
      </c>
      <c r="N28" s="44">
        <f>N4-SUM(N5:N27)</f>
        <v>193067</v>
      </c>
      <c r="O28" s="44">
        <f>O4-SUM(O5:O27)</f>
        <v>624639</v>
      </c>
      <c r="P28" s="36">
        <v>32</v>
      </c>
    </row>
    <row r="29" spans="2:16" ht="21" customHeight="1" thickTop="1">
      <c r="B29" s="67"/>
      <c r="C29">
        <v>4</v>
      </c>
      <c r="D29" t="s">
        <v>57</v>
      </c>
      <c r="E29">
        <v>9</v>
      </c>
      <c r="F29" s="29" t="s">
        <v>58</v>
      </c>
      <c r="G29" s="6">
        <v>357</v>
      </c>
      <c r="H29" s="6">
        <v>3168809</v>
      </c>
      <c r="I29" s="6">
        <v>2219063</v>
      </c>
      <c r="J29" s="6">
        <v>759169</v>
      </c>
      <c r="K29" s="6">
        <v>30279</v>
      </c>
      <c r="L29" s="6">
        <v>160185</v>
      </c>
      <c r="M29" s="6">
        <v>1515597</v>
      </c>
      <c r="N29" s="6">
        <v>747781</v>
      </c>
      <c r="O29" s="6">
        <v>1578284</v>
      </c>
      <c r="P29" s="26" t="s">
        <v>65</v>
      </c>
    </row>
    <row r="30" spans="2:16" ht="21" customHeight="1">
      <c r="B30" s="27" t="s">
        <v>59</v>
      </c>
      <c r="C30">
        <v>10</v>
      </c>
      <c r="D30" t="s">
        <v>57</v>
      </c>
      <c r="E30">
        <v>19</v>
      </c>
      <c r="F30" s="29" t="s">
        <v>58</v>
      </c>
      <c r="G30" s="6">
        <v>197</v>
      </c>
      <c r="H30" s="6">
        <v>4773823</v>
      </c>
      <c r="I30" s="6">
        <v>3667888</v>
      </c>
      <c r="J30" s="6">
        <v>947020</v>
      </c>
      <c r="K30" s="6">
        <v>14262</v>
      </c>
      <c r="L30" s="6">
        <v>144073</v>
      </c>
      <c r="M30" s="6">
        <v>2174432</v>
      </c>
      <c r="N30" s="6">
        <v>1030627</v>
      </c>
      <c r="O30" s="6">
        <v>2493548</v>
      </c>
      <c r="P30" s="26" t="s">
        <v>66</v>
      </c>
    </row>
    <row r="31" spans="2:16" ht="21" customHeight="1">
      <c r="B31" s="27" t="s">
        <v>60</v>
      </c>
      <c r="C31">
        <v>20</v>
      </c>
      <c r="D31" t="s">
        <v>57</v>
      </c>
      <c r="E31">
        <v>29</v>
      </c>
      <c r="F31" s="29" t="s">
        <v>58</v>
      </c>
      <c r="G31" s="6">
        <v>91</v>
      </c>
      <c r="H31" s="6">
        <v>5018341</v>
      </c>
      <c r="I31" s="6">
        <v>4049848</v>
      </c>
      <c r="J31" s="6">
        <v>691654</v>
      </c>
      <c r="K31" s="6">
        <v>24746</v>
      </c>
      <c r="L31" s="6">
        <v>251787</v>
      </c>
      <c r="M31" s="6">
        <v>2104951</v>
      </c>
      <c r="N31" s="6">
        <v>948391</v>
      </c>
      <c r="O31" s="6">
        <v>2810117</v>
      </c>
      <c r="P31" s="26" t="s">
        <v>67</v>
      </c>
    </row>
    <row r="32" spans="2:16" ht="21" customHeight="1">
      <c r="B32" s="27" t="s">
        <v>61</v>
      </c>
      <c r="C32">
        <v>30</v>
      </c>
      <c r="D32" t="s">
        <v>57</v>
      </c>
      <c r="E32">
        <v>49</v>
      </c>
      <c r="F32" s="29" t="s">
        <v>58</v>
      </c>
      <c r="G32" s="6">
        <v>70</v>
      </c>
      <c r="H32" s="6">
        <v>7928168</v>
      </c>
      <c r="I32" s="6">
        <v>7021457</v>
      </c>
      <c r="J32" s="6">
        <v>635685</v>
      </c>
      <c r="K32" s="6">
        <v>43935</v>
      </c>
      <c r="L32" s="6">
        <v>224973</v>
      </c>
      <c r="M32" s="6">
        <v>2982484</v>
      </c>
      <c r="N32" s="6">
        <v>1222298</v>
      </c>
      <c r="O32" s="6">
        <v>4636939</v>
      </c>
      <c r="P32" s="26" t="s">
        <v>68</v>
      </c>
    </row>
    <row r="33" spans="2:16" ht="21" customHeight="1">
      <c r="B33" s="27" t="s">
        <v>62</v>
      </c>
      <c r="C33">
        <v>50</v>
      </c>
      <c r="D33" t="s">
        <v>57</v>
      </c>
      <c r="E33">
        <v>99</v>
      </c>
      <c r="F33" s="29" t="s">
        <v>58</v>
      </c>
      <c r="G33" s="6">
        <v>56</v>
      </c>
      <c r="H33" s="6">
        <v>13680649</v>
      </c>
      <c r="I33" s="6">
        <v>11777087</v>
      </c>
      <c r="J33" s="6">
        <v>1299613</v>
      </c>
      <c r="K33" s="6">
        <v>104584</v>
      </c>
      <c r="L33" s="6">
        <v>499128</v>
      </c>
      <c r="M33" s="6">
        <v>3563197</v>
      </c>
      <c r="N33" s="6">
        <v>1786342</v>
      </c>
      <c r="O33" s="6">
        <v>9639047</v>
      </c>
      <c r="P33" s="26" t="s">
        <v>69</v>
      </c>
    </row>
    <row r="34" spans="2:16" ht="21" customHeight="1">
      <c r="B34" s="27" t="s">
        <v>63</v>
      </c>
      <c r="C34">
        <v>100</v>
      </c>
      <c r="D34" t="s">
        <v>57</v>
      </c>
      <c r="E34">
        <v>299</v>
      </c>
      <c r="F34" s="29" t="s">
        <v>58</v>
      </c>
      <c r="G34" s="6">
        <v>48</v>
      </c>
      <c r="H34" s="6">
        <v>32147455</v>
      </c>
      <c r="I34" s="6">
        <v>29119319</v>
      </c>
      <c r="J34" s="6">
        <v>1153815</v>
      </c>
      <c r="K34" s="6">
        <v>37219</v>
      </c>
      <c r="L34" s="6">
        <v>1837102</v>
      </c>
      <c r="M34" s="6">
        <v>11235921</v>
      </c>
      <c r="N34" s="6">
        <v>4277210</v>
      </c>
      <c r="O34" s="6">
        <v>18706111</v>
      </c>
      <c r="P34" s="26" t="s">
        <v>70</v>
      </c>
    </row>
    <row r="35" spans="1:16" ht="21" customHeight="1">
      <c r="A35" s="8"/>
      <c r="B35" s="27"/>
      <c r="C35" s="8">
        <v>300</v>
      </c>
      <c r="D35" s="8" t="s">
        <v>57</v>
      </c>
      <c r="E35" s="8">
        <v>499</v>
      </c>
      <c r="F35" s="29" t="s">
        <v>58</v>
      </c>
      <c r="G35" s="56">
        <v>6</v>
      </c>
      <c r="H35" s="56">
        <v>14622292</v>
      </c>
      <c r="I35" s="56">
        <v>13514430</v>
      </c>
      <c r="J35" s="56">
        <v>15418</v>
      </c>
      <c r="K35" s="56">
        <v>169711</v>
      </c>
      <c r="L35" s="6">
        <v>922733</v>
      </c>
      <c r="M35" s="56">
        <v>7132051</v>
      </c>
      <c r="N35" s="56">
        <v>1588740</v>
      </c>
      <c r="O35" s="56">
        <v>6710279</v>
      </c>
      <c r="P35" s="26" t="s">
        <v>71</v>
      </c>
    </row>
    <row r="36" spans="1:16" ht="21" customHeight="1">
      <c r="A36" s="9"/>
      <c r="B36" s="28"/>
      <c r="C36" s="9">
        <v>500</v>
      </c>
      <c r="D36" s="9" t="s">
        <v>64</v>
      </c>
      <c r="E36" s="9"/>
      <c r="F36" s="30"/>
      <c r="G36" s="31">
        <v>11</v>
      </c>
      <c r="H36" s="31">
        <v>53396756</v>
      </c>
      <c r="I36" s="31">
        <v>52890641</v>
      </c>
      <c r="J36" s="31">
        <v>0</v>
      </c>
      <c r="K36" s="31">
        <v>86089</v>
      </c>
      <c r="L36" s="31">
        <v>398454</v>
      </c>
      <c r="M36" s="31">
        <v>11202825</v>
      </c>
      <c r="N36" s="31">
        <v>7554078</v>
      </c>
      <c r="O36" s="31">
        <v>38119542</v>
      </c>
      <c r="P36" s="32" t="s">
        <v>72</v>
      </c>
    </row>
    <row r="37" ht="21" customHeight="1"/>
    <row r="38" spans="1:16" ht="21" customHeight="1">
      <c r="A38" t="s">
        <v>344</v>
      </c>
      <c r="B38" s="27" t="s">
        <v>59</v>
      </c>
      <c r="C38">
        <v>4</v>
      </c>
      <c r="D38" t="s">
        <v>57</v>
      </c>
      <c r="E38">
        <v>20</v>
      </c>
      <c r="F38" s="29" t="s">
        <v>58</v>
      </c>
      <c r="G38">
        <v>563</v>
      </c>
      <c r="H38">
        <v>8442233</v>
      </c>
      <c r="I38">
        <v>6329124</v>
      </c>
      <c r="J38">
        <v>1741987</v>
      </c>
      <c r="K38">
        <v>44541</v>
      </c>
      <c r="L38">
        <v>325888</v>
      </c>
      <c r="M38">
        <v>3871356</v>
      </c>
      <c r="N38">
        <v>1855435</v>
      </c>
      <c r="O38">
        <v>4381060</v>
      </c>
      <c r="P38" s="26" t="s">
        <v>65</v>
      </c>
    </row>
    <row r="39" spans="2:16" ht="21" customHeight="1">
      <c r="B39" s="27" t="s">
        <v>60</v>
      </c>
      <c r="C39">
        <v>21</v>
      </c>
      <c r="D39" t="s">
        <v>57</v>
      </c>
      <c r="E39">
        <v>50</v>
      </c>
      <c r="F39" s="29" t="s">
        <v>58</v>
      </c>
      <c r="G39">
        <v>153</v>
      </c>
      <c r="H39">
        <v>13047331</v>
      </c>
      <c r="I39">
        <v>11229550</v>
      </c>
      <c r="J39">
        <v>1291541</v>
      </c>
      <c r="K39">
        <v>68681</v>
      </c>
      <c r="L39">
        <v>455135</v>
      </c>
      <c r="M39">
        <v>5021878</v>
      </c>
      <c r="N39">
        <v>2120196</v>
      </c>
      <c r="O39">
        <v>7611557</v>
      </c>
      <c r="P39" s="26" t="s">
        <v>354</v>
      </c>
    </row>
    <row r="40" spans="1:16" ht="21" customHeight="1">
      <c r="A40" t="s">
        <v>345</v>
      </c>
      <c r="B40" s="27" t="s">
        <v>61</v>
      </c>
      <c r="C40">
        <v>51</v>
      </c>
      <c r="D40" t="s">
        <v>57</v>
      </c>
      <c r="E40">
        <v>100</v>
      </c>
      <c r="F40" s="29" t="s">
        <v>58</v>
      </c>
      <c r="G40">
        <v>57</v>
      </c>
      <c r="H40">
        <v>13914751</v>
      </c>
      <c r="I40">
        <v>11979194</v>
      </c>
      <c r="J40">
        <v>1300841</v>
      </c>
      <c r="K40">
        <v>128676</v>
      </c>
      <c r="L40">
        <v>505803</v>
      </c>
      <c r="M40">
        <v>3822599</v>
      </c>
      <c r="N40">
        <v>1911135</v>
      </c>
      <c r="O40">
        <v>9589683</v>
      </c>
      <c r="P40" s="26" t="s">
        <v>355</v>
      </c>
    </row>
    <row r="41" spans="2:16" ht="21" customHeight="1">
      <c r="B41" s="27" t="s">
        <v>62</v>
      </c>
      <c r="C41">
        <v>101</v>
      </c>
      <c r="D41" t="s">
        <v>57</v>
      </c>
      <c r="E41">
        <v>300</v>
      </c>
      <c r="F41" s="29" t="s">
        <v>58</v>
      </c>
      <c r="G41">
        <v>46</v>
      </c>
      <c r="H41">
        <v>31312930</v>
      </c>
      <c r="I41">
        <v>28316794</v>
      </c>
      <c r="J41">
        <v>1152587</v>
      </c>
      <c r="K41">
        <v>13127</v>
      </c>
      <c r="L41">
        <v>1830422</v>
      </c>
      <c r="M41">
        <v>10860749</v>
      </c>
      <c r="N41">
        <v>4125883</v>
      </c>
      <c r="O41">
        <v>18281746</v>
      </c>
      <c r="P41" s="26" t="s">
        <v>356</v>
      </c>
    </row>
    <row r="42" spans="2:16" ht="21" customHeight="1">
      <c r="B42" s="27" t="s">
        <v>63</v>
      </c>
      <c r="C42">
        <v>300</v>
      </c>
      <c r="D42" s="8" t="s">
        <v>64</v>
      </c>
      <c r="E42" s="8"/>
      <c r="F42" s="29"/>
      <c r="G42">
        <v>17</v>
      </c>
      <c r="H42">
        <v>68019048</v>
      </c>
      <c r="I42">
        <v>66405071</v>
      </c>
      <c r="J42">
        <v>15418</v>
      </c>
      <c r="K42">
        <v>255800</v>
      </c>
      <c r="L42">
        <v>1321187</v>
      </c>
      <c r="M42">
        <v>18334876</v>
      </c>
      <c r="N42">
        <v>9142818</v>
      </c>
      <c r="O42">
        <v>44829821</v>
      </c>
      <c r="P42" s="26" t="s">
        <v>357</v>
      </c>
    </row>
    <row r="43" spans="2:16" ht="15.75" customHeight="1">
      <c r="B43" s="105"/>
      <c r="C43" s="8"/>
      <c r="D43" s="8"/>
      <c r="E43" s="8"/>
      <c r="F43" s="8"/>
      <c r="P43" s="109"/>
    </row>
    <row r="44" spans="1:6" ht="18" customHeight="1">
      <c r="A44" t="s">
        <v>109</v>
      </c>
      <c r="B44" s="8"/>
      <c r="C44" s="8"/>
      <c r="D44" s="8"/>
      <c r="E44" s="8"/>
      <c r="F44" s="8"/>
    </row>
    <row r="45" spans="2:6" ht="13.5">
      <c r="B45" s="8"/>
      <c r="C45" s="8"/>
      <c r="D45" s="8"/>
      <c r="E45" s="8"/>
      <c r="F45" s="8"/>
    </row>
  </sheetData>
  <mergeCells count="5">
    <mergeCell ref="O2:O3"/>
    <mergeCell ref="A2:F3"/>
    <mergeCell ref="G2:G3"/>
    <mergeCell ref="M2:M3"/>
    <mergeCell ref="N2:N3"/>
  </mergeCells>
  <printOptions horizontalCentered="1" verticalCentered="1"/>
  <pageMargins left="0.5905511811023623" right="0.5905511811023623" top="0.7874015748031497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統計担当</dc:creator>
  <cp:keywords/>
  <dc:description/>
  <cp:lastModifiedBy>情報統計担当</cp:lastModifiedBy>
  <cp:lastPrinted>2015-03-16T00:25:19Z</cp:lastPrinted>
  <dcterms:created xsi:type="dcterms:W3CDTF">2014-03-05T04:24:36Z</dcterms:created>
  <dcterms:modified xsi:type="dcterms:W3CDTF">2015-03-16T01:36:42Z</dcterms:modified>
  <cp:category/>
  <cp:version/>
  <cp:contentType/>
  <cp:contentStatus/>
</cp:coreProperties>
</file>