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775" firstSheet="5" activeTab="11"/>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平成17年国勢調査確定値に基づく遡及修正" sheetId="9" r:id="rId9"/>
    <sheet name="9月" sheetId="10" r:id="rId10"/>
    <sheet name="10月" sheetId="11" r:id="rId11"/>
    <sheet name="11月" sheetId="12" r:id="rId12"/>
    <sheet name="12月" sheetId="13" r:id="rId13"/>
  </sheets>
  <definedNames>
    <definedName name="_xlnm.Print_Area" localSheetId="10">'10月'!$A$1:$Q$67</definedName>
    <definedName name="_xlnm.Print_Area" localSheetId="11">'11月'!$A$1:$Q$67</definedName>
    <definedName name="_xlnm.Print_Area" localSheetId="12">'12月'!$A$1:$Q$75</definedName>
    <definedName name="_xlnm.Print_Area" localSheetId="0">'1月'!$A$1:$Q$70</definedName>
    <definedName name="_xlnm.Print_Area" localSheetId="1">'2月'!$A$1:$Q$70</definedName>
    <definedName name="_xlnm.Print_Area" localSheetId="2">'3月'!$A$1:$Q$70</definedName>
    <definedName name="_xlnm.Print_Area" localSheetId="3">'4月'!$A$1:$Q$69</definedName>
    <definedName name="_xlnm.Print_Area" localSheetId="4">'5月'!$A$1:$Q$69</definedName>
    <definedName name="_xlnm.Print_Area" localSheetId="5">'6月'!$A$1:$Q$70</definedName>
    <definedName name="_xlnm.Print_Area" localSheetId="6">'7月'!$A$1:$Q$70</definedName>
    <definedName name="_xlnm.Print_Area" localSheetId="7">'8月'!$A$1:$Q$67</definedName>
    <definedName name="_xlnm.Print_Area" localSheetId="9">'9月'!$A$1:$Q$67</definedName>
  </definedNames>
  <calcPr fullCalcOnLoad="1"/>
</workbook>
</file>

<file path=xl/sharedStrings.xml><?xml version="1.0" encoding="utf-8"?>
<sst xmlns="http://schemas.openxmlformats.org/spreadsheetml/2006/main" count="1336" uniqueCount="286">
  <si>
    <t>対前年・月</t>
  </si>
  <si>
    <t>男</t>
  </si>
  <si>
    <t>女</t>
  </si>
  <si>
    <t>増　減</t>
  </si>
  <si>
    <t>尼崎市の推計人口</t>
  </si>
  <si>
    <t>（各年１月１日、各月１日現在）</t>
  </si>
  <si>
    <t>年　・　月</t>
  </si>
  <si>
    <t>世帯数</t>
  </si>
  <si>
    <t>人　口</t>
  </si>
  <si>
    <t>1k㎡当り人口</t>
  </si>
  <si>
    <t>増加数</t>
  </si>
  <si>
    <r>
      <t xml:space="preserve">増加数 </t>
    </r>
    <r>
      <rPr>
        <sz val="9"/>
        <rFont val="ＭＳ Ｐ明朝"/>
        <family val="1"/>
      </rPr>
      <t>（１）</t>
    </r>
  </si>
  <si>
    <t>平成１６年</t>
  </si>
  <si>
    <t>　　　１７</t>
  </si>
  <si>
    <t>　　　１８</t>
  </si>
  <si>
    <r>
      <t>　　　１７年１１月</t>
    </r>
    <r>
      <rPr>
        <sz val="9"/>
        <rFont val="ＭＳ Ｐ明朝"/>
        <family val="1"/>
      </rPr>
      <t>（１）　</t>
    </r>
  </si>
  <si>
    <r>
      <t xml:space="preserve">              １２　 </t>
    </r>
    <r>
      <rPr>
        <sz val="9"/>
        <rFont val="ＭＳ Ｐ明朝"/>
        <family val="1"/>
      </rPr>
      <t>（１）</t>
    </r>
  </si>
  <si>
    <r>
      <t>　　　１８年　１月</t>
    </r>
    <r>
      <rPr>
        <sz val="9"/>
        <rFont val="ＭＳ Ｐ明朝"/>
        <family val="1"/>
      </rPr>
      <t>（１）　</t>
    </r>
  </si>
  <si>
    <t>（１）国勢調査速報値に基づき遡及修正した数値である。</t>
  </si>
  <si>
    <t>地区別推計人口</t>
  </si>
  <si>
    <t>（平成１８年１月１日現在）</t>
  </si>
  <si>
    <t>地 　   区</t>
  </si>
  <si>
    <t>世帯数</t>
  </si>
  <si>
    <t>人口総数</t>
  </si>
  <si>
    <t>１k㎡当り人口</t>
  </si>
  <si>
    <t>対前月増減</t>
  </si>
  <si>
    <t>男</t>
  </si>
  <si>
    <t>女</t>
  </si>
  <si>
    <t>全　　　市</t>
  </si>
  <si>
    <t>中　　　央</t>
  </si>
  <si>
    <t>小　　　田</t>
  </si>
  <si>
    <t>大　　　庄</t>
  </si>
  <si>
    <t>立　　　花</t>
  </si>
  <si>
    <t>武　　　庫</t>
  </si>
  <si>
    <t>-</t>
  </si>
  <si>
    <t>園　　　田</t>
  </si>
  <si>
    <t>尼崎市の人口動態</t>
  </si>
  <si>
    <t>出　生</t>
  </si>
  <si>
    <t>死　亡</t>
  </si>
  <si>
    <t>自然増減</t>
  </si>
  <si>
    <t>転　入</t>
  </si>
  <si>
    <t>転　出</t>
  </si>
  <si>
    <t>社会増減</t>
  </si>
  <si>
    <t>年・月間増加数</t>
  </si>
  <si>
    <t>（１）</t>
  </si>
  <si>
    <t>（２）</t>
  </si>
  <si>
    <t>（３）</t>
  </si>
  <si>
    <t xml:space="preserve">平成１５年中         </t>
  </si>
  <si>
    <t xml:space="preserve">　　　１６               </t>
  </si>
  <si>
    <t xml:space="preserve">　　　１７               </t>
  </si>
  <si>
    <r>
      <t>　　　１７年１０月中</t>
    </r>
    <r>
      <rPr>
        <sz val="9"/>
        <rFont val="ＭＳ Ｐ明朝"/>
        <family val="1"/>
      </rPr>
      <t xml:space="preserve">     </t>
    </r>
  </si>
  <si>
    <t>　　　　　   １１</t>
  </si>
  <si>
    <t>　　　　　   １２</t>
  </si>
  <si>
    <t>（１）　出生・死亡の差引である。  （２）　転入・転出の差引である。  （３）　自然増減・社会増減の合計である。　</t>
  </si>
  <si>
    <t>地区別人口動態</t>
  </si>
  <si>
    <t>（平成１７年１２月中）</t>
  </si>
  <si>
    <t>出　　　　生</t>
  </si>
  <si>
    <t>死　　　　亡</t>
  </si>
  <si>
    <r>
      <t>転　　　入　　</t>
    </r>
    <r>
      <rPr>
        <sz val="9"/>
        <rFont val="ＭＳ Ｐ明朝"/>
        <family val="1"/>
      </rPr>
      <t>（１）</t>
    </r>
  </si>
  <si>
    <r>
      <t>転　　　出　　</t>
    </r>
    <r>
      <rPr>
        <sz val="9"/>
        <rFont val="ＭＳ Ｐ明朝"/>
        <family val="1"/>
      </rPr>
      <t>（１）</t>
    </r>
  </si>
  <si>
    <t>自然</t>
  </si>
  <si>
    <t>社会</t>
  </si>
  <si>
    <t>市内間</t>
  </si>
  <si>
    <t>増減</t>
  </si>
  <si>
    <t>総数</t>
  </si>
  <si>
    <t>総数</t>
  </si>
  <si>
    <t>（２）</t>
  </si>
  <si>
    <t>（３）</t>
  </si>
  <si>
    <t>(別掲）</t>
  </si>
  <si>
    <t>（１）　市内間増減は含まない。　（２）　出生と死亡の差である。　（３）　転入と転出の差である。</t>
  </si>
  <si>
    <t>推　計　人　口　と　は</t>
  </si>
  <si>
    <t>住民基本台帳及び外国人登録者数（平成１７年１２月３１日現在）</t>
  </si>
  <si>
    <t>地　　　区</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</si>
  <si>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なお、平成１７年１０月１日以降は、平成１７年国勢調査速報値に基づく推計人口です。</t>
  </si>
  <si>
    <t>【住民基本台帳登録者数】</t>
  </si>
  <si>
    <t>全　　　市</t>
  </si>
  <si>
    <t>中　　　央</t>
  </si>
  <si>
    <t>小　　　田</t>
  </si>
  <si>
    <t>大　　　庄</t>
  </si>
  <si>
    <t>立　　　花</t>
  </si>
  <si>
    <t>武　　　庫</t>
  </si>
  <si>
    <t>園　　　田</t>
  </si>
  <si>
    <t>【外国人登録者数】</t>
  </si>
  <si>
    <t>（各年１月１日、各月１日現在）</t>
  </si>
  <si>
    <t>　　　１８年　１月</t>
  </si>
  <si>
    <t>（１）　国勢調査速報値に基づき遡及修正した数値である。</t>
  </si>
  <si>
    <t>（平成１８年２月１日現在）</t>
  </si>
  <si>
    <t>（平成１８年１月中）</t>
  </si>
  <si>
    <t>住民基本台帳及び外国人登録者数（平成１８年１月３１日現在）</t>
  </si>
  <si>
    <t>（各年１月１日、各月１日現在）</t>
  </si>
  <si>
    <t>世帯数</t>
  </si>
  <si>
    <t>人　口</t>
  </si>
  <si>
    <t>1k㎡当り人口</t>
  </si>
  <si>
    <t>増加数</t>
  </si>
  <si>
    <r>
      <t xml:space="preserve">増加数 </t>
    </r>
    <r>
      <rPr>
        <sz val="9"/>
        <rFont val="ＭＳ Ｐ明朝"/>
        <family val="1"/>
      </rPr>
      <t>（１）</t>
    </r>
  </si>
  <si>
    <t>　　　１７</t>
  </si>
  <si>
    <r>
      <t>　　　１７年１２月</t>
    </r>
    <r>
      <rPr>
        <sz val="9"/>
        <rFont val="ＭＳ Ｐ明朝"/>
        <family val="1"/>
      </rPr>
      <t>（１）　</t>
    </r>
  </si>
  <si>
    <t xml:space="preserve">                ２</t>
  </si>
  <si>
    <t>尼崎市の人口動態</t>
  </si>
  <si>
    <t>（１）</t>
  </si>
  <si>
    <t>（２）</t>
  </si>
  <si>
    <t>（３）</t>
  </si>
  <si>
    <t xml:space="preserve">　　　１６               </t>
  </si>
  <si>
    <t xml:space="preserve">　　　１７               </t>
  </si>
  <si>
    <r>
      <t>　　　１７年１１月中</t>
    </r>
    <r>
      <rPr>
        <sz val="9"/>
        <rFont val="ＭＳ Ｐ明朝"/>
        <family val="1"/>
      </rPr>
      <t xml:space="preserve">     </t>
    </r>
  </si>
  <si>
    <t>　　　　　   １２</t>
  </si>
  <si>
    <r>
      <t>　　　１８年　１月中</t>
    </r>
    <r>
      <rPr>
        <sz val="9"/>
        <rFont val="ＭＳ Ｐ明朝"/>
        <family val="1"/>
      </rPr>
      <t xml:space="preserve">     </t>
    </r>
  </si>
  <si>
    <t>（１）　出生・死亡の差引である。  （２）　転入・転出の差引である。  （３）　自然増減・社会増減の合計である。　</t>
  </si>
  <si>
    <t>（２）</t>
  </si>
  <si>
    <t>（３）</t>
  </si>
  <si>
    <t>（平成１８年３月１日現在）</t>
  </si>
  <si>
    <t>　　　　　   　２</t>
  </si>
  <si>
    <t>（平成１８年２月中）</t>
  </si>
  <si>
    <t>住民基本台帳及び外国人登録者数（平成１８年２月２８日現在）</t>
  </si>
  <si>
    <r>
      <t xml:space="preserve">　　　１８年　１月 </t>
    </r>
    <r>
      <rPr>
        <sz val="9"/>
        <rFont val="ＭＳ Ｐ明朝"/>
        <family val="1"/>
      </rPr>
      <t>（１）</t>
    </r>
  </si>
  <si>
    <r>
      <t xml:space="preserve">                ２　  </t>
    </r>
    <r>
      <rPr>
        <sz val="9"/>
        <rFont val="ＭＳ Ｐ明朝"/>
        <family val="1"/>
      </rPr>
      <t>（１）</t>
    </r>
  </si>
  <si>
    <r>
      <t xml:space="preserve">                ３　  </t>
    </r>
    <r>
      <rPr>
        <sz val="9"/>
        <rFont val="ＭＳ Ｐ明朝"/>
        <family val="1"/>
      </rPr>
      <t>（１）</t>
    </r>
  </si>
  <si>
    <r>
      <t>　　　１７年１２月中</t>
    </r>
    <r>
      <rPr>
        <sz val="9"/>
        <rFont val="ＭＳ Ｐ明朝"/>
        <family val="1"/>
      </rPr>
      <t xml:space="preserve">     </t>
    </r>
  </si>
  <si>
    <t>　　　１８年　２月</t>
  </si>
  <si>
    <t xml:space="preserve">                ３　 </t>
  </si>
  <si>
    <t xml:space="preserve">                ４　</t>
  </si>
  <si>
    <t>（平成１８年４月１日現在）</t>
  </si>
  <si>
    <t>　　　　　   　３</t>
  </si>
  <si>
    <t>（平成１８年３月中）</t>
  </si>
  <si>
    <t>住民基本台帳及び外国人登録者数（平成１８年３月３１日現在）</t>
  </si>
  <si>
    <t>　　　１８年　３月</t>
  </si>
  <si>
    <t xml:space="preserve">                ４　 </t>
  </si>
  <si>
    <t xml:space="preserve">                ５　</t>
  </si>
  <si>
    <t>（平成１８年５月１日現在）</t>
  </si>
  <si>
    <t>　　　　　   　４</t>
  </si>
  <si>
    <t>（平成１８年４月中）</t>
  </si>
  <si>
    <t>住民基本台帳及び外国人登録者数（平成１８年４月３０日現在）</t>
  </si>
  <si>
    <r>
      <t>　　　１８年　２月中</t>
    </r>
    <r>
      <rPr>
        <sz val="9"/>
        <rFont val="ＭＳ Ｐ明朝"/>
        <family val="1"/>
      </rPr>
      <t xml:space="preserve">     </t>
    </r>
  </si>
  <si>
    <t>　　　１８年　４月</t>
  </si>
  <si>
    <t xml:space="preserve">                ５　 </t>
  </si>
  <si>
    <t xml:space="preserve">                ６　</t>
  </si>
  <si>
    <t>（平成１８年６月１日現在）</t>
  </si>
  <si>
    <t>対　前　月</t>
  </si>
  <si>
    <t>増加</t>
  </si>
  <si>
    <t>減少</t>
  </si>
  <si>
    <t>差引
増減</t>
  </si>
  <si>
    <t>　　　　　   　５</t>
  </si>
  <si>
    <t>（平成１８年５月中）</t>
  </si>
  <si>
    <t>住民基本台帳及び外国人登録者数（平成１８年５月３１日現在）</t>
  </si>
  <si>
    <r>
      <t>　　　１８年　３月中</t>
    </r>
    <r>
      <rPr>
        <sz val="9"/>
        <rFont val="ＭＳ Ｐ明朝"/>
        <family val="1"/>
      </rPr>
      <t xml:space="preserve">     </t>
    </r>
  </si>
  <si>
    <t>尼崎市人口月報（平成１８年７月号）</t>
  </si>
  <si>
    <t>（各月１日現在）</t>
  </si>
  <si>
    <t>平成１６年　１月</t>
  </si>
  <si>
    <t>　　　１７年　１月</t>
  </si>
  <si>
    <t>　　　１８年　１月</t>
  </si>
  <si>
    <t>　　　１８年　５月</t>
  </si>
  <si>
    <t xml:space="preserve">             　 ６月 </t>
  </si>
  <si>
    <t>　　　 　 　 　７月</t>
  </si>
  <si>
    <t>（平成１８年７月１日現在）</t>
  </si>
  <si>
    <t xml:space="preserve">　　　１６年中              </t>
  </si>
  <si>
    <t xml:space="preserve">　　　１７年中               </t>
  </si>
  <si>
    <r>
      <t>　　　１８年　４月中</t>
    </r>
    <r>
      <rPr>
        <sz val="9"/>
        <rFont val="ＭＳ Ｐ明朝"/>
        <family val="1"/>
      </rPr>
      <t xml:space="preserve">     </t>
    </r>
  </si>
  <si>
    <t>　　　　　　　 ５月中</t>
  </si>
  <si>
    <t>　　　　   　　６月中</t>
  </si>
  <si>
    <t>（１）　出生・死亡の差引である。  （２）　転入・転出の差引である。  （３）　自然増減・社会増減の合計である。　</t>
  </si>
  <si>
    <t>（平成１８年６月中）</t>
  </si>
  <si>
    <t>住民基本台帳及び外国人登録者数（平成１８年６月３０日現在）</t>
  </si>
  <si>
    <t>尼崎市人口月報（平成18年8月）</t>
  </si>
  <si>
    <t>　　　　　　</t>
  </si>
  <si>
    <t>　　　　　　　　　　　　</t>
  </si>
  <si>
    <t>　　＜平成１７年国勢調査結果（確定値）による＞</t>
  </si>
  <si>
    <t>（各月１日現在）</t>
  </si>
  <si>
    <t xml:space="preserve">増加数 </t>
  </si>
  <si>
    <t>　　　１８年　１月（注1,2)</t>
  </si>
  <si>
    <t>　　　１８年　６月(注1)</t>
  </si>
  <si>
    <t xml:space="preserve">       　     　７月(注1) </t>
  </si>
  <si>
    <t>　　　 　 　 　８月(注1)</t>
  </si>
  <si>
    <t>（注１）　平成18年１月及び平成18年６月、７月、８月は、平成１７年国勢調査確定値に基づく値である。</t>
  </si>
  <si>
    <t>（注２）　平成18年1月の対前年増加数は、国勢調査と推計値の誤差を含んだ年間純増減である。</t>
  </si>
  <si>
    <r>
      <t xml:space="preserve">  </t>
    </r>
    <r>
      <rPr>
        <sz val="11"/>
        <rFont val="ＭＳ Ｐ明朝"/>
        <family val="1"/>
      </rPr>
      <t>国勢調査の小地域集計が未公表のため、地区別推計人口については、当分の間、公表できません。</t>
    </r>
  </si>
  <si>
    <t>尼崎市の人口動態</t>
  </si>
  <si>
    <t>（注１）</t>
  </si>
  <si>
    <t>（注２）</t>
  </si>
  <si>
    <t>（注３）</t>
  </si>
  <si>
    <r>
      <t>　　　１８年　５月中</t>
    </r>
    <r>
      <rPr>
        <sz val="9"/>
        <rFont val="ＭＳ Ｐ明朝"/>
        <family val="1"/>
      </rPr>
      <t xml:space="preserve">     </t>
    </r>
  </si>
  <si>
    <t xml:space="preserve">       　　　　６月中</t>
  </si>
  <si>
    <t xml:space="preserve">  　　　   　　７月中</t>
  </si>
  <si>
    <t>（注１）　出生・死亡の差引である。  （注２）　転入・転出の差引である。  （注３）　自然増減・社会増減の合計である。　</t>
  </si>
  <si>
    <t>（平成１８年７月中）</t>
  </si>
  <si>
    <r>
      <t>転　　　入　　</t>
    </r>
    <r>
      <rPr>
        <sz val="9"/>
        <rFont val="ＭＳ Ｐ明朝"/>
        <family val="1"/>
      </rPr>
      <t>（注１）</t>
    </r>
  </si>
  <si>
    <r>
      <t>転　　　出　　</t>
    </r>
    <r>
      <rPr>
        <sz val="9"/>
        <rFont val="ＭＳ Ｐ明朝"/>
        <family val="1"/>
      </rPr>
      <t>（注１）</t>
    </r>
  </si>
  <si>
    <t>　　　－</t>
  </si>
  <si>
    <t>（注１）　市内間増減は含まない。　（注２）　出生と死亡の差である。　（注３）　転入と転出の差である。</t>
  </si>
  <si>
    <t>住民基本台帳及び外国人登録者数（平成１８年７月３１日現在）</t>
  </si>
  <si>
    <t>　推計人口とは、国勢調査の直近の結果を基礎として、それ以降の毎月の住民基本台帳及び外国人登録による増減数（出生、死亡、転入、転出）を加減して得られた市の公称人口です。                                                         
　なお、この度、平成17年国勢調査結果（確定値）が公表されたため、平成１７年10月1日にさかのぼって、推計人口を修正しました。                                                                                 推計人口は、住民基本台帳登録者数及び外国人登録者数の合計とは異なるものです。
　</t>
  </si>
  <si>
    <t>尼崎市人口月報（平成18年9月）</t>
  </si>
  <si>
    <t>　　</t>
  </si>
  <si>
    <t>　　　１８年　１月（注1)</t>
  </si>
  <si>
    <t>　　　１８年　７月</t>
  </si>
  <si>
    <t xml:space="preserve">       　     　８月 </t>
  </si>
  <si>
    <t>　　　 　 　 　９月</t>
  </si>
  <si>
    <t>（注１）　平成18年1月の対前年増加数は、国勢調査と推計値の誤差を含んだ年間純増減である。</t>
  </si>
  <si>
    <r>
      <t>　　　１８年　６月中</t>
    </r>
    <r>
      <rPr>
        <sz val="9"/>
        <rFont val="ＭＳ Ｐ明朝"/>
        <family val="1"/>
      </rPr>
      <t xml:space="preserve">     </t>
    </r>
  </si>
  <si>
    <t xml:space="preserve">       　　　　７月中</t>
  </si>
  <si>
    <t xml:space="preserve">  　　　   　　８月中</t>
  </si>
  <si>
    <t>（平成１８年８月中）</t>
  </si>
  <si>
    <t>△69</t>
  </si>
  <si>
    <t>住民基本台帳及び外国人登録者数（平成１８年８月３１日現在）</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</si>
  <si>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t>
  </si>
  <si>
    <t>尼崎市人口月報（平成18年10月）</t>
  </si>
  <si>
    <t>　　　１８年　８月</t>
  </si>
  <si>
    <t xml:space="preserve">       　     　９月 </t>
  </si>
  <si>
    <t>△33</t>
  </si>
  <si>
    <t>　　　 　 　 　１０月</t>
  </si>
  <si>
    <t>△380</t>
  </si>
  <si>
    <r>
      <t>　　　１８年　７月中</t>
    </r>
    <r>
      <rPr>
        <sz val="9"/>
        <rFont val="ＭＳ Ｐ明朝"/>
        <family val="1"/>
      </rPr>
      <t xml:space="preserve">     </t>
    </r>
  </si>
  <si>
    <t xml:space="preserve">       　　　　８月中</t>
  </si>
  <si>
    <t>△69</t>
  </si>
  <si>
    <t>△33</t>
  </si>
  <si>
    <t xml:space="preserve">  　　　  　 　９月中</t>
  </si>
  <si>
    <t>△396</t>
  </si>
  <si>
    <t>△380</t>
  </si>
  <si>
    <t>（平成１８年９月中）</t>
  </si>
  <si>
    <t>△396</t>
  </si>
  <si>
    <t>△45</t>
  </si>
  <si>
    <t>△21</t>
  </si>
  <si>
    <t>△82</t>
  </si>
  <si>
    <t>△31</t>
  </si>
  <si>
    <t>△24</t>
  </si>
  <si>
    <t>△34</t>
  </si>
  <si>
    <t>△6</t>
  </si>
  <si>
    <t>△83</t>
  </si>
  <si>
    <t>△70</t>
  </si>
  <si>
    <t>住民基本台帳及び外国人登録者数（平成１８年９月３０日現在）</t>
  </si>
  <si>
    <t>尼崎市人口月報（平成18年1１月）</t>
  </si>
  <si>
    <t>　　　１８年　９月</t>
  </si>
  <si>
    <t xml:space="preserve">       　     １０月 </t>
  </si>
  <si>
    <t>　　　 　  　１１月</t>
  </si>
  <si>
    <r>
      <t>　　　１８年　８月中</t>
    </r>
    <r>
      <rPr>
        <sz val="9"/>
        <rFont val="ＭＳ Ｐ明朝"/>
        <family val="1"/>
      </rPr>
      <t xml:space="preserve">     </t>
    </r>
  </si>
  <si>
    <t xml:space="preserve">       　　　　９月中</t>
  </si>
  <si>
    <t xml:space="preserve">  　　　  　 １０月中</t>
  </si>
  <si>
    <t>（平成１８年１０月中）</t>
  </si>
  <si>
    <t>住民基本台帳及び外国人登録者数（平成１８年１０月３１日現在）</t>
  </si>
  <si>
    <t>尼崎市人口月報（平成18年1２月）</t>
  </si>
  <si>
    <t xml:space="preserve"> 1k㎡当り人口</t>
  </si>
  <si>
    <t>　　　１８年１０月</t>
  </si>
  <si>
    <t xml:space="preserve">       　     １１月 </t>
  </si>
  <si>
    <t>　　　 　  　１２月</t>
  </si>
  <si>
    <t>（平成１８年１２月１日現在）</t>
  </si>
  <si>
    <t>地　区</t>
  </si>
  <si>
    <t>世帯数</t>
  </si>
  <si>
    <t>人　口</t>
  </si>
  <si>
    <t>対 前 月</t>
  </si>
  <si>
    <t>対前月</t>
  </si>
  <si>
    <t xml:space="preserve">増加数 </t>
  </si>
  <si>
    <t xml:space="preserve"> 1k㎡当り人口</t>
  </si>
  <si>
    <t>全　　市</t>
  </si>
  <si>
    <t>中　　央</t>
  </si>
  <si>
    <t>小　　田</t>
  </si>
  <si>
    <t>大　　庄</t>
  </si>
  <si>
    <t>立　　花</t>
  </si>
  <si>
    <t>武　　庫</t>
  </si>
  <si>
    <t>園　　田</t>
  </si>
  <si>
    <r>
      <t>　　　１８年　９月中</t>
    </r>
    <r>
      <rPr>
        <sz val="9"/>
        <rFont val="ＭＳ Ｐ明朝"/>
        <family val="1"/>
      </rPr>
      <t xml:space="preserve">     </t>
    </r>
  </si>
  <si>
    <t xml:space="preserve">       　　　１０月中</t>
  </si>
  <si>
    <t xml:space="preserve">  　　　  　 １１月中</t>
  </si>
  <si>
    <t>（平成１８年１１月中）</t>
  </si>
  <si>
    <t>住民基本台帳及び外国人登録者数（平成１８年１１月３０日現在）</t>
  </si>
  <si>
    <t>1k㎡当り人口</t>
  </si>
  <si>
    <t>平成17年国勢調査確定値に基づく遡及修正</t>
  </si>
  <si>
    <t>国勢調査人口における確定値と速報値の比較（尼崎市総数）</t>
  </si>
  <si>
    <t>項目</t>
  </si>
  <si>
    <t>確定値（A）</t>
  </si>
  <si>
    <t>速報値（B）</t>
  </si>
  <si>
    <t>差（A）－（B）</t>
  </si>
  <si>
    <r>
      <t xml:space="preserve">国勢調査人口（確定値）及び推計人口（尼崎市総数）　　           　      　                         </t>
    </r>
    <r>
      <rPr>
        <sz val="11"/>
        <rFont val="ＭＳ Ｐゴシック"/>
        <family val="3"/>
      </rPr>
      <t>（各月1日現在）</t>
    </r>
  </si>
  <si>
    <t>年　　　月</t>
  </si>
  <si>
    <t>世帯数</t>
  </si>
  <si>
    <t>対前月</t>
  </si>
  <si>
    <t>増　減</t>
  </si>
  <si>
    <t>平成１７年１０月</t>
  </si>
  <si>
    <t>　　　　　　　１１月</t>
  </si>
  <si>
    <t>１２月</t>
  </si>
  <si>
    <t>平成１８年１月</t>
  </si>
  <si>
    <t>２月</t>
  </si>
  <si>
    <t>３月</t>
  </si>
  <si>
    <t>４月</t>
  </si>
  <si>
    <t>５月</t>
  </si>
  <si>
    <t>６月</t>
  </si>
  <si>
    <t>７月</t>
  </si>
  <si>
    <t>８月</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</si>
</sst>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0_);[Red]\(0.0\)"/>
    <numFmt numFmtId="181" formatCode="0_);[Red]\(0\)"/>
    <numFmt numFmtId="182" formatCode="0.00_);[Red]\(0.00\)"/>
    <numFmt numFmtId="183" formatCode="0.000_);[Red]\(0.000\)"/>
    <numFmt numFmtId="184" formatCode="0.0000_);[Red]\(0.0000\)"/>
    <numFmt numFmtId="185" formatCode="0.0%"/>
    <numFmt numFmtId="186" formatCode="0.0_ "/>
    <numFmt numFmtId="187" formatCode="0.00_ "/>
    <numFmt numFmtId="188" formatCode="0.000_ "/>
    <numFmt numFmtId="189" formatCode="#,##0.0;[Red]\-#,##0.0"/>
    <numFmt numFmtId="190" formatCode="#,##0.000;[Red]\-#,##0.000"/>
    <numFmt numFmtId="191" formatCode="#,##0_ ;[Red]\-#,##0\ "/>
    <numFmt numFmtId="192" formatCode="0.0000000"/>
    <numFmt numFmtId="193" formatCode="0.000000"/>
    <numFmt numFmtId="194" formatCode="0.00000"/>
    <numFmt numFmtId="195" formatCode="0.0000"/>
    <numFmt numFmtId="196" formatCode="0.000"/>
    <numFmt numFmtId="197" formatCode="#,##0.0;&quot;△ &quot;#,##0.0"/>
    <numFmt numFmtId="198" formatCode="#,##0.00;&quot;△ &quot;#,##0.00"/>
    <numFmt numFmtId="199" formatCode="#,##0_ "/>
    <numFmt numFmtId="200" formatCode="&quot;Yes&quot;;&quot;Yes&quot;;&quot;No&quot;"/>
    <numFmt numFmtId="201" formatCode="&quot;True&quot;;&quot;True&quot;;&quot;False&quot;"/>
    <numFmt numFmtId="202" formatCode="&quot;On&quot;;&quot;On&quot;;&quot;Off&quot;"/>
    <numFmt numFmtId="203" formatCode="0.0;&quot;△ &quot;0.0"/>
    <numFmt numFmtId="204" formatCode="0.00;&quot;△ &quot;0.00"/>
    <numFmt numFmtId="205" formatCode="0.00000000"/>
    <numFmt numFmtId="206" formatCode="0.000000000"/>
    <numFmt numFmtId="207" formatCode="#\ ?/100"/>
    <numFmt numFmtId="208" formatCode="#,##0_);[Red]\(#,##0\)"/>
    <numFmt numFmtId="209" formatCode="_ * #,##0.0_ ;_ * \-#,##0.0_ ;_ * &quot;-&quot;_ ;_ @_ "/>
    <numFmt numFmtId="210" formatCode="_ * #,##0.0_ ;_ * \-#,##0.0_ ;_ * &quot;-&quot;?_ ;_ @_ "/>
    <numFmt numFmtId="211" formatCode="#,##0.0_ ;[Red]\-#,##0.0\ "/>
    <numFmt numFmtId="212" formatCode="#,##0.00_ ;[Red]\-#,##0.00\ "/>
    <numFmt numFmtId="213" formatCode="#,##0_);\(#,##0\)"/>
    <numFmt numFmtId="214" formatCode="#,##0;[Red]#,##0"/>
    <numFmt numFmtId="215" formatCode="&quot;△&quot;\ #,##0;&quot;▲&quot;\ #,##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明朝"/>
      <family val="1"/>
    </font>
    <font>
      <b/>
      <sz val="10"/>
      <name val="ＭＳ Ｐ明朝"/>
      <family val="1"/>
    </font>
    <font>
      <sz val="10"/>
      <name val="ＭＳ Ｐ明朝"/>
      <family val="1"/>
    </font>
    <font>
      <sz val="9"/>
      <name val="ＭＳ Ｐ明朝"/>
      <family val="1"/>
    </font>
    <font>
      <sz val="12"/>
      <name val="ＭＳ Ｐ明朝"/>
      <family val="1"/>
    </font>
    <font>
      <b/>
      <sz val="10.5"/>
      <name val="ＭＳ Ｐ明朝"/>
      <family val="1"/>
    </font>
    <font>
      <sz val="11"/>
      <name val="ＭＳ Ｐ明朝"/>
      <family val="1"/>
    </font>
    <font>
      <b/>
      <sz val="12"/>
      <name val="ＭＳ Ｐ明朝"/>
      <family val="1"/>
    </font>
    <font>
      <sz val="14"/>
      <name val="ＭＳ Ｐ明朝"/>
      <family val="1"/>
    </font>
    <font>
      <sz val="10"/>
      <name val="ＭＳ Ｐゴシック"/>
      <family val="3"/>
    </font>
    <font>
      <b/>
      <i/>
      <sz val="9"/>
      <name val="ＭＳ Ｐ明朝"/>
      <family val="1"/>
    </font>
    <font>
      <b/>
      <sz val="14"/>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pplyNumberFormat="0" applyFill="0" applyBorder="0" applyAlignment="0" applyProtection="0"/>
    <xf numFmtId="0" fontId="53" fillId="32" borderId="0" applyNumberFormat="0" applyBorder="0" applyAlignment="0" applyProtection="0"/>
  </cellStyleXfs>
  <cellXfs count="522">
    <xf numFmtId="0" fontId="0" fillId="0" borderId="0" xfId="0" applyAlignment="1">
      <alignment/>
    </xf>
    <xf numFmtId="49" fontId="4" fillId="33" borderId="10" xfId="61" applyNumberFormat="1" applyFont="1" applyFill="1" applyBorder="1" applyAlignment="1">
      <alignment horizontal="left" vertical="center"/>
      <protection/>
    </xf>
    <xf numFmtId="49" fontId="5" fillId="33" borderId="10" xfId="61" applyNumberFormat="1" applyFont="1" applyFill="1" applyBorder="1" applyAlignment="1">
      <alignment horizontal="left" vertical="center"/>
      <protection/>
    </xf>
    <xf numFmtId="0" fontId="6" fillId="33" borderId="0" xfId="61" applyFont="1" applyFill="1" applyAlignment="1">
      <alignment/>
      <protection/>
    </xf>
    <xf numFmtId="0" fontId="6" fillId="33" borderId="0" xfId="61" applyFont="1" applyFill="1">
      <alignment/>
      <protection/>
    </xf>
    <xf numFmtId="0" fontId="5" fillId="33" borderId="10" xfId="61" applyFont="1" applyFill="1" applyBorder="1" applyAlignment="1">
      <alignment horizontal="right"/>
      <protection/>
    </xf>
    <xf numFmtId="0" fontId="6" fillId="33" borderId="11" xfId="61" applyFont="1" applyFill="1" applyBorder="1" applyAlignment="1">
      <alignment horizontal="center"/>
      <protection/>
    </xf>
    <xf numFmtId="0" fontId="6" fillId="33" borderId="12" xfId="61" applyFont="1" applyFill="1" applyBorder="1" applyAlignment="1">
      <alignment horizontal="center"/>
      <protection/>
    </xf>
    <xf numFmtId="0" fontId="6" fillId="33" borderId="11" xfId="61" applyFont="1" applyFill="1" applyBorder="1" applyAlignment="1">
      <alignment/>
      <protection/>
    </xf>
    <xf numFmtId="0" fontId="6" fillId="33" borderId="13"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49" fontId="6" fillId="33" borderId="0" xfId="61" applyNumberFormat="1" applyFont="1" applyFill="1" applyBorder="1" applyAlignment="1">
      <alignment horizontal="center" vertical="center"/>
      <protection/>
    </xf>
    <xf numFmtId="49" fontId="6" fillId="33" borderId="14" xfId="61" applyNumberFormat="1" applyFont="1" applyFill="1" applyBorder="1" applyAlignment="1">
      <alignment horizontal="center" vertical="center"/>
      <protection/>
    </xf>
    <xf numFmtId="49" fontId="6" fillId="33" borderId="15" xfId="61" applyNumberFormat="1" applyFont="1" applyFill="1" applyBorder="1" applyAlignment="1">
      <alignment horizontal="center" vertical="center"/>
      <protection/>
    </xf>
    <xf numFmtId="0" fontId="6" fillId="33" borderId="15" xfId="61" applyFont="1" applyFill="1" applyBorder="1" applyAlignment="1">
      <alignment horizontal="center" vertical="center" wrapText="1"/>
      <protection/>
    </xf>
    <xf numFmtId="0" fontId="6" fillId="33" borderId="0" xfId="61" applyFont="1" applyFill="1" applyBorder="1" applyAlignment="1">
      <alignment horizontal="center" vertical="center" wrapText="1"/>
      <protection/>
    </xf>
    <xf numFmtId="0" fontId="6" fillId="33" borderId="0" xfId="61" applyFont="1" applyFill="1" applyBorder="1" applyAlignment="1">
      <alignment horizontal="center" vertical="top"/>
      <protection/>
    </xf>
    <xf numFmtId="176" fontId="6" fillId="33" borderId="15" xfId="49" applyNumberFormat="1" applyFont="1" applyFill="1" applyBorder="1" applyAlignment="1">
      <alignment horizontal="right"/>
    </xf>
    <xf numFmtId="176" fontId="6" fillId="33" borderId="0" xfId="49" applyNumberFormat="1" applyFont="1" applyFill="1" applyBorder="1" applyAlignment="1">
      <alignment horizontal="right"/>
    </xf>
    <xf numFmtId="176" fontId="6" fillId="33" borderId="0" xfId="49" applyNumberFormat="1" applyFont="1" applyFill="1" applyBorder="1" applyAlignment="1" quotePrefix="1">
      <alignment horizontal="left" vertical="center"/>
    </xf>
    <xf numFmtId="176" fontId="6" fillId="33" borderId="13" xfId="49" applyNumberFormat="1" applyFont="1" applyFill="1" applyBorder="1" applyAlignment="1">
      <alignment horizontal="center" vertical="center"/>
    </xf>
    <xf numFmtId="176" fontId="6" fillId="33" borderId="11" xfId="49" applyNumberFormat="1" applyFont="1" applyFill="1" applyBorder="1" applyAlignment="1">
      <alignment horizontal="center" vertical="center"/>
    </xf>
    <xf numFmtId="176" fontId="6" fillId="33" borderId="10" xfId="49" applyNumberFormat="1" applyFont="1" applyFill="1" applyBorder="1" applyAlignment="1" quotePrefix="1">
      <alignment horizontal="left" vertical="center"/>
    </xf>
    <xf numFmtId="176" fontId="6" fillId="33" borderId="16" xfId="49" applyNumberFormat="1" applyFont="1" applyFill="1" applyBorder="1" applyAlignment="1">
      <alignment horizontal="right"/>
    </xf>
    <xf numFmtId="176" fontId="6" fillId="33" borderId="10" xfId="49" applyNumberFormat="1" applyFont="1" applyFill="1" applyBorder="1" applyAlignment="1">
      <alignment horizontal="right"/>
    </xf>
    <xf numFmtId="176" fontId="6" fillId="33" borderId="0" xfId="49" applyNumberFormat="1" applyFont="1" applyFill="1" applyAlignment="1">
      <alignment horizontal="left"/>
    </xf>
    <xf numFmtId="176" fontId="6" fillId="33" borderId="0" xfId="49" applyNumberFormat="1" applyFont="1" applyFill="1" applyAlignment="1">
      <alignment/>
    </xf>
    <xf numFmtId="176" fontId="6" fillId="33" borderId="11" xfId="49" applyNumberFormat="1" applyFont="1" applyFill="1" applyBorder="1" applyAlignment="1">
      <alignment horizontal="left" vertical="center"/>
    </xf>
    <xf numFmtId="0" fontId="6" fillId="33" borderId="12" xfId="61" applyFont="1" applyFill="1" applyBorder="1" applyAlignment="1">
      <alignment vertical="center"/>
      <protection/>
    </xf>
    <xf numFmtId="176" fontId="6" fillId="33" borderId="11" xfId="49" applyNumberFormat="1" applyFont="1" applyFill="1" applyBorder="1" applyAlignment="1">
      <alignment vertical="center"/>
    </xf>
    <xf numFmtId="176" fontId="6" fillId="33" borderId="12" xfId="49" applyNumberFormat="1" applyFont="1" applyFill="1" applyBorder="1" applyAlignment="1">
      <alignment vertical="center"/>
    </xf>
    <xf numFmtId="176" fontId="6" fillId="33" borderId="16" xfId="49" applyNumberFormat="1" applyFont="1" applyFill="1" applyBorder="1" applyAlignment="1">
      <alignment horizontal="center" vertical="center"/>
    </xf>
    <xf numFmtId="176" fontId="6" fillId="33" borderId="17" xfId="49" applyNumberFormat="1" applyFont="1" applyFill="1" applyBorder="1" applyAlignment="1">
      <alignment horizontal="center" vertical="center"/>
    </xf>
    <xf numFmtId="176" fontId="6" fillId="33" borderId="0" xfId="49" applyNumberFormat="1" applyFont="1" applyFill="1" applyBorder="1" applyAlignment="1">
      <alignment horizontal="center" vertical="center"/>
    </xf>
    <xf numFmtId="176" fontId="6" fillId="33" borderId="15" xfId="49" applyNumberFormat="1" applyFont="1" applyFill="1" applyBorder="1" applyAlignment="1">
      <alignment horizontal="center" vertical="center"/>
    </xf>
    <xf numFmtId="176" fontId="6" fillId="33" borderId="0" xfId="49" applyNumberFormat="1" applyFont="1" applyFill="1" applyBorder="1" applyAlignment="1">
      <alignment horizontal="center" vertical="center" wrapText="1"/>
    </xf>
    <xf numFmtId="0" fontId="6" fillId="33" borderId="0" xfId="63" applyFont="1" applyFill="1" applyBorder="1" applyAlignment="1">
      <alignment horizontal="center" vertical="center"/>
      <protection/>
    </xf>
    <xf numFmtId="176" fontId="6" fillId="33" borderId="0" xfId="49" applyNumberFormat="1" applyFont="1" applyFill="1" applyBorder="1" applyAlignment="1">
      <alignment horizontal="center"/>
    </xf>
    <xf numFmtId="176" fontId="6" fillId="33" borderId="0" xfId="49" applyNumberFormat="1" applyFont="1" applyFill="1" applyBorder="1" applyAlignment="1">
      <alignment horizontal="right" vertical="center"/>
    </xf>
    <xf numFmtId="176" fontId="6" fillId="33" borderId="0" xfId="63" applyNumberFormat="1" applyFont="1" applyFill="1" applyAlignment="1">
      <alignment horizontal="right"/>
      <protection/>
    </xf>
    <xf numFmtId="176" fontId="6" fillId="33" borderId="10" xfId="49" applyNumberFormat="1" applyFont="1" applyFill="1" applyBorder="1" applyAlignment="1">
      <alignment horizontal="center"/>
    </xf>
    <xf numFmtId="176" fontId="6" fillId="33" borderId="18" xfId="49" applyNumberFormat="1" applyFont="1" applyFill="1" applyBorder="1" applyAlignment="1">
      <alignment horizontal="center"/>
    </xf>
    <xf numFmtId="176" fontId="6" fillId="33" borderId="16" xfId="63" applyNumberFormat="1" applyFont="1" applyFill="1" applyBorder="1">
      <alignment/>
      <protection/>
    </xf>
    <xf numFmtId="176" fontId="6" fillId="33" borderId="10" xfId="63" applyNumberFormat="1" applyFont="1" applyFill="1" applyBorder="1">
      <alignment/>
      <protection/>
    </xf>
    <xf numFmtId="0" fontId="6" fillId="33" borderId="0" xfId="63" applyFont="1" applyFill="1">
      <alignment/>
      <protection/>
    </xf>
    <xf numFmtId="176" fontId="7" fillId="33" borderId="18" xfId="49" applyNumberFormat="1" applyFont="1" applyFill="1" applyBorder="1" applyAlignment="1" quotePrefix="1">
      <alignment horizontal="center" vertical="top"/>
    </xf>
    <xf numFmtId="176" fontId="6" fillId="33" borderId="10" xfId="49" applyNumberFormat="1" applyFont="1" applyFill="1" applyBorder="1" applyAlignment="1" quotePrefix="1">
      <alignment horizontal="right" vertical="top" wrapText="1"/>
    </xf>
    <xf numFmtId="38" fontId="6" fillId="33" borderId="15" xfId="49" applyFont="1" applyFill="1" applyBorder="1" applyAlignment="1">
      <alignment horizontal="right"/>
    </xf>
    <xf numFmtId="176" fontId="7" fillId="33" borderId="10" xfId="49" applyNumberFormat="1" applyFont="1" applyFill="1" applyBorder="1" applyAlignment="1" quotePrefix="1">
      <alignment horizontal="right" vertical="top" wrapText="1"/>
    </xf>
    <xf numFmtId="176" fontId="6" fillId="33" borderId="14" xfId="49" applyNumberFormat="1" applyFont="1" applyFill="1" applyBorder="1" applyAlignment="1">
      <alignment horizontal="center" vertical="center" wrapText="1"/>
    </xf>
    <xf numFmtId="176" fontId="6" fillId="33" borderId="15" xfId="49" applyNumberFormat="1" applyFont="1" applyFill="1" applyBorder="1" applyAlignment="1">
      <alignment horizontal="center" vertical="center" wrapText="1"/>
    </xf>
    <xf numFmtId="176" fontId="7" fillId="33" borderId="0" xfId="49" applyNumberFormat="1" applyFont="1" applyFill="1" applyBorder="1" applyAlignment="1" quotePrefix="1">
      <alignment horizontal="center" vertical="top"/>
    </xf>
    <xf numFmtId="176" fontId="6" fillId="33" borderId="0" xfId="49" applyNumberFormat="1" applyFont="1" applyFill="1" applyBorder="1" applyAlignment="1">
      <alignment horizontal="center" vertical="top" wrapText="1"/>
    </xf>
    <xf numFmtId="38" fontId="6" fillId="33" borderId="0" xfId="49" applyFont="1" applyFill="1" applyBorder="1" applyAlignment="1">
      <alignment horizontal="right"/>
    </xf>
    <xf numFmtId="176" fontId="6" fillId="33" borderId="18" xfId="49" applyNumberFormat="1" applyFont="1" applyFill="1" applyBorder="1" applyAlignment="1" quotePrefix="1">
      <alignment horizontal="left" vertical="center"/>
    </xf>
    <xf numFmtId="38" fontId="6" fillId="33" borderId="10" xfId="49" applyFont="1" applyFill="1" applyBorder="1" applyAlignment="1">
      <alignment horizontal="right"/>
    </xf>
    <xf numFmtId="0" fontId="6" fillId="33" borderId="0" xfId="61" applyFont="1" applyFill="1" applyBorder="1">
      <alignment/>
      <protection/>
    </xf>
    <xf numFmtId="0" fontId="7" fillId="33" borderId="0" xfId="61" applyFont="1" applyFill="1" applyAlignment="1">
      <alignment wrapText="1"/>
      <protection/>
    </xf>
    <xf numFmtId="176" fontId="6" fillId="33" borderId="0" xfId="49" applyNumberFormat="1" applyFont="1" applyFill="1" applyAlignment="1">
      <alignment vertical="center"/>
    </xf>
    <xf numFmtId="176" fontId="6" fillId="33" borderId="10" xfId="49" applyNumberFormat="1" applyFont="1" applyFill="1" applyBorder="1" applyAlignment="1">
      <alignment/>
    </xf>
    <xf numFmtId="0" fontId="6" fillId="33" borderId="19" xfId="61" applyFont="1" applyFill="1" applyBorder="1" applyAlignment="1">
      <alignment horizontal="center" vertical="center" wrapText="1"/>
      <protection/>
    </xf>
    <xf numFmtId="0" fontId="6" fillId="33" borderId="20" xfId="61" applyFont="1" applyFill="1" applyBorder="1" applyAlignment="1">
      <alignment horizontal="center" vertical="center" wrapText="1"/>
      <protection/>
    </xf>
    <xf numFmtId="176" fontId="6" fillId="33" borderId="19" xfId="49" applyNumberFormat="1" applyFont="1" applyFill="1" applyBorder="1" applyAlignment="1">
      <alignment horizontal="center" vertical="center"/>
    </xf>
    <xf numFmtId="176" fontId="6" fillId="33" borderId="21" xfId="49" applyNumberFormat="1" applyFont="1" applyFill="1" applyBorder="1" applyAlignment="1">
      <alignment horizontal="center" vertical="center"/>
    </xf>
    <xf numFmtId="49" fontId="7" fillId="33" borderId="16" xfId="61" applyNumberFormat="1" applyFont="1" applyFill="1" applyBorder="1" applyAlignment="1">
      <alignment horizontal="right" vertical="center" wrapText="1"/>
      <protection/>
    </xf>
    <xf numFmtId="49" fontId="7" fillId="33" borderId="22" xfId="61" applyNumberFormat="1" applyFont="1" applyFill="1" applyBorder="1" applyAlignment="1">
      <alignment horizontal="right" vertical="center" wrapText="1"/>
      <protection/>
    </xf>
    <xf numFmtId="49" fontId="7" fillId="33" borderId="16" xfId="61" applyNumberFormat="1" applyFont="1" applyFill="1" applyBorder="1" applyAlignment="1">
      <alignment horizontal="center" vertical="center" wrapText="1"/>
      <protection/>
    </xf>
    <xf numFmtId="176" fontId="6" fillId="33" borderId="0" xfId="49" applyNumberFormat="1" applyFont="1" applyFill="1" applyBorder="1" applyAlignment="1">
      <alignment horizontal="left" vertical="center"/>
    </xf>
    <xf numFmtId="176" fontId="4" fillId="33" borderId="10" xfId="49" applyNumberFormat="1" applyFont="1" applyFill="1" applyBorder="1" applyAlignment="1">
      <alignment horizontal="left" vertical="center"/>
    </xf>
    <xf numFmtId="49" fontId="7" fillId="33" borderId="0" xfId="61" applyNumberFormat="1" applyFont="1" applyFill="1" applyBorder="1" applyAlignment="1">
      <alignment horizontal="right" vertical="center" wrapText="1"/>
      <protection/>
    </xf>
    <xf numFmtId="49" fontId="7" fillId="33" borderId="0" xfId="61" applyNumberFormat="1" applyFont="1" applyFill="1" applyBorder="1" applyAlignment="1">
      <alignment horizontal="center" vertical="center" wrapText="1"/>
      <protection/>
    </xf>
    <xf numFmtId="176" fontId="6" fillId="33" borderId="0" xfId="49" applyNumberFormat="1" applyFont="1" applyFill="1" applyBorder="1" applyAlignment="1">
      <alignment/>
    </xf>
    <xf numFmtId="41" fontId="6" fillId="33" borderId="0" xfId="49" applyNumberFormat="1" applyFont="1" applyFill="1" applyBorder="1" applyAlignment="1">
      <alignment/>
    </xf>
    <xf numFmtId="176" fontId="6" fillId="33" borderId="15" xfId="49" applyNumberFormat="1" applyFont="1" applyFill="1" applyBorder="1" applyAlignment="1">
      <alignment/>
    </xf>
    <xf numFmtId="176" fontId="6" fillId="33" borderId="0" xfId="61" applyNumberFormat="1" applyFont="1" applyFill="1" applyBorder="1" applyAlignment="1">
      <alignment/>
      <protection/>
    </xf>
    <xf numFmtId="176" fontId="6" fillId="33" borderId="0" xfId="49" applyNumberFormat="1" applyFont="1" applyFill="1" applyBorder="1" applyAlignment="1">
      <alignment/>
    </xf>
    <xf numFmtId="176" fontId="6" fillId="33" borderId="0" xfId="61" applyNumberFormat="1" applyFont="1" applyFill="1" applyBorder="1" applyAlignment="1">
      <alignment horizontal="right"/>
      <protection/>
    </xf>
    <xf numFmtId="176" fontId="6" fillId="33" borderId="10" xfId="49" applyNumberFormat="1" applyFont="1" applyFill="1" applyBorder="1" applyAlignment="1">
      <alignment/>
    </xf>
    <xf numFmtId="176" fontId="6" fillId="33" borderId="10" xfId="61" applyNumberFormat="1" applyFont="1" applyFill="1" applyBorder="1" applyAlignment="1">
      <alignment/>
      <protection/>
    </xf>
    <xf numFmtId="0" fontId="7" fillId="33" borderId="0" xfId="61" applyFont="1" applyFill="1">
      <alignment/>
      <protection/>
    </xf>
    <xf numFmtId="0" fontId="6" fillId="33" borderId="0" xfId="61" applyFont="1" applyFill="1" applyAlignment="1">
      <alignment horizontal="left"/>
      <protection/>
    </xf>
    <xf numFmtId="0" fontId="6" fillId="33" borderId="15" xfId="61" applyFont="1" applyFill="1" applyBorder="1">
      <alignment/>
      <protection/>
    </xf>
    <xf numFmtId="0" fontId="6" fillId="33" borderId="0" xfId="61" applyFont="1" applyFill="1" applyBorder="1" applyAlignment="1">
      <alignment horizontal="left" vertical="top" wrapText="1"/>
      <protection/>
    </xf>
    <xf numFmtId="0" fontId="6" fillId="33" borderId="14" xfId="61" applyFont="1" applyFill="1" applyBorder="1" applyAlignment="1">
      <alignment horizontal="left" vertical="top" wrapText="1"/>
      <protection/>
    </xf>
    <xf numFmtId="0" fontId="6" fillId="33" borderId="11" xfId="61" applyFont="1" applyFill="1" applyBorder="1" applyAlignment="1">
      <alignment horizontal="center" vertical="center"/>
      <protection/>
    </xf>
    <xf numFmtId="0" fontId="6" fillId="33" borderId="15" xfId="61" applyFont="1" applyFill="1" applyBorder="1" applyAlignment="1">
      <alignment horizontal="center" vertical="center"/>
      <protection/>
    </xf>
    <xf numFmtId="0" fontId="6" fillId="33" borderId="0" xfId="61" applyFont="1" applyFill="1" applyBorder="1" applyAlignment="1">
      <alignment horizontal="center" vertical="center"/>
      <protection/>
    </xf>
    <xf numFmtId="0" fontId="6" fillId="33" borderId="14" xfId="61" applyFont="1" applyFill="1" applyBorder="1">
      <alignment/>
      <protection/>
    </xf>
    <xf numFmtId="0" fontId="6" fillId="33" borderId="0" xfId="61" applyFont="1" applyFill="1" applyBorder="1" applyAlignment="1">
      <alignment horizontal="center"/>
      <protection/>
    </xf>
    <xf numFmtId="0" fontId="10" fillId="33" borderId="16" xfId="61" applyFont="1" applyFill="1" applyBorder="1" applyAlignment="1">
      <alignment horizontal="left" vertical="top" wrapText="1"/>
      <protection/>
    </xf>
    <xf numFmtId="0" fontId="10" fillId="33" borderId="10" xfId="61" applyFont="1" applyFill="1" applyBorder="1" applyAlignment="1">
      <alignment horizontal="left" vertical="top" wrapText="1"/>
      <protection/>
    </xf>
    <xf numFmtId="0" fontId="10" fillId="33" borderId="18" xfId="61" applyFont="1" applyFill="1" applyBorder="1" applyAlignment="1">
      <alignment horizontal="left" vertical="top" wrapText="1"/>
      <protection/>
    </xf>
    <xf numFmtId="0" fontId="6" fillId="33" borderId="10" xfId="61" applyFont="1" applyFill="1" applyBorder="1" applyAlignment="1">
      <alignment horizontal="center"/>
      <protection/>
    </xf>
    <xf numFmtId="0" fontId="6" fillId="33" borderId="18" xfId="61" applyFont="1" applyFill="1" applyBorder="1" applyAlignment="1">
      <alignment horizontal="center"/>
      <protection/>
    </xf>
    <xf numFmtId="176" fontId="4" fillId="33" borderId="0" xfId="49" applyNumberFormat="1" applyFont="1" applyFill="1" applyBorder="1" applyAlignment="1">
      <alignment horizontal="left" vertical="center"/>
    </xf>
    <xf numFmtId="0" fontId="7" fillId="33" borderId="0" xfId="72" applyFill="1">
      <alignment/>
      <protection/>
    </xf>
    <xf numFmtId="176" fontId="6" fillId="34" borderId="0" xfId="49" applyNumberFormat="1" applyFont="1" applyFill="1" applyBorder="1" applyAlignment="1">
      <alignment horizontal="left" vertical="center"/>
    </xf>
    <xf numFmtId="176" fontId="6" fillId="34" borderId="0" xfId="49" applyNumberFormat="1" applyFont="1" applyFill="1" applyBorder="1" applyAlignment="1">
      <alignment horizontal="right" vertical="center"/>
    </xf>
    <xf numFmtId="0" fontId="7" fillId="33" borderId="0" xfId="73" applyFill="1">
      <alignment/>
      <protection/>
    </xf>
    <xf numFmtId="49" fontId="4" fillId="33" borderId="10" xfId="62" applyNumberFormat="1" applyFont="1" applyFill="1" applyBorder="1" applyAlignment="1">
      <alignment horizontal="left" vertical="center"/>
      <protection/>
    </xf>
    <xf numFmtId="49" fontId="5" fillId="33" borderId="10" xfId="62" applyNumberFormat="1" applyFont="1" applyFill="1" applyBorder="1" applyAlignment="1">
      <alignment horizontal="left" vertical="center"/>
      <protection/>
    </xf>
    <xf numFmtId="0" fontId="6" fillId="33" borderId="0" xfId="62" applyFont="1" applyFill="1" applyAlignment="1">
      <alignment/>
      <protection/>
    </xf>
    <xf numFmtId="0" fontId="6" fillId="33" borderId="0" xfId="62" applyFont="1" applyFill="1">
      <alignment/>
      <protection/>
    </xf>
    <xf numFmtId="0" fontId="5" fillId="33" borderId="10" xfId="62" applyFont="1" applyFill="1" applyBorder="1" applyAlignment="1">
      <alignment horizontal="right"/>
      <protection/>
    </xf>
    <xf numFmtId="49" fontId="6" fillId="33" borderId="11" xfId="62" applyNumberFormat="1" applyFont="1" applyFill="1" applyBorder="1" applyAlignment="1">
      <alignment horizontal="center" vertical="center"/>
      <protection/>
    </xf>
    <xf numFmtId="0" fontId="6" fillId="33" borderId="11" xfId="62" applyFont="1" applyFill="1" applyBorder="1" applyAlignment="1">
      <alignment horizontal="center"/>
      <protection/>
    </xf>
    <xf numFmtId="0" fontId="6" fillId="33" borderId="12" xfId="62" applyFont="1" applyFill="1" applyBorder="1" applyAlignment="1">
      <alignment horizontal="center"/>
      <protection/>
    </xf>
    <xf numFmtId="0" fontId="6" fillId="33" borderId="11" xfId="62" applyFont="1" applyFill="1" applyBorder="1" applyAlignment="1">
      <alignment/>
      <protection/>
    </xf>
    <xf numFmtId="0" fontId="6" fillId="33" borderId="13" xfId="62" applyFont="1" applyFill="1" applyBorder="1" applyAlignment="1">
      <alignment horizontal="center" vertical="center" wrapText="1"/>
      <protection/>
    </xf>
    <xf numFmtId="0" fontId="6" fillId="33" borderId="11" xfId="62" applyFont="1" applyFill="1" applyBorder="1" applyAlignment="1">
      <alignment horizontal="center" vertical="center" wrapText="1"/>
      <protection/>
    </xf>
    <xf numFmtId="49" fontId="6" fillId="33" borderId="0" xfId="62" applyNumberFormat="1" applyFont="1" applyFill="1" applyBorder="1" applyAlignment="1">
      <alignment horizontal="center" vertical="center"/>
      <protection/>
    </xf>
    <xf numFmtId="49" fontId="6" fillId="33" borderId="14" xfId="62" applyNumberFormat="1" applyFont="1" applyFill="1" applyBorder="1" applyAlignment="1">
      <alignment horizontal="center" vertical="center"/>
      <protection/>
    </xf>
    <xf numFmtId="49" fontId="6" fillId="33" borderId="15" xfId="62" applyNumberFormat="1" applyFont="1" applyFill="1" applyBorder="1" applyAlignment="1">
      <alignment horizontal="center" vertical="center"/>
      <protection/>
    </xf>
    <xf numFmtId="0" fontId="6" fillId="33" borderId="15" xfId="62" applyFont="1" applyFill="1" applyBorder="1" applyAlignment="1">
      <alignment horizontal="center" vertical="center" wrapText="1"/>
      <protection/>
    </xf>
    <xf numFmtId="0" fontId="6" fillId="33" borderId="0" xfId="62" applyFont="1" applyFill="1" applyBorder="1" applyAlignment="1">
      <alignment horizontal="center" vertical="center" wrapText="1"/>
      <protection/>
    </xf>
    <xf numFmtId="0" fontId="6" fillId="33" borderId="0" xfId="62" applyFont="1" applyFill="1" applyBorder="1" applyAlignment="1">
      <alignment horizontal="center" vertical="top"/>
      <protection/>
    </xf>
    <xf numFmtId="0" fontId="6" fillId="33" borderId="12" xfId="62" applyFont="1" applyFill="1" applyBorder="1" applyAlignment="1">
      <alignment vertical="center"/>
      <protection/>
    </xf>
    <xf numFmtId="0" fontId="6" fillId="33" borderId="0" xfId="64" applyFont="1" applyFill="1" applyBorder="1" applyAlignment="1">
      <alignment horizontal="center" vertical="center"/>
      <protection/>
    </xf>
    <xf numFmtId="176" fontId="6" fillId="33" borderId="0" xfId="64" applyNumberFormat="1" applyFont="1" applyFill="1" applyAlignment="1">
      <alignment horizontal="right"/>
      <protection/>
    </xf>
    <xf numFmtId="0" fontId="7" fillId="33" borderId="0" xfId="67" applyFill="1">
      <alignment/>
      <protection/>
    </xf>
    <xf numFmtId="176" fontId="6" fillId="33" borderId="16" xfId="64" applyNumberFormat="1" applyFont="1" applyFill="1" applyBorder="1">
      <alignment/>
      <protection/>
    </xf>
    <xf numFmtId="176" fontId="6" fillId="33" borderId="10" xfId="64" applyNumberFormat="1" applyFont="1" applyFill="1" applyBorder="1">
      <alignment/>
      <protection/>
    </xf>
    <xf numFmtId="0" fontId="6" fillId="33" borderId="0" xfId="64" applyFont="1" applyFill="1">
      <alignment/>
      <protection/>
    </xf>
    <xf numFmtId="0" fontId="6" fillId="33" borderId="0" xfId="62" applyFont="1" applyFill="1" applyBorder="1">
      <alignment/>
      <protection/>
    </xf>
    <xf numFmtId="0" fontId="7" fillId="33" borderId="0" xfId="62" applyFont="1" applyFill="1" applyAlignment="1">
      <alignment wrapText="1"/>
      <protection/>
    </xf>
    <xf numFmtId="0" fontId="6" fillId="33" borderId="19" xfId="62" applyFont="1" applyFill="1" applyBorder="1" applyAlignment="1">
      <alignment horizontal="center" vertical="center" wrapText="1"/>
      <protection/>
    </xf>
    <xf numFmtId="0" fontId="6" fillId="33" borderId="20" xfId="62" applyFont="1" applyFill="1" applyBorder="1" applyAlignment="1">
      <alignment horizontal="center" vertical="center" wrapText="1"/>
      <protection/>
    </xf>
    <xf numFmtId="49" fontId="7" fillId="33" borderId="16" xfId="62" applyNumberFormat="1" applyFont="1" applyFill="1" applyBorder="1" applyAlignment="1">
      <alignment horizontal="right" vertical="center" wrapText="1"/>
      <protection/>
    </xf>
    <xf numFmtId="49" fontId="7" fillId="33" borderId="22" xfId="62" applyNumberFormat="1" applyFont="1" applyFill="1" applyBorder="1" applyAlignment="1">
      <alignment horizontal="right" vertical="center" wrapText="1"/>
      <protection/>
    </xf>
    <xf numFmtId="49" fontId="7" fillId="33" borderId="16" xfId="62" applyNumberFormat="1" applyFont="1" applyFill="1" applyBorder="1" applyAlignment="1">
      <alignment horizontal="center" vertical="center" wrapText="1"/>
      <protection/>
    </xf>
    <xf numFmtId="49" fontId="7" fillId="33" borderId="0" xfId="62" applyNumberFormat="1" applyFont="1" applyFill="1" applyBorder="1" applyAlignment="1">
      <alignment horizontal="right" vertical="center" wrapText="1"/>
      <protection/>
    </xf>
    <xf numFmtId="49" fontId="7" fillId="33" borderId="0" xfId="62" applyNumberFormat="1" applyFont="1" applyFill="1" applyBorder="1" applyAlignment="1">
      <alignment horizontal="center" vertical="center" wrapText="1"/>
      <protection/>
    </xf>
    <xf numFmtId="176" fontId="6" fillId="33" borderId="0" xfId="62" applyNumberFormat="1" applyFont="1" applyFill="1" applyBorder="1" applyAlignment="1">
      <alignment/>
      <protection/>
    </xf>
    <xf numFmtId="176" fontId="6" fillId="33" borderId="0" xfId="62" applyNumberFormat="1" applyFont="1" applyFill="1" applyBorder="1" applyAlignment="1">
      <alignment horizontal="right"/>
      <protection/>
    </xf>
    <xf numFmtId="176" fontId="6" fillId="33" borderId="10" xfId="62" applyNumberFormat="1" applyFont="1" applyFill="1" applyBorder="1" applyAlignment="1">
      <alignment/>
      <protection/>
    </xf>
    <xf numFmtId="0" fontId="7" fillId="33" borderId="0" xfId="62" applyFont="1" applyFill="1">
      <alignment/>
      <protection/>
    </xf>
    <xf numFmtId="0" fontId="6" fillId="33" borderId="0" xfId="62" applyFont="1" applyFill="1" applyAlignment="1">
      <alignment horizontal="left"/>
      <protection/>
    </xf>
    <xf numFmtId="0" fontId="6" fillId="33" borderId="15" xfId="62" applyFont="1" applyFill="1" applyBorder="1">
      <alignment/>
      <protection/>
    </xf>
    <xf numFmtId="0" fontId="6" fillId="33" borderId="0" xfId="62" applyFont="1" applyFill="1" applyBorder="1" applyAlignment="1">
      <alignment horizontal="left" vertical="top" wrapText="1"/>
      <protection/>
    </xf>
    <xf numFmtId="0" fontId="6" fillId="33" borderId="14" xfId="62" applyFont="1" applyFill="1" applyBorder="1" applyAlignment="1">
      <alignment horizontal="left" vertical="top" wrapText="1"/>
      <protection/>
    </xf>
    <xf numFmtId="0" fontId="6" fillId="33" borderId="11" xfId="62" applyFont="1" applyFill="1" applyBorder="1" applyAlignment="1">
      <alignment horizontal="center" vertical="center"/>
      <protection/>
    </xf>
    <xf numFmtId="0" fontId="6" fillId="33" borderId="15" xfId="62"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6" fillId="33" borderId="14" xfId="62" applyFont="1" applyFill="1" applyBorder="1">
      <alignment/>
      <protection/>
    </xf>
    <xf numFmtId="0" fontId="6" fillId="33" borderId="0" xfId="62" applyFont="1" applyFill="1" applyBorder="1" applyAlignment="1">
      <alignment horizontal="center"/>
      <protection/>
    </xf>
    <xf numFmtId="0" fontId="10" fillId="33" borderId="16" xfId="62" applyFont="1" applyFill="1" applyBorder="1" applyAlignment="1">
      <alignment horizontal="left" vertical="top" wrapText="1"/>
      <protection/>
    </xf>
    <xf numFmtId="0" fontId="10" fillId="33" borderId="10" xfId="62" applyFont="1" applyFill="1" applyBorder="1" applyAlignment="1">
      <alignment horizontal="left" vertical="top" wrapText="1"/>
      <protection/>
    </xf>
    <xf numFmtId="0" fontId="10" fillId="33" borderId="18" xfId="62" applyFont="1" applyFill="1" applyBorder="1" applyAlignment="1">
      <alignment horizontal="left" vertical="top" wrapText="1"/>
      <protection/>
    </xf>
    <xf numFmtId="0" fontId="6" fillId="33" borderId="10" xfId="62" applyFont="1" applyFill="1" applyBorder="1" applyAlignment="1">
      <alignment horizontal="center"/>
      <protection/>
    </xf>
    <xf numFmtId="0" fontId="6" fillId="33" borderId="18" xfId="62" applyFont="1" applyFill="1" applyBorder="1" applyAlignment="1">
      <alignment horizontal="center"/>
      <protection/>
    </xf>
    <xf numFmtId="176" fontId="6" fillId="33" borderId="21" xfId="49" applyNumberFormat="1" applyFont="1" applyFill="1" applyBorder="1" applyAlignment="1">
      <alignment horizontal="center" vertical="center" wrapText="1"/>
    </xf>
    <xf numFmtId="0" fontId="7" fillId="33" borderId="0" xfId="74" applyFill="1">
      <alignment/>
      <protection/>
    </xf>
    <xf numFmtId="0" fontId="11" fillId="33" borderId="0" xfId="62" applyFont="1" applyFill="1">
      <alignment/>
      <protection/>
    </xf>
    <xf numFmtId="0" fontId="8" fillId="33" borderId="0" xfId="62" applyFont="1" applyFill="1">
      <alignment/>
      <protection/>
    </xf>
    <xf numFmtId="176" fontId="6" fillId="34" borderId="0" xfId="49" applyNumberFormat="1" applyFont="1" applyFill="1" applyBorder="1" applyAlignment="1">
      <alignment horizontal="right"/>
    </xf>
    <xf numFmtId="0" fontId="7" fillId="33" borderId="0" xfId="75" applyFill="1">
      <alignment/>
      <protection/>
    </xf>
    <xf numFmtId="176" fontId="6" fillId="34" borderId="15" xfId="49" applyNumberFormat="1" applyFont="1" applyFill="1" applyBorder="1" applyAlignment="1">
      <alignment/>
    </xf>
    <xf numFmtId="176" fontId="6" fillId="34" borderId="0" xfId="49" applyNumberFormat="1" applyFont="1" applyFill="1" applyBorder="1" applyAlignment="1">
      <alignment/>
    </xf>
    <xf numFmtId="176" fontId="6" fillId="34" borderId="0" xfId="62" applyNumberFormat="1" applyFont="1" applyFill="1" applyBorder="1" applyAlignment="1">
      <alignment/>
      <protection/>
    </xf>
    <xf numFmtId="176" fontId="6" fillId="34" borderId="0" xfId="49" applyNumberFormat="1" applyFont="1" applyFill="1" applyBorder="1" applyAlignment="1">
      <alignment/>
    </xf>
    <xf numFmtId="0" fontId="7" fillId="33" borderId="0" xfId="76" applyFill="1">
      <alignment/>
      <protection/>
    </xf>
    <xf numFmtId="0" fontId="11" fillId="33" borderId="0" xfId="62" applyFont="1" applyFill="1" applyAlignment="1">
      <alignment/>
      <protection/>
    </xf>
    <xf numFmtId="0" fontId="14" fillId="33" borderId="0" xfId="76" applyFont="1" applyFill="1">
      <alignment/>
      <protection/>
    </xf>
    <xf numFmtId="176" fontId="4" fillId="33" borderId="13" xfId="49" applyNumberFormat="1" applyFont="1" applyFill="1" applyBorder="1" applyAlignment="1">
      <alignment horizontal="left" vertical="center"/>
    </xf>
    <xf numFmtId="176" fontId="4" fillId="33" borderId="15" xfId="49" applyNumberFormat="1" applyFont="1" applyFill="1" applyBorder="1" applyAlignment="1">
      <alignment horizontal="left" vertical="center"/>
    </xf>
    <xf numFmtId="176" fontId="4" fillId="33" borderId="16" xfId="49" applyNumberFormat="1" applyFont="1" applyFill="1" applyBorder="1" applyAlignment="1">
      <alignment horizontal="left" vertical="center"/>
    </xf>
    <xf numFmtId="0" fontId="6" fillId="34" borderId="0" xfId="62" applyFont="1" applyFill="1">
      <alignment/>
      <protection/>
    </xf>
    <xf numFmtId="214" fontId="6" fillId="34" borderId="0" xfId="62" applyNumberFormat="1" applyFont="1" applyFill="1">
      <alignment/>
      <protection/>
    </xf>
    <xf numFmtId="0" fontId="6" fillId="33" borderId="0" xfId="62" applyFont="1" applyFill="1" applyAlignment="1">
      <alignment wrapText="1"/>
      <protection/>
    </xf>
    <xf numFmtId="0" fontId="6" fillId="33" borderId="0" xfId="76" applyFont="1" applyFill="1">
      <alignment/>
      <protection/>
    </xf>
    <xf numFmtId="0" fontId="7" fillId="33" borderId="0" xfId="77" applyFill="1">
      <alignment/>
      <protection/>
    </xf>
    <xf numFmtId="0" fontId="14" fillId="33" borderId="0" xfId="77" applyFont="1" applyFill="1">
      <alignment/>
      <protection/>
    </xf>
    <xf numFmtId="38" fontId="6" fillId="34" borderId="16" xfId="49" applyFont="1" applyFill="1" applyBorder="1" applyAlignment="1">
      <alignment horizontal="right"/>
    </xf>
    <xf numFmtId="38" fontId="6" fillId="34" borderId="10" xfId="49" applyFont="1" applyFill="1" applyBorder="1" applyAlignment="1">
      <alignment horizontal="right"/>
    </xf>
    <xf numFmtId="176" fontId="6" fillId="34" borderId="10" xfId="49" applyNumberFormat="1" applyFont="1" applyFill="1" applyBorder="1" applyAlignment="1">
      <alignment horizontal="right"/>
    </xf>
    <xf numFmtId="0" fontId="6" fillId="33" borderId="0" xfId="77" applyFont="1" applyFill="1">
      <alignment/>
      <protection/>
    </xf>
    <xf numFmtId="0" fontId="10" fillId="33" borderId="0" xfId="62" applyFont="1" applyFill="1">
      <alignment/>
      <protection/>
    </xf>
    <xf numFmtId="0" fontId="7" fillId="33" borderId="0" xfId="69" applyFill="1">
      <alignment/>
      <protection/>
    </xf>
    <xf numFmtId="0" fontId="14" fillId="33" borderId="0" xfId="69" applyFont="1" applyFill="1">
      <alignment/>
      <protection/>
    </xf>
    <xf numFmtId="176" fontId="6" fillId="35" borderId="0" xfId="49" applyNumberFormat="1" applyFont="1" applyFill="1" applyBorder="1" applyAlignment="1">
      <alignment horizontal="right"/>
    </xf>
    <xf numFmtId="0" fontId="6" fillId="33" borderId="0" xfId="69" applyFont="1" applyFill="1">
      <alignment/>
      <protection/>
    </xf>
    <xf numFmtId="41" fontId="6" fillId="33" borderId="0" xfId="49" applyNumberFormat="1" applyFont="1" applyFill="1" applyBorder="1" applyAlignment="1">
      <alignment horizontal="right"/>
    </xf>
    <xf numFmtId="176" fontId="6" fillId="34" borderId="0" xfId="62" applyNumberFormat="1" applyFont="1" applyFill="1" applyBorder="1" applyAlignment="1">
      <alignment horizontal="right"/>
      <protection/>
    </xf>
    <xf numFmtId="0" fontId="7" fillId="33" borderId="0" xfId="70" applyFill="1">
      <alignment/>
      <protection/>
    </xf>
    <xf numFmtId="0" fontId="14" fillId="33" borderId="0" xfId="70" applyFont="1" applyFill="1">
      <alignment/>
      <protection/>
    </xf>
    <xf numFmtId="0" fontId="6" fillId="33" borderId="0" xfId="70" applyFont="1" applyFill="1">
      <alignment/>
      <protection/>
    </xf>
    <xf numFmtId="0" fontId="7" fillId="33" borderId="0" xfId="71" applyFill="1">
      <alignment/>
      <protection/>
    </xf>
    <xf numFmtId="0" fontId="6" fillId="33" borderId="13" xfId="62" applyFont="1" applyFill="1" applyBorder="1" applyAlignment="1">
      <alignment horizontal="center" vertical="center"/>
      <protection/>
    </xf>
    <xf numFmtId="0" fontId="6" fillId="33" borderId="15" xfId="62" applyFont="1" applyFill="1" applyBorder="1" applyAlignment="1">
      <alignment horizontal="left" vertical="top"/>
      <protection/>
    </xf>
    <xf numFmtId="0" fontId="14" fillId="33" borderId="0" xfId="71" applyFont="1" applyFill="1">
      <alignment/>
      <protection/>
    </xf>
    <xf numFmtId="0" fontId="6" fillId="33" borderId="16" xfId="62" applyFont="1" applyFill="1" applyBorder="1">
      <alignment/>
      <protection/>
    </xf>
    <xf numFmtId="0" fontId="6" fillId="33" borderId="10" xfId="62" applyFont="1" applyFill="1" applyBorder="1" applyAlignment="1">
      <alignment horizontal="center" vertical="center"/>
      <protection/>
    </xf>
    <xf numFmtId="0" fontId="7" fillId="33" borderId="0" xfId="71" applyFill="1" applyAlignment="1">
      <alignment/>
      <protection/>
    </xf>
    <xf numFmtId="0" fontId="6" fillId="33" borderId="12" xfId="62" applyFont="1" applyFill="1" applyBorder="1" applyAlignment="1">
      <alignment horizontal="center" vertical="center"/>
      <protection/>
    </xf>
    <xf numFmtId="49" fontId="6" fillId="33" borderId="17" xfId="62" applyNumberFormat="1" applyFont="1" applyFill="1" applyBorder="1" applyAlignment="1">
      <alignment horizontal="center" vertical="center"/>
      <protection/>
    </xf>
    <xf numFmtId="49" fontId="6" fillId="33" borderId="23" xfId="62" applyNumberFormat="1" applyFont="1" applyFill="1" applyBorder="1" applyAlignment="1">
      <alignment horizontal="center" vertical="center"/>
      <protection/>
    </xf>
    <xf numFmtId="49" fontId="6" fillId="33" borderId="24" xfId="62" applyNumberFormat="1" applyFont="1" applyFill="1" applyBorder="1" applyAlignment="1">
      <alignment horizontal="center" vertical="center"/>
      <protection/>
    </xf>
    <xf numFmtId="49" fontId="6" fillId="33" borderId="21" xfId="62" applyNumberFormat="1" applyFont="1" applyFill="1" applyBorder="1" applyAlignment="1">
      <alignment horizontal="center" vertical="center"/>
      <protection/>
    </xf>
    <xf numFmtId="0" fontId="6" fillId="33" borderId="21" xfId="62" applyFont="1" applyFill="1" applyBorder="1" applyAlignment="1">
      <alignment horizontal="center" vertical="center"/>
      <protection/>
    </xf>
    <xf numFmtId="0" fontId="6" fillId="33" borderId="21" xfId="62" applyFont="1" applyFill="1" applyBorder="1" applyAlignment="1">
      <alignment horizontal="center" vertical="center" wrapText="1"/>
      <protection/>
    </xf>
    <xf numFmtId="0" fontId="6" fillId="33" borderId="16" xfId="62" applyFont="1" applyFill="1" applyBorder="1" applyAlignment="1">
      <alignment horizontal="left" vertical="top"/>
      <protection/>
    </xf>
    <xf numFmtId="176" fontId="6" fillId="34" borderId="0" xfId="49" applyNumberFormat="1" applyFont="1" applyFill="1" applyBorder="1" applyAlignment="1">
      <alignment horizontal="center" vertical="center"/>
    </xf>
    <xf numFmtId="0" fontId="6" fillId="33" borderId="0" xfId="71" applyFont="1" applyFill="1" applyBorder="1" applyAlignment="1">
      <alignment horizontal="right" vertical="center"/>
      <protection/>
    </xf>
    <xf numFmtId="176" fontId="6" fillId="33" borderId="0" xfId="71" applyNumberFormat="1" applyFont="1" applyFill="1" applyBorder="1" applyAlignment="1">
      <alignment horizontal="right" vertical="center"/>
      <protection/>
    </xf>
    <xf numFmtId="0" fontId="10" fillId="33" borderId="18" xfId="71" applyFont="1" applyFill="1" applyBorder="1" applyAlignment="1">
      <alignment horizontal="left" vertical="center"/>
      <protection/>
    </xf>
    <xf numFmtId="0" fontId="10" fillId="33" borderId="10" xfId="71" applyFont="1" applyFill="1" applyBorder="1" applyAlignment="1">
      <alignment horizontal="left" vertical="center"/>
      <protection/>
    </xf>
    <xf numFmtId="0" fontId="6" fillId="33" borderId="10" xfId="62" applyFont="1" applyFill="1" applyBorder="1">
      <alignment/>
      <protection/>
    </xf>
    <xf numFmtId="0" fontId="10" fillId="33" borderId="0" xfId="71" applyFont="1" applyFill="1" applyBorder="1" applyAlignment="1">
      <alignment horizontal="left" vertical="center"/>
      <protection/>
    </xf>
    <xf numFmtId="0" fontId="6" fillId="33" borderId="0" xfId="62" applyFont="1" applyFill="1" applyBorder="1" applyAlignment="1">
      <alignment/>
      <protection/>
    </xf>
    <xf numFmtId="0" fontId="7" fillId="33" borderId="0" xfId="71" applyFill="1" applyBorder="1" applyAlignment="1">
      <alignment/>
      <protection/>
    </xf>
    <xf numFmtId="0" fontId="7" fillId="34" borderId="0" xfId="71" applyFill="1" applyBorder="1" applyAlignment="1">
      <alignment/>
      <protection/>
    </xf>
    <xf numFmtId="0" fontId="7" fillId="34" borderId="10" xfId="71" applyFill="1" applyBorder="1" applyAlignment="1">
      <alignment/>
      <protection/>
    </xf>
    <xf numFmtId="0" fontId="6" fillId="33" borderId="0" xfId="71" applyFont="1" applyFill="1">
      <alignment/>
      <protection/>
    </xf>
    <xf numFmtId="176" fontId="6" fillId="34" borderId="0" xfId="61" applyNumberFormat="1" applyFont="1" applyFill="1" applyBorder="1" applyAlignment="1">
      <alignment/>
      <protection/>
    </xf>
    <xf numFmtId="0" fontId="6" fillId="34" borderId="0" xfId="61" applyFont="1" applyFill="1">
      <alignment/>
      <protection/>
    </xf>
    <xf numFmtId="0" fontId="6" fillId="0" borderId="0" xfId="64" applyFont="1" applyFill="1">
      <alignment/>
      <protection/>
    </xf>
    <xf numFmtId="0" fontId="15" fillId="0" borderId="0" xfId="68" applyFont="1" applyAlignment="1">
      <alignment horizontal="left" vertical="center"/>
      <protection/>
    </xf>
    <xf numFmtId="0" fontId="0" fillId="0" borderId="24" xfId="68" applyFont="1" applyBorder="1" applyAlignment="1">
      <alignment horizontal="center" vertical="center"/>
      <protection/>
    </xf>
    <xf numFmtId="0" fontId="0" fillId="0" borderId="21" xfId="68" applyFont="1" applyBorder="1" applyAlignment="1">
      <alignment horizontal="center" vertical="center"/>
      <protection/>
    </xf>
    <xf numFmtId="0" fontId="0" fillId="0" borderId="17" xfId="68" applyFont="1" applyBorder="1" applyAlignment="1">
      <alignment horizontal="center" vertical="center"/>
      <protection/>
    </xf>
    <xf numFmtId="0" fontId="0" fillId="0" borderId="0" xfId="68" applyFont="1" applyAlignment="1">
      <alignment horizontal="center" vertical="center"/>
      <protection/>
    </xf>
    <xf numFmtId="0" fontId="0" fillId="0" borderId="12" xfId="68" applyFont="1" applyBorder="1" applyAlignment="1">
      <alignment horizontal="center" vertical="center"/>
      <protection/>
    </xf>
    <xf numFmtId="3" fontId="0" fillId="0" borderId="0" xfId="68" applyNumberFormat="1" applyFont="1">
      <alignment/>
      <protection/>
    </xf>
    <xf numFmtId="0" fontId="0" fillId="0" borderId="0" xfId="68" applyFont="1">
      <alignment/>
      <protection/>
    </xf>
    <xf numFmtId="0" fontId="0" fillId="0" borderId="14" xfId="68" applyFont="1" applyBorder="1" applyAlignment="1">
      <alignment horizontal="center" vertical="center"/>
      <protection/>
    </xf>
    <xf numFmtId="0" fontId="0" fillId="0" borderId="18" xfId="68" applyFont="1" applyBorder="1" applyAlignment="1">
      <alignment horizontal="center" vertical="center"/>
      <protection/>
    </xf>
    <xf numFmtId="3" fontId="0" fillId="0" borderId="10" xfId="68" applyNumberFormat="1" applyFont="1" applyBorder="1">
      <alignment/>
      <protection/>
    </xf>
    <xf numFmtId="0" fontId="0" fillId="0" borderId="12" xfId="68" applyFont="1" applyBorder="1">
      <alignment/>
      <protection/>
    </xf>
    <xf numFmtId="0" fontId="0" fillId="0" borderId="13" xfId="68" applyFont="1" applyBorder="1">
      <alignment/>
      <protection/>
    </xf>
    <xf numFmtId="0" fontId="0" fillId="0" borderId="24" xfId="68" applyFont="1" applyBorder="1">
      <alignment/>
      <protection/>
    </xf>
    <xf numFmtId="0" fontId="0" fillId="0" borderId="11" xfId="68" applyFont="1" applyBorder="1">
      <alignment/>
      <protection/>
    </xf>
    <xf numFmtId="0" fontId="0" fillId="0" borderId="14" xfId="68" applyFont="1" applyBorder="1" applyAlignment="1">
      <alignment horizontal="center"/>
      <protection/>
    </xf>
    <xf numFmtId="0" fontId="0" fillId="0" borderId="15" xfId="68" applyFont="1" applyBorder="1" applyAlignment="1">
      <alignment horizontal="center"/>
      <protection/>
    </xf>
    <xf numFmtId="0" fontId="0" fillId="0" borderId="19" xfId="68" applyFont="1" applyBorder="1" applyAlignment="1">
      <alignment horizontal="center"/>
      <protection/>
    </xf>
    <xf numFmtId="0" fontId="0" fillId="0" borderId="0" xfId="68" applyFont="1" applyBorder="1" applyAlignment="1">
      <alignment horizontal="center"/>
      <protection/>
    </xf>
    <xf numFmtId="0" fontId="0" fillId="0" borderId="18" xfId="68" applyFont="1" applyBorder="1">
      <alignment/>
      <protection/>
    </xf>
    <xf numFmtId="0" fontId="0" fillId="0" borderId="16" xfId="68" applyFont="1" applyBorder="1">
      <alignment/>
      <protection/>
    </xf>
    <xf numFmtId="0" fontId="0" fillId="0" borderId="22" xfId="68" applyFont="1" applyBorder="1" applyAlignment="1">
      <alignment horizontal="center"/>
      <protection/>
    </xf>
    <xf numFmtId="0" fontId="0" fillId="0" borderId="10" xfId="68" applyFont="1" applyBorder="1">
      <alignment/>
      <protection/>
    </xf>
    <xf numFmtId="0" fontId="0" fillId="0" borderId="12" xfId="68" applyFont="1" applyBorder="1" applyAlignment="1">
      <alignment horizontal="right"/>
      <protection/>
    </xf>
    <xf numFmtId="38" fontId="0" fillId="0" borderId="0" xfId="49" applyFont="1" applyAlignment="1">
      <alignment/>
    </xf>
    <xf numFmtId="0" fontId="0" fillId="0" borderId="14" xfId="68" applyFont="1" applyBorder="1" applyAlignment="1">
      <alignment horizontal="right"/>
      <protection/>
    </xf>
    <xf numFmtId="178" fontId="0" fillId="0" borderId="0" xfId="68" applyNumberFormat="1" applyFont="1" applyAlignment="1">
      <alignment horizontal="right"/>
      <protection/>
    </xf>
    <xf numFmtId="178" fontId="0" fillId="0" borderId="0" xfId="68" applyNumberFormat="1" applyFont="1">
      <alignment/>
      <protection/>
    </xf>
    <xf numFmtId="0" fontId="0" fillId="0" borderId="0" xfId="68" applyFont="1" applyAlignment="1">
      <alignment horizontal="right"/>
      <protection/>
    </xf>
    <xf numFmtId="0" fontId="0" fillId="0" borderId="18" xfId="68" applyFont="1" applyBorder="1" applyAlignment="1">
      <alignment horizontal="right"/>
      <protection/>
    </xf>
    <xf numFmtId="178" fontId="0" fillId="0" borderId="10" xfId="68" applyNumberFormat="1" applyFont="1" applyBorder="1">
      <alignment/>
      <protection/>
    </xf>
    <xf numFmtId="178" fontId="0" fillId="0" borderId="10" xfId="68" applyNumberFormat="1" applyFont="1" applyBorder="1" applyAlignment="1">
      <alignment horizontal="right"/>
      <protection/>
    </xf>
    <xf numFmtId="38" fontId="0" fillId="0" borderId="10" xfId="49" applyFont="1" applyBorder="1" applyAlignment="1">
      <alignment/>
    </xf>
    <xf numFmtId="0" fontId="17" fillId="0" borderId="0" xfId="68" applyFont="1" applyAlignment="1">
      <alignment horizontal="right"/>
      <protection/>
    </xf>
    <xf numFmtId="0" fontId="17" fillId="0" borderId="0" xfId="68" applyFont="1">
      <alignment/>
      <protection/>
    </xf>
    <xf numFmtId="0" fontId="6" fillId="0" borderId="0" xfId="62" applyFont="1" applyFill="1">
      <alignment/>
      <protection/>
    </xf>
    <xf numFmtId="176" fontId="6" fillId="33" borderId="13" xfId="49" applyNumberFormat="1" applyFont="1" applyFill="1" applyBorder="1" applyAlignment="1">
      <alignment horizontal="center" wrapText="1"/>
    </xf>
    <xf numFmtId="176" fontId="6" fillId="33" borderId="11" xfId="49" applyNumberFormat="1" applyFont="1" applyFill="1" applyBorder="1" applyAlignment="1">
      <alignment horizontal="center" wrapText="1"/>
    </xf>
    <xf numFmtId="176" fontId="6" fillId="33" borderId="0" xfId="49" applyNumberFormat="1" applyFont="1" applyFill="1" applyBorder="1" applyAlignment="1">
      <alignment horizontal="right" vertical="center"/>
    </xf>
    <xf numFmtId="49" fontId="6" fillId="33" borderId="0" xfId="49" applyNumberFormat="1" applyFont="1" applyFill="1" applyAlignment="1">
      <alignment horizontal="left" vertical="center"/>
    </xf>
    <xf numFmtId="49" fontId="6" fillId="33" borderId="14" xfId="49" applyNumberFormat="1" applyFont="1" applyFill="1" applyBorder="1" applyAlignment="1">
      <alignment horizontal="left" vertical="center"/>
    </xf>
    <xf numFmtId="176" fontId="6" fillId="33" borderId="15" xfId="49" applyNumberFormat="1" applyFont="1" applyFill="1" applyBorder="1" applyAlignment="1">
      <alignment horizontal="right"/>
    </xf>
    <xf numFmtId="176" fontId="6" fillId="33" borderId="0" xfId="49" applyNumberFormat="1" applyFont="1" applyFill="1" applyBorder="1" applyAlignment="1">
      <alignment horizontal="right"/>
    </xf>
    <xf numFmtId="176" fontId="6" fillId="33" borderId="0" xfId="49" applyNumberFormat="1" applyFont="1" applyFill="1" applyAlignment="1">
      <alignment horizontal="right"/>
    </xf>
    <xf numFmtId="0" fontId="6" fillId="33" borderId="13"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6" fillId="33" borderId="15" xfId="61" applyFont="1" applyFill="1" applyBorder="1" applyAlignment="1">
      <alignment horizontal="center" vertical="center" wrapText="1"/>
      <protection/>
    </xf>
    <xf numFmtId="0" fontId="6" fillId="33" borderId="0" xfId="61" applyFont="1" applyFill="1" applyBorder="1" applyAlignment="1">
      <alignment horizontal="center" vertical="center" wrapText="1"/>
      <protection/>
    </xf>
    <xf numFmtId="0" fontId="6" fillId="33" borderId="16" xfId="61" applyFont="1" applyFill="1" applyBorder="1" applyAlignment="1">
      <alignment horizontal="center" vertical="center" wrapText="1"/>
      <protection/>
    </xf>
    <xf numFmtId="0" fontId="6" fillId="33" borderId="10" xfId="61" applyFont="1" applyFill="1" applyBorder="1" applyAlignment="1">
      <alignment horizontal="center" vertical="center" wrapText="1"/>
      <protection/>
    </xf>
    <xf numFmtId="38" fontId="6" fillId="34" borderId="0" xfId="49" applyFont="1" applyFill="1" applyBorder="1" applyAlignment="1">
      <alignment horizontal="right"/>
    </xf>
    <xf numFmtId="176" fontId="6" fillId="34" borderId="0" xfId="49" applyNumberFormat="1" applyFont="1" applyFill="1" applyBorder="1" applyAlignment="1">
      <alignment horizontal="right"/>
    </xf>
    <xf numFmtId="176" fontId="6" fillId="34" borderId="0" xfId="61" applyNumberFormat="1" applyFont="1" applyFill="1" applyAlignment="1">
      <alignment horizontal="right"/>
      <protection/>
    </xf>
    <xf numFmtId="176" fontId="6" fillId="34" borderId="0" xfId="49" applyNumberFormat="1" applyFont="1" applyFill="1" applyAlignment="1">
      <alignment horizontal="right"/>
    </xf>
    <xf numFmtId="176" fontId="6" fillId="33" borderId="13" xfId="49" applyNumberFormat="1" applyFont="1" applyFill="1" applyBorder="1" applyAlignment="1">
      <alignment horizontal="center"/>
    </xf>
    <xf numFmtId="176" fontId="6" fillId="33" borderId="12" xfId="49" applyNumberFormat="1" applyFont="1" applyFill="1" applyBorder="1" applyAlignment="1">
      <alignment horizontal="center"/>
    </xf>
    <xf numFmtId="176" fontId="6" fillId="33" borderId="13" xfId="49" applyNumberFormat="1" applyFont="1" applyFill="1" applyBorder="1" applyAlignment="1">
      <alignment horizontal="center" vertical="center" wrapText="1"/>
    </xf>
    <xf numFmtId="176" fontId="6" fillId="33" borderId="12" xfId="49" applyNumberFormat="1" applyFont="1" applyFill="1" applyBorder="1" applyAlignment="1">
      <alignment horizontal="center" vertical="center" wrapText="1"/>
    </xf>
    <xf numFmtId="176" fontId="6" fillId="33" borderId="16" xfId="49" applyNumberFormat="1" applyFont="1" applyFill="1" applyBorder="1" applyAlignment="1">
      <alignment horizontal="center" vertical="center" wrapText="1"/>
    </xf>
    <xf numFmtId="176" fontId="6" fillId="33" borderId="18" xfId="49" applyNumberFormat="1" applyFont="1" applyFill="1" applyBorder="1" applyAlignment="1">
      <alignment horizontal="center" vertical="center" wrapText="1"/>
    </xf>
    <xf numFmtId="176" fontId="6" fillId="33" borderId="0" xfId="49" applyNumberFormat="1" applyFont="1" applyFill="1" applyBorder="1" applyAlignment="1">
      <alignment horizontal="center"/>
    </xf>
    <xf numFmtId="176" fontId="6" fillId="33" borderId="14" xfId="49" applyNumberFormat="1" applyFont="1" applyFill="1" applyBorder="1" applyAlignment="1">
      <alignment horizontal="center"/>
    </xf>
    <xf numFmtId="176" fontId="6" fillId="33" borderId="15" xfId="49" applyNumberFormat="1" applyFont="1" applyFill="1" applyBorder="1" applyAlignment="1">
      <alignment horizontal="right" vertical="center"/>
    </xf>
    <xf numFmtId="176" fontId="6" fillId="34" borderId="15" xfId="49" applyNumberFormat="1" applyFont="1" applyFill="1" applyBorder="1" applyAlignment="1">
      <alignment horizontal="right" vertical="center"/>
    </xf>
    <xf numFmtId="176" fontId="6" fillId="34" borderId="0" xfId="49" applyNumberFormat="1" applyFont="1" applyFill="1" applyBorder="1" applyAlignment="1">
      <alignment horizontal="right" vertical="center"/>
    </xf>
    <xf numFmtId="176" fontId="7" fillId="33" borderId="11" xfId="49" applyNumberFormat="1" applyFont="1" applyFill="1" applyBorder="1" applyAlignment="1">
      <alignment horizontal="left" vertical="center"/>
    </xf>
    <xf numFmtId="176" fontId="7" fillId="33" borderId="11" xfId="49" applyNumberFormat="1" applyFont="1" applyFill="1" applyBorder="1" applyAlignment="1" quotePrefix="1">
      <alignment horizontal="left" vertical="center"/>
    </xf>
    <xf numFmtId="49" fontId="6" fillId="34" borderId="0" xfId="49" applyNumberFormat="1" applyFont="1" applyFill="1" applyBorder="1" applyAlignment="1">
      <alignment horizontal="left" vertical="center"/>
    </xf>
    <xf numFmtId="49" fontId="6" fillId="34" borderId="14" xfId="49" applyNumberFormat="1" applyFont="1" applyFill="1" applyBorder="1" applyAlignment="1">
      <alignment horizontal="left" vertical="center"/>
    </xf>
    <xf numFmtId="176" fontId="6" fillId="34" borderId="0" xfId="49" applyNumberFormat="1" applyFont="1" applyFill="1" applyBorder="1" applyAlignment="1">
      <alignment horizontal="left" vertical="center"/>
    </xf>
    <xf numFmtId="176" fontId="6" fillId="34" borderId="14" xfId="49" applyNumberFormat="1" applyFont="1" applyFill="1" applyBorder="1" applyAlignment="1">
      <alignment horizontal="left" vertical="center"/>
    </xf>
    <xf numFmtId="176" fontId="4" fillId="33" borderId="10" xfId="49" applyNumberFormat="1" applyFont="1" applyFill="1" applyBorder="1" applyAlignment="1">
      <alignment horizontal="left" vertical="center"/>
    </xf>
    <xf numFmtId="38" fontId="6" fillId="34" borderId="15" xfId="49" applyFont="1" applyFill="1" applyBorder="1" applyAlignment="1">
      <alignment horizontal="right"/>
    </xf>
    <xf numFmtId="176" fontId="6" fillId="34" borderId="0" xfId="49" applyNumberFormat="1" applyFont="1" applyFill="1" applyBorder="1" applyAlignment="1">
      <alignment horizontal="center"/>
    </xf>
    <xf numFmtId="176" fontId="6" fillId="34" borderId="15" xfId="49" applyNumberFormat="1" applyFont="1" applyFill="1" applyBorder="1" applyAlignment="1">
      <alignment horizontal="right"/>
    </xf>
    <xf numFmtId="49" fontId="6" fillId="34" borderId="0" xfId="49" applyNumberFormat="1" applyFont="1" applyFill="1" applyAlignment="1">
      <alignment horizontal="left" vertical="center"/>
    </xf>
    <xf numFmtId="0" fontId="6" fillId="33" borderId="10" xfId="65" applyFont="1" applyFill="1" applyBorder="1" applyAlignment="1">
      <alignment horizontal="right"/>
      <protection/>
    </xf>
    <xf numFmtId="176" fontId="6" fillId="33" borderId="17" xfId="49" applyNumberFormat="1" applyFont="1" applyFill="1" applyBorder="1" applyAlignment="1">
      <alignment horizontal="center" vertical="center"/>
    </xf>
    <xf numFmtId="176" fontId="6" fillId="33" borderId="24" xfId="49" applyNumberFormat="1" applyFont="1" applyFill="1" applyBorder="1" applyAlignment="1">
      <alignment horizontal="center" vertical="center"/>
    </xf>
    <xf numFmtId="176" fontId="6" fillId="33" borderId="0" xfId="49" applyNumberFormat="1" applyFont="1" applyFill="1" applyBorder="1" applyAlignment="1" quotePrefix="1">
      <alignment horizontal="left" vertical="center"/>
    </xf>
    <xf numFmtId="176" fontId="6" fillId="33" borderId="0" xfId="49" applyNumberFormat="1" applyFont="1" applyFill="1" applyBorder="1" applyAlignment="1">
      <alignment horizontal="left" vertical="center"/>
    </xf>
    <xf numFmtId="176" fontId="6" fillId="33" borderId="14" xfId="49" applyNumberFormat="1" applyFont="1" applyFill="1" applyBorder="1" applyAlignment="1">
      <alignment horizontal="left" vertical="center"/>
    </xf>
    <xf numFmtId="176" fontId="6" fillId="33" borderId="13" xfId="49" applyNumberFormat="1" applyFont="1" applyFill="1" applyBorder="1" applyAlignment="1">
      <alignment horizontal="center" vertical="center"/>
    </xf>
    <xf numFmtId="176" fontId="6" fillId="33" borderId="11" xfId="49" applyNumberFormat="1" applyFont="1" applyFill="1" applyBorder="1" applyAlignment="1">
      <alignment horizontal="center" vertical="center"/>
    </xf>
    <xf numFmtId="176" fontId="6" fillId="33" borderId="12" xfId="49" applyNumberFormat="1" applyFont="1" applyFill="1" applyBorder="1" applyAlignment="1">
      <alignment horizontal="center" vertical="center"/>
    </xf>
    <xf numFmtId="176" fontId="6" fillId="33" borderId="16" xfId="49" applyNumberFormat="1" applyFont="1" applyFill="1" applyBorder="1" applyAlignment="1">
      <alignment horizontal="center" vertical="center"/>
    </xf>
    <xf numFmtId="176" fontId="6" fillId="33" borderId="10" xfId="49" applyNumberFormat="1" applyFont="1" applyFill="1" applyBorder="1" applyAlignment="1">
      <alignment horizontal="center" vertical="center"/>
    </xf>
    <xf numFmtId="176" fontId="6" fillId="33" borderId="18" xfId="49" applyNumberFormat="1" applyFont="1" applyFill="1" applyBorder="1" applyAlignment="1">
      <alignment horizontal="center" vertical="center"/>
    </xf>
    <xf numFmtId="176" fontId="6" fillId="33" borderId="0" xfId="49" applyNumberFormat="1" applyFont="1" applyFill="1" applyBorder="1" applyAlignment="1">
      <alignment horizontal="center" vertical="center"/>
    </xf>
    <xf numFmtId="176" fontId="6" fillId="33" borderId="14" xfId="49" applyNumberFormat="1" applyFont="1" applyFill="1" applyBorder="1" applyAlignment="1">
      <alignment horizontal="center" vertical="center"/>
    </xf>
    <xf numFmtId="176" fontId="6" fillId="34" borderId="0" xfId="49" applyNumberFormat="1" applyFont="1" applyFill="1" applyBorder="1" applyAlignment="1" quotePrefix="1">
      <alignment horizontal="left" vertical="center"/>
    </xf>
    <xf numFmtId="0" fontId="6" fillId="33" borderId="23" xfId="61" applyFont="1" applyFill="1" applyBorder="1" applyAlignment="1">
      <alignment horizontal="center" vertical="center"/>
      <protection/>
    </xf>
    <xf numFmtId="0" fontId="6" fillId="33" borderId="24" xfId="61" applyFont="1" applyFill="1" applyBorder="1" applyAlignment="1">
      <alignment horizontal="center" vertical="center"/>
      <protection/>
    </xf>
    <xf numFmtId="0" fontId="6" fillId="33" borderId="17" xfId="61" applyFont="1" applyFill="1" applyBorder="1" applyAlignment="1">
      <alignment horizontal="center" vertical="center"/>
      <protection/>
    </xf>
    <xf numFmtId="49" fontId="6" fillId="33" borderId="13" xfId="61" applyNumberFormat="1" applyFont="1" applyFill="1" applyBorder="1" applyAlignment="1">
      <alignment horizontal="center" vertical="center"/>
      <protection/>
    </xf>
    <xf numFmtId="49" fontId="6" fillId="33" borderId="12" xfId="61" applyNumberFormat="1" applyFont="1" applyFill="1" applyBorder="1" applyAlignment="1">
      <alignment horizontal="center" vertical="center"/>
      <protection/>
    </xf>
    <xf numFmtId="49" fontId="6" fillId="33" borderId="16" xfId="61" applyNumberFormat="1" applyFont="1" applyFill="1" applyBorder="1" applyAlignment="1">
      <alignment horizontal="center" vertical="center"/>
      <protection/>
    </xf>
    <xf numFmtId="49" fontId="6" fillId="33" borderId="18" xfId="61" applyNumberFormat="1" applyFont="1" applyFill="1" applyBorder="1" applyAlignment="1">
      <alignment horizontal="center" vertical="center"/>
      <protection/>
    </xf>
    <xf numFmtId="0" fontId="6" fillId="33" borderId="16" xfId="61" applyFont="1" applyFill="1" applyBorder="1" applyAlignment="1">
      <alignment horizontal="center" vertical="top"/>
      <protection/>
    </xf>
    <xf numFmtId="0" fontId="6" fillId="33" borderId="18" xfId="61" applyFont="1" applyFill="1" applyBorder="1" applyAlignment="1">
      <alignment horizontal="center" vertical="top"/>
      <protection/>
    </xf>
    <xf numFmtId="0" fontId="6" fillId="33" borderId="13" xfId="61" applyFont="1" applyFill="1" applyBorder="1" applyAlignment="1">
      <alignment horizontal="center"/>
      <protection/>
    </xf>
    <xf numFmtId="0" fontId="6" fillId="33" borderId="12" xfId="61" applyFont="1" applyFill="1" applyBorder="1" applyAlignment="1">
      <alignment horizontal="center"/>
      <protection/>
    </xf>
    <xf numFmtId="49" fontId="6" fillId="33" borderId="13" xfId="61" applyNumberFormat="1" applyFont="1" applyFill="1" applyBorder="1" applyAlignment="1">
      <alignment horizontal="center"/>
      <protection/>
    </xf>
    <xf numFmtId="49" fontId="6" fillId="33" borderId="12" xfId="61" applyNumberFormat="1" applyFont="1" applyFill="1" applyBorder="1" applyAlignment="1">
      <alignment horizontal="center"/>
      <protection/>
    </xf>
    <xf numFmtId="49" fontId="6" fillId="33" borderId="11" xfId="61" applyNumberFormat="1" applyFont="1" applyFill="1" applyBorder="1" applyAlignment="1">
      <alignment horizontal="center" vertical="center"/>
      <protection/>
    </xf>
    <xf numFmtId="49" fontId="6" fillId="33" borderId="15" xfId="61" applyNumberFormat="1" applyFont="1" applyFill="1" applyBorder="1" applyAlignment="1">
      <alignment horizontal="center" vertical="center"/>
      <protection/>
    </xf>
    <xf numFmtId="49" fontId="6" fillId="33" borderId="0" xfId="61" applyNumberFormat="1" applyFont="1" applyFill="1" applyBorder="1" applyAlignment="1">
      <alignment horizontal="center" vertical="center"/>
      <protection/>
    </xf>
    <xf numFmtId="49" fontId="6" fillId="33" borderId="10" xfId="61" applyNumberFormat="1" applyFont="1" applyFill="1" applyBorder="1" applyAlignment="1">
      <alignment horizontal="center" vertical="center"/>
      <protection/>
    </xf>
    <xf numFmtId="0" fontId="6" fillId="33" borderId="10" xfId="63" applyFont="1" applyFill="1" applyBorder="1" applyAlignment="1">
      <alignment horizontal="right"/>
      <protection/>
    </xf>
    <xf numFmtId="0" fontId="6" fillId="33" borderId="13" xfId="63" applyFont="1" applyFill="1" applyBorder="1" applyAlignment="1">
      <alignment horizontal="center" vertical="center"/>
      <protection/>
    </xf>
    <xf numFmtId="0" fontId="6" fillId="33" borderId="11" xfId="63" applyFont="1" applyFill="1" applyBorder="1" applyAlignment="1">
      <alignment horizontal="center" vertical="center"/>
      <protection/>
    </xf>
    <xf numFmtId="0" fontId="6" fillId="33" borderId="16" xfId="63" applyFont="1" applyFill="1" applyBorder="1" applyAlignment="1">
      <alignment horizontal="center" vertical="center"/>
      <protection/>
    </xf>
    <xf numFmtId="0" fontId="6" fillId="33" borderId="10" xfId="63" applyFont="1" applyFill="1" applyBorder="1" applyAlignment="1">
      <alignment horizontal="center" vertical="center"/>
      <protection/>
    </xf>
    <xf numFmtId="176" fontId="6" fillId="33" borderId="17" xfId="49" applyNumberFormat="1" applyFont="1" applyFill="1" applyBorder="1" applyAlignment="1">
      <alignment horizontal="center" vertical="center" wrapText="1"/>
    </xf>
    <xf numFmtId="176" fontId="6" fillId="33" borderId="24" xfId="49" applyNumberFormat="1" applyFont="1" applyFill="1" applyBorder="1" applyAlignment="1">
      <alignment horizontal="center" vertical="center" wrapText="1"/>
    </xf>
    <xf numFmtId="176" fontId="6" fillId="33" borderId="23" xfId="49" applyNumberFormat="1" applyFont="1" applyFill="1" applyBorder="1" applyAlignment="1">
      <alignment horizontal="center" vertical="center" wrapText="1"/>
    </xf>
    <xf numFmtId="176" fontId="4" fillId="33" borderId="0" xfId="49" applyNumberFormat="1" applyFont="1" applyFill="1" applyBorder="1" applyAlignment="1">
      <alignment horizontal="left" vertical="center"/>
    </xf>
    <xf numFmtId="38" fontId="6" fillId="33" borderId="0" xfId="49" applyFont="1" applyFill="1" applyBorder="1" applyAlignment="1">
      <alignment horizontal="right"/>
    </xf>
    <xf numFmtId="0" fontId="6" fillId="34" borderId="0" xfId="61" applyFont="1" applyFill="1" applyBorder="1" applyAlignment="1">
      <alignment horizontal="center"/>
      <protection/>
    </xf>
    <xf numFmtId="0" fontId="6" fillId="34" borderId="14" xfId="61" applyFont="1" applyFill="1" applyBorder="1" applyAlignment="1">
      <alignment horizontal="center"/>
      <protection/>
    </xf>
    <xf numFmtId="38" fontId="6" fillId="0" borderId="0" xfId="49" applyFont="1" applyFill="1" applyBorder="1" applyAlignment="1">
      <alignment horizontal="right"/>
    </xf>
    <xf numFmtId="38" fontId="6" fillId="33" borderId="0" xfId="61" applyNumberFormat="1" applyFont="1" applyFill="1" applyBorder="1" applyAlignment="1">
      <alignment horizontal="right"/>
      <protection/>
    </xf>
    <xf numFmtId="176" fontId="6" fillId="33" borderId="11" xfId="49" applyNumberFormat="1" applyFont="1" applyFill="1" applyBorder="1" applyAlignment="1">
      <alignment horizontal="center" vertical="center" wrapText="1"/>
    </xf>
    <xf numFmtId="176" fontId="6" fillId="33" borderId="10" xfId="49" applyNumberFormat="1" applyFont="1" applyFill="1" applyBorder="1" applyAlignment="1">
      <alignment horizontal="center" vertical="center" wrapText="1"/>
    </xf>
    <xf numFmtId="38" fontId="6" fillId="33" borderId="15" xfId="49" applyFont="1" applyFill="1" applyBorder="1" applyAlignment="1">
      <alignment horizontal="center"/>
    </xf>
    <xf numFmtId="38" fontId="6" fillId="33" borderId="0" xfId="49" applyFont="1" applyFill="1" applyBorder="1" applyAlignment="1">
      <alignment horizontal="center"/>
    </xf>
    <xf numFmtId="0" fontId="9" fillId="33" borderId="10" xfId="61" applyFont="1" applyFill="1" applyBorder="1" applyAlignment="1">
      <alignment horizontal="center" vertical="center"/>
      <protection/>
    </xf>
    <xf numFmtId="176" fontId="6" fillId="33" borderId="0" xfId="61" applyNumberFormat="1" applyFont="1" applyFill="1" applyAlignment="1">
      <alignment horizontal="right"/>
      <protection/>
    </xf>
    <xf numFmtId="49" fontId="6" fillId="33" borderId="14" xfId="61" applyNumberFormat="1" applyFont="1" applyFill="1" applyBorder="1" applyAlignment="1">
      <alignment horizontal="center" vertical="center"/>
      <protection/>
    </xf>
    <xf numFmtId="49" fontId="6" fillId="33" borderId="0" xfId="49" applyNumberFormat="1" applyFont="1" applyFill="1" applyBorder="1" applyAlignment="1" quotePrefix="1">
      <alignment horizontal="left" vertical="center"/>
    </xf>
    <xf numFmtId="49" fontId="6" fillId="33" borderId="0" xfId="49" applyNumberFormat="1" applyFont="1" applyFill="1" applyBorder="1" applyAlignment="1">
      <alignment horizontal="left" vertical="center"/>
    </xf>
    <xf numFmtId="176" fontId="7" fillId="33" borderId="11" xfId="49" applyNumberFormat="1" applyFont="1" applyFill="1" applyBorder="1" applyAlignment="1">
      <alignment horizontal="left"/>
    </xf>
    <xf numFmtId="0" fontId="8" fillId="33" borderId="13" xfId="61" applyFont="1" applyFill="1" applyBorder="1" applyAlignment="1">
      <alignment horizontal="center"/>
      <protection/>
    </xf>
    <xf numFmtId="0" fontId="8" fillId="33" borderId="11" xfId="61" applyFont="1" applyFill="1" applyBorder="1" applyAlignment="1">
      <alignment horizontal="center"/>
      <protection/>
    </xf>
    <xf numFmtId="0" fontId="8" fillId="33" borderId="12" xfId="61" applyFont="1" applyFill="1" applyBorder="1" applyAlignment="1">
      <alignment horizontal="center"/>
      <protection/>
    </xf>
    <xf numFmtId="0" fontId="6" fillId="33" borderId="0" xfId="61" applyFont="1" applyFill="1" applyBorder="1" applyAlignment="1">
      <alignment horizontal="center"/>
      <protection/>
    </xf>
    <xf numFmtId="0" fontId="6" fillId="33" borderId="14" xfId="61" applyFont="1" applyFill="1" applyBorder="1" applyAlignment="1">
      <alignment horizontal="center"/>
      <protection/>
    </xf>
    <xf numFmtId="38" fontId="6" fillId="33" borderId="15" xfId="61" applyNumberFormat="1" applyFont="1" applyFill="1" applyBorder="1" applyAlignment="1">
      <alignment horizontal="right"/>
      <protection/>
    </xf>
    <xf numFmtId="0" fontId="6" fillId="33" borderId="15" xfId="61" applyFont="1" applyFill="1" applyBorder="1" applyAlignment="1">
      <alignment horizontal="left" vertical="top" wrapText="1"/>
      <protection/>
    </xf>
    <xf numFmtId="0" fontId="6" fillId="33" borderId="0" xfId="61" applyFont="1" applyFill="1" applyBorder="1" applyAlignment="1">
      <alignment horizontal="left" vertical="top" wrapText="1"/>
      <protection/>
    </xf>
    <xf numFmtId="0" fontId="6" fillId="33" borderId="14" xfId="61" applyFont="1" applyFill="1" applyBorder="1" applyAlignment="1">
      <alignment horizontal="left" vertical="top" wrapText="1"/>
      <protection/>
    </xf>
    <xf numFmtId="38" fontId="6" fillId="0" borderId="15" xfId="49" applyFont="1" applyFill="1" applyBorder="1" applyAlignment="1">
      <alignment horizontal="right"/>
    </xf>
    <xf numFmtId="38" fontId="6" fillId="33" borderId="15" xfId="49" applyFont="1" applyFill="1" applyBorder="1" applyAlignment="1">
      <alignment horizontal="right"/>
    </xf>
    <xf numFmtId="0" fontId="6" fillId="0" borderId="0" xfId="61" applyFont="1" applyFill="1" applyBorder="1" applyAlignment="1">
      <alignment horizontal="center"/>
      <protection/>
    </xf>
    <xf numFmtId="0" fontId="6" fillId="0" borderId="14" xfId="61" applyFont="1" applyFill="1" applyBorder="1" applyAlignment="1">
      <alignment horizontal="center"/>
      <protection/>
    </xf>
    <xf numFmtId="176" fontId="6" fillId="33" borderId="10" xfId="49" applyNumberFormat="1" applyFont="1" applyFill="1" applyBorder="1" applyAlignment="1">
      <alignment horizontal="right"/>
    </xf>
    <xf numFmtId="176" fontId="7" fillId="33" borderId="11" xfId="49" applyNumberFormat="1" applyFont="1" applyFill="1" applyBorder="1" applyAlignment="1">
      <alignment horizontal="left" vertical="center" wrapText="1"/>
    </xf>
    <xf numFmtId="49" fontId="6" fillId="34" borderId="0" xfId="49" applyNumberFormat="1" applyFont="1" applyFill="1" applyBorder="1" applyAlignment="1" quotePrefix="1">
      <alignment horizontal="left" vertical="center"/>
    </xf>
    <xf numFmtId="176" fontId="6" fillId="34" borderId="14" xfId="49" applyNumberFormat="1" applyFont="1" applyFill="1" applyBorder="1" applyAlignment="1" quotePrefix="1">
      <alignment horizontal="left" vertical="center"/>
    </xf>
    <xf numFmtId="176" fontId="6" fillId="34" borderId="0" xfId="62" applyNumberFormat="1" applyFont="1" applyFill="1" applyAlignment="1">
      <alignment horizontal="right"/>
      <protection/>
    </xf>
    <xf numFmtId="0" fontId="6" fillId="33" borderId="23" xfId="62" applyFont="1" applyFill="1" applyBorder="1" applyAlignment="1">
      <alignment horizontal="center" vertical="center"/>
      <protection/>
    </xf>
    <xf numFmtId="0" fontId="6" fillId="33" borderId="24" xfId="62" applyFont="1" applyFill="1" applyBorder="1" applyAlignment="1">
      <alignment horizontal="center" vertical="center"/>
      <protection/>
    </xf>
    <xf numFmtId="0" fontId="6" fillId="33" borderId="0" xfId="62" applyFont="1" applyFill="1" applyBorder="1" applyAlignment="1">
      <alignment horizontal="center"/>
      <protection/>
    </xf>
    <xf numFmtId="0" fontId="6" fillId="33" borderId="14" xfId="62" applyFont="1" applyFill="1" applyBorder="1" applyAlignment="1">
      <alignment horizontal="center"/>
      <protection/>
    </xf>
    <xf numFmtId="0" fontId="6" fillId="33" borderId="17" xfId="62" applyFont="1" applyFill="1" applyBorder="1" applyAlignment="1">
      <alignment horizontal="center" vertical="center"/>
      <protection/>
    </xf>
    <xf numFmtId="0" fontId="6" fillId="34" borderId="0" xfId="62" applyFont="1" applyFill="1" applyBorder="1" applyAlignment="1">
      <alignment horizontal="center"/>
      <protection/>
    </xf>
    <xf numFmtId="0" fontId="6" fillId="34" borderId="14" xfId="62" applyFont="1" applyFill="1" applyBorder="1" applyAlignment="1">
      <alignment horizontal="center"/>
      <protection/>
    </xf>
    <xf numFmtId="38" fontId="6" fillId="33" borderId="0" xfId="62" applyNumberFormat="1" applyFont="1" applyFill="1" applyBorder="1" applyAlignment="1">
      <alignment horizontal="right"/>
      <protection/>
    </xf>
    <xf numFmtId="0" fontId="8" fillId="33" borderId="13" xfId="62" applyFont="1" applyFill="1" applyBorder="1" applyAlignment="1">
      <alignment horizontal="center"/>
      <protection/>
    </xf>
    <xf numFmtId="0" fontId="8" fillId="33" borderId="11" xfId="62" applyFont="1" applyFill="1" applyBorder="1" applyAlignment="1">
      <alignment horizontal="center"/>
      <protection/>
    </xf>
    <xf numFmtId="0" fontId="8" fillId="33" borderId="12" xfId="62" applyFont="1" applyFill="1" applyBorder="1" applyAlignment="1">
      <alignment horizontal="center"/>
      <protection/>
    </xf>
    <xf numFmtId="38" fontId="6" fillId="33" borderId="15" xfId="62" applyNumberFormat="1" applyFont="1" applyFill="1" applyBorder="1" applyAlignment="1">
      <alignment horizontal="right"/>
      <protection/>
    </xf>
    <xf numFmtId="49" fontId="6" fillId="33" borderId="13" xfId="62" applyNumberFormat="1" applyFont="1" applyFill="1" applyBorder="1" applyAlignment="1">
      <alignment horizontal="center" vertical="center"/>
      <protection/>
    </xf>
    <xf numFmtId="49" fontId="6" fillId="33" borderId="11" xfId="62" applyNumberFormat="1" applyFont="1" applyFill="1" applyBorder="1" applyAlignment="1">
      <alignment horizontal="center" vertical="center"/>
      <protection/>
    </xf>
    <xf numFmtId="49" fontId="6" fillId="33" borderId="15" xfId="62" applyNumberFormat="1" applyFont="1" applyFill="1" applyBorder="1" applyAlignment="1">
      <alignment horizontal="center" vertical="center"/>
      <protection/>
    </xf>
    <xf numFmtId="49" fontId="6" fillId="33" borderId="0" xfId="62" applyNumberFormat="1" applyFont="1" applyFill="1" applyBorder="1" applyAlignment="1">
      <alignment horizontal="center" vertical="center"/>
      <protection/>
    </xf>
    <xf numFmtId="49" fontId="6" fillId="33" borderId="16" xfId="62" applyNumberFormat="1" applyFont="1" applyFill="1" applyBorder="1" applyAlignment="1">
      <alignment horizontal="center" vertical="center"/>
      <protection/>
    </xf>
    <xf numFmtId="49" fontId="6" fillId="33" borderId="10" xfId="62" applyNumberFormat="1" applyFont="1" applyFill="1" applyBorder="1" applyAlignment="1">
      <alignment horizontal="center" vertical="center"/>
      <protection/>
    </xf>
    <xf numFmtId="49" fontId="6" fillId="33" borderId="12" xfId="62" applyNumberFormat="1" applyFont="1" applyFill="1" applyBorder="1" applyAlignment="1">
      <alignment horizontal="center" vertical="center"/>
      <protection/>
    </xf>
    <xf numFmtId="49" fontId="6" fillId="33" borderId="14" xfId="62" applyNumberFormat="1" applyFont="1" applyFill="1" applyBorder="1" applyAlignment="1">
      <alignment horizontal="center" vertical="center"/>
      <protection/>
    </xf>
    <xf numFmtId="49" fontId="6" fillId="33" borderId="18" xfId="62" applyNumberFormat="1" applyFont="1" applyFill="1" applyBorder="1" applyAlignment="1">
      <alignment horizontal="center" vertical="center"/>
      <protection/>
    </xf>
    <xf numFmtId="176" fontId="6" fillId="33" borderId="0" xfId="62" applyNumberFormat="1" applyFont="1" applyFill="1" applyAlignment="1">
      <alignment horizontal="right"/>
      <protection/>
    </xf>
    <xf numFmtId="0" fontId="6" fillId="33" borderId="15" xfId="62" applyFont="1" applyFill="1" applyBorder="1" applyAlignment="1">
      <alignment horizontal="left" vertical="top" wrapText="1"/>
      <protection/>
    </xf>
    <xf numFmtId="0" fontId="6" fillId="33" borderId="0" xfId="62" applyFont="1" applyFill="1" applyBorder="1" applyAlignment="1">
      <alignment horizontal="left" vertical="top" wrapText="1"/>
      <protection/>
    </xf>
    <xf numFmtId="0" fontId="6" fillId="33" borderId="14" xfId="62" applyFont="1" applyFill="1" applyBorder="1" applyAlignment="1">
      <alignment horizontal="left" vertical="top" wrapText="1"/>
      <protection/>
    </xf>
    <xf numFmtId="0" fontId="6" fillId="0" borderId="0" xfId="62" applyFont="1" applyFill="1" applyBorder="1" applyAlignment="1">
      <alignment horizontal="center"/>
      <protection/>
    </xf>
    <xf numFmtId="0" fontId="6" fillId="0" borderId="14" xfId="62" applyFont="1" applyFill="1" applyBorder="1" applyAlignment="1">
      <alignment horizontal="center"/>
      <protection/>
    </xf>
    <xf numFmtId="0" fontId="9" fillId="33" borderId="10" xfId="62" applyFont="1" applyFill="1" applyBorder="1" applyAlignment="1">
      <alignment horizontal="center" vertical="center"/>
      <protection/>
    </xf>
    <xf numFmtId="0" fontId="6" fillId="33" borderId="10" xfId="64" applyFont="1" applyFill="1" applyBorder="1" applyAlignment="1">
      <alignment horizontal="right"/>
      <protection/>
    </xf>
    <xf numFmtId="0" fontId="6" fillId="33" borderId="13" xfId="64" applyFont="1" applyFill="1" applyBorder="1" applyAlignment="1">
      <alignment horizontal="center" vertical="center"/>
      <protection/>
    </xf>
    <xf numFmtId="0" fontId="6" fillId="33" borderId="11" xfId="64" applyFont="1" applyFill="1" applyBorder="1" applyAlignment="1">
      <alignment horizontal="center" vertical="center"/>
      <protection/>
    </xf>
    <xf numFmtId="0" fontId="6" fillId="33" borderId="16" xfId="64" applyFont="1" applyFill="1" applyBorder="1" applyAlignment="1">
      <alignment horizontal="center" vertical="center"/>
      <protection/>
    </xf>
    <xf numFmtId="0" fontId="6" fillId="33" borderId="10" xfId="64" applyFont="1" applyFill="1" applyBorder="1" applyAlignment="1">
      <alignment horizontal="center" vertical="center"/>
      <protection/>
    </xf>
    <xf numFmtId="0" fontId="6" fillId="33" borderId="16" xfId="62" applyFont="1" applyFill="1" applyBorder="1" applyAlignment="1">
      <alignment horizontal="center" vertical="top"/>
      <protection/>
    </xf>
    <xf numFmtId="0" fontId="6" fillId="33" borderId="18" xfId="62" applyFont="1" applyFill="1" applyBorder="1" applyAlignment="1">
      <alignment horizontal="center" vertical="top"/>
      <protection/>
    </xf>
    <xf numFmtId="0" fontId="6" fillId="33" borderId="13" xfId="62" applyFont="1" applyFill="1" applyBorder="1" applyAlignment="1">
      <alignment horizontal="center"/>
      <protection/>
    </xf>
    <xf numFmtId="0" fontId="6" fillId="33" borderId="12" xfId="62" applyFont="1" applyFill="1" applyBorder="1" applyAlignment="1">
      <alignment horizontal="center"/>
      <protection/>
    </xf>
    <xf numFmtId="49" fontId="6" fillId="33" borderId="13" xfId="62" applyNumberFormat="1" applyFont="1" applyFill="1" applyBorder="1" applyAlignment="1">
      <alignment horizontal="center"/>
      <protection/>
    </xf>
    <xf numFmtId="49" fontId="6" fillId="33" borderId="12" xfId="62" applyNumberFormat="1" applyFont="1" applyFill="1" applyBorder="1" applyAlignment="1">
      <alignment horizontal="center"/>
      <protection/>
    </xf>
    <xf numFmtId="176" fontId="6" fillId="33" borderId="14" xfId="49" applyNumberFormat="1" applyFont="1" applyFill="1" applyBorder="1" applyAlignment="1" quotePrefix="1">
      <alignment horizontal="left" vertical="center"/>
    </xf>
    <xf numFmtId="0" fontId="6" fillId="33" borderId="10" xfId="66" applyFont="1" applyFill="1" applyBorder="1" applyAlignment="1">
      <alignment horizontal="right"/>
      <protection/>
    </xf>
    <xf numFmtId="0" fontId="6" fillId="33" borderId="13" xfId="62" applyFont="1" applyFill="1" applyBorder="1" applyAlignment="1">
      <alignment horizontal="center" vertical="center" wrapText="1"/>
      <protection/>
    </xf>
    <xf numFmtId="0" fontId="6" fillId="33" borderId="11" xfId="62" applyFont="1" applyFill="1" applyBorder="1" applyAlignment="1">
      <alignment horizontal="center" vertical="center" wrapText="1"/>
      <protection/>
    </xf>
    <xf numFmtId="0" fontId="6" fillId="33" borderId="15" xfId="62" applyFont="1" applyFill="1" applyBorder="1" applyAlignment="1">
      <alignment horizontal="center" vertical="center" wrapText="1"/>
      <protection/>
    </xf>
    <xf numFmtId="0" fontId="6" fillId="33" borderId="0" xfId="62" applyFont="1" applyFill="1" applyBorder="1" applyAlignment="1">
      <alignment horizontal="center" vertical="center" wrapText="1"/>
      <protection/>
    </xf>
    <xf numFmtId="0" fontId="6" fillId="33" borderId="16" xfId="62" applyFont="1" applyFill="1" applyBorder="1" applyAlignment="1">
      <alignment horizontal="center" vertical="center" wrapText="1"/>
      <protection/>
    </xf>
    <xf numFmtId="0" fontId="6" fillId="33" borderId="10" xfId="62" applyFont="1" applyFill="1" applyBorder="1" applyAlignment="1">
      <alignment horizontal="center" vertical="center" wrapText="1"/>
      <protection/>
    </xf>
    <xf numFmtId="176" fontId="6" fillId="33" borderId="15" xfId="49" applyNumberFormat="1" applyFont="1" applyFill="1" applyBorder="1" applyAlignment="1">
      <alignment horizontal="center" vertical="center"/>
    </xf>
    <xf numFmtId="0" fontId="6" fillId="33" borderId="15" xfId="64" applyFont="1" applyFill="1" applyBorder="1" applyAlignment="1">
      <alignment horizontal="center" vertical="center"/>
      <protection/>
    </xf>
    <xf numFmtId="0" fontId="6" fillId="33" borderId="0" xfId="64" applyFont="1" applyFill="1" applyBorder="1" applyAlignment="1">
      <alignment horizontal="center" vertical="center"/>
      <protection/>
    </xf>
    <xf numFmtId="176" fontId="6" fillId="33" borderId="23" xfId="49" applyNumberFormat="1" applyFont="1" applyFill="1" applyBorder="1" applyAlignment="1">
      <alignment horizontal="center" vertical="center"/>
    </xf>
    <xf numFmtId="176" fontId="6" fillId="33" borderId="21" xfId="49" applyNumberFormat="1" applyFont="1" applyFill="1" applyBorder="1" applyAlignment="1">
      <alignment horizontal="center" vertical="center" wrapText="1"/>
    </xf>
    <xf numFmtId="176" fontId="6" fillId="33" borderId="21" xfId="49" applyNumberFormat="1" applyFont="1" applyFill="1" applyBorder="1" applyAlignment="1">
      <alignment horizontal="center" vertical="center"/>
    </xf>
    <xf numFmtId="0" fontId="6" fillId="34" borderId="0" xfId="62" applyFont="1" applyFill="1" applyAlignment="1">
      <alignment/>
      <protection/>
    </xf>
    <xf numFmtId="176" fontId="6" fillId="0" borderId="0" xfId="49" applyNumberFormat="1" applyFont="1" applyFill="1" applyBorder="1" applyAlignment="1">
      <alignment horizontal="right"/>
    </xf>
    <xf numFmtId="0" fontId="6" fillId="33" borderId="0" xfId="64" applyFont="1" applyFill="1" applyBorder="1" applyAlignment="1">
      <alignment horizontal="right"/>
      <protection/>
    </xf>
    <xf numFmtId="176" fontId="6" fillId="0" borderId="0" xfId="49" applyNumberFormat="1" applyFont="1" applyFill="1" applyBorder="1" applyAlignment="1">
      <alignment horizontal="right" vertical="center"/>
    </xf>
    <xf numFmtId="176" fontId="4" fillId="33" borderId="10" xfId="49" applyNumberFormat="1" applyFont="1" applyFill="1" applyBorder="1" applyAlignment="1">
      <alignment horizontal="left"/>
    </xf>
    <xf numFmtId="176" fontId="4" fillId="33" borderId="23" xfId="49" applyNumberFormat="1" applyFont="1" applyFill="1" applyBorder="1" applyAlignment="1">
      <alignment horizontal="left"/>
    </xf>
    <xf numFmtId="176" fontId="4" fillId="33" borderId="11" xfId="49" applyNumberFormat="1" applyFont="1" applyFill="1" applyBorder="1" applyAlignment="1">
      <alignment horizontal="left" vertical="center" wrapText="1"/>
    </xf>
    <xf numFmtId="0" fontId="10" fillId="0" borderId="11" xfId="76" applyFont="1" applyBorder="1" applyAlignment="1">
      <alignment horizontal="left" vertical="center" wrapText="1"/>
      <protection/>
    </xf>
    <xf numFmtId="0" fontId="10" fillId="0" borderId="12" xfId="76" applyFont="1" applyBorder="1" applyAlignment="1">
      <alignment horizontal="left" vertical="center" wrapText="1"/>
      <protection/>
    </xf>
    <xf numFmtId="0" fontId="10" fillId="0" borderId="0" xfId="76" applyFont="1" applyBorder="1" applyAlignment="1">
      <alignment horizontal="left" vertical="center" wrapText="1"/>
      <protection/>
    </xf>
    <xf numFmtId="0" fontId="10" fillId="0" borderId="14" xfId="76" applyFont="1" applyBorder="1" applyAlignment="1">
      <alignment horizontal="left" vertical="center" wrapText="1"/>
      <protection/>
    </xf>
    <xf numFmtId="0" fontId="10" fillId="0" borderId="10" xfId="76" applyFont="1" applyBorder="1" applyAlignment="1">
      <alignment horizontal="left" vertical="center" wrapText="1"/>
      <protection/>
    </xf>
    <xf numFmtId="0" fontId="10" fillId="0" borderId="18" xfId="76" applyFont="1" applyBorder="1" applyAlignment="1">
      <alignment horizontal="left" vertical="center" wrapText="1"/>
      <protection/>
    </xf>
    <xf numFmtId="176" fontId="6" fillId="33" borderId="11" xfId="49" applyNumberFormat="1" applyFont="1" applyFill="1" applyBorder="1" applyAlignment="1">
      <alignment horizontal="left"/>
    </xf>
    <xf numFmtId="0" fontId="7" fillId="0" borderId="0" xfId="76" applyAlignment="1">
      <alignment vertical="top"/>
      <protection/>
    </xf>
    <xf numFmtId="0" fontId="7" fillId="0" borderId="14" xfId="76" applyBorder="1" applyAlignment="1">
      <alignment vertical="top"/>
      <protection/>
    </xf>
    <xf numFmtId="0" fontId="7" fillId="0" borderId="15" xfId="76" applyBorder="1" applyAlignment="1">
      <alignment vertical="top"/>
      <protection/>
    </xf>
    <xf numFmtId="176" fontId="6" fillId="33" borderId="11" xfId="49" applyNumberFormat="1" applyFont="1" applyFill="1" applyBorder="1" applyAlignment="1">
      <alignment horizontal="left" vertical="center" wrapText="1"/>
    </xf>
    <xf numFmtId="176" fontId="6" fillId="0" borderId="0" xfId="62" applyNumberFormat="1" applyFont="1" applyFill="1" applyAlignment="1">
      <alignment horizontal="right"/>
      <protection/>
    </xf>
    <xf numFmtId="0" fontId="7" fillId="0" borderId="0" xfId="76" applyAlignment="1">
      <alignment/>
      <protection/>
    </xf>
    <xf numFmtId="0" fontId="13" fillId="33" borderId="0" xfId="76" applyFont="1" applyFill="1" applyBorder="1" applyAlignment="1">
      <alignment horizontal="center" vertical="center"/>
      <protection/>
    </xf>
    <xf numFmtId="0" fontId="12" fillId="33" borderId="0" xfId="62" applyFont="1" applyFill="1" applyAlignment="1">
      <alignment horizontal="center"/>
      <protection/>
    </xf>
    <xf numFmtId="0" fontId="7" fillId="0" borderId="10" xfId="76" applyBorder="1" applyAlignment="1">
      <alignment horizontal="right"/>
      <protection/>
    </xf>
    <xf numFmtId="0" fontId="16" fillId="0" borderId="0" xfId="68" applyFont="1" applyAlignment="1">
      <alignment horizontal="left" vertical="center"/>
      <protection/>
    </xf>
    <xf numFmtId="0" fontId="0" fillId="0" borderId="13" xfId="68" applyFont="1" applyBorder="1" applyAlignment="1">
      <alignment horizontal="center" vertical="center"/>
      <protection/>
    </xf>
    <xf numFmtId="0" fontId="0" fillId="0" borderId="15" xfId="68" applyFont="1" applyBorder="1" applyAlignment="1">
      <alignment horizontal="center" vertical="center"/>
      <protection/>
    </xf>
    <xf numFmtId="0" fontId="0" fillId="0" borderId="16" xfId="68" applyFont="1" applyBorder="1" applyAlignment="1">
      <alignment horizontal="center" vertical="center"/>
      <protection/>
    </xf>
    <xf numFmtId="0" fontId="15" fillId="0" borderId="0" xfId="68" applyFont="1" applyAlignment="1">
      <alignment horizontal="left" vertical="center"/>
      <protection/>
    </xf>
    <xf numFmtId="0" fontId="10" fillId="0" borderId="11" xfId="77" applyFont="1" applyBorder="1" applyAlignment="1">
      <alignment horizontal="left" vertical="center" wrapText="1"/>
      <protection/>
    </xf>
    <xf numFmtId="0" fontId="10" fillId="0" borderId="12" xfId="77" applyFont="1" applyBorder="1" applyAlignment="1">
      <alignment horizontal="left" vertical="center" wrapText="1"/>
      <protection/>
    </xf>
    <xf numFmtId="0" fontId="10" fillId="0" borderId="0" xfId="77" applyFont="1" applyBorder="1" applyAlignment="1">
      <alignment horizontal="left" vertical="center" wrapText="1"/>
      <protection/>
    </xf>
    <xf numFmtId="0" fontId="10" fillId="0" borderId="14" xfId="77" applyFont="1" applyBorder="1" applyAlignment="1">
      <alignment horizontal="left" vertical="center" wrapText="1"/>
      <protection/>
    </xf>
    <xf numFmtId="0" fontId="10" fillId="0" borderId="10" xfId="77" applyFont="1" applyBorder="1" applyAlignment="1">
      <alignment horizontal="left" vertical="center" wrapText="1"/>
      <protection/>
    </xf>
    <xf numFmtId="0" fontId="10" fillId="0" borderId="18" xfId="77" applyFont="1" applyBorder="1" applyAlignment="1">
      <alignment horizontal="left" vertical="center" wrapText="1"/>
      <protection/>
    </xf>
    <xf numFmtId="0" fontId="12" fillId="33" borderId="13" xfId="62" applyFont="1" applyFill="1" applyBorder="1" applyAlignment="1">
      <alignment horizontal="center"/>
      <protection/>
    </xf>
    <xf numFmtId="0" fontId="12" fillId="33" borderId="11" xfId="62" applyFont="1" applyFill="1" applyBorder="1" applyAlignment="1">
      <alignment horizontal="center"/>
      <protection/>
    </xf>
    <xf numFmtId="0" fontId="12" fillId="33" borderId="12" xfId="62" applyFont="1" applyFill="1" applyBorder="1" applyAlignment="1">
      <alignment horizontal="center"/>
      <protection/>
    </xf>
    <xf numFmtId="0" fontId="10" fillId="33" borderId="15" xfId="62" applyFont="1" applyFill="1" applyBorder="1" applyAlignment="1">
      <alignment horizontal="left" vertical="center" wrapText="1"/>
      <protection/>
    </xf>
    <xf numFmtId="0" fontId="10" fillId="0" borderId="0" xfId="77" applyFont="1">
      <alignment/>
      <protection/>
    </xf>
    <xf numFmtId="0" fontId="10" fillId="0" borderId="14" xfId="77" applyFont="1" applyBorder="1">
      <alignment/>
      <protection/>
    </xf>
    <xf numFmtId="0" fontId="10" fillId="0" borderId="15" xfId="77" applyFont="1" applyBorder="1">
      <alignment/>
      <protection/>
    </xf>
    <xf numFmtId="0" fontId="7" fillId="0" borderId="0" xfId="77" applyAlignment="1">
      <alignment/>
      <protection/>
    </xf>
    <xf numFmtId="0" fontId="13" fillId="33" borderId="0" xfId="77" applyFont="1" applyFill="1" applyBorder="1" applyAlignment="1">
      <alignment horizontal="center" vertical="center"/>
      <protection/>
    </xf>
    <xf numFmtId="0" fontId="7" fillId="0" borderId="10" xfId="77" applyBorder="1" applyAlignment="1">
      <alignment horizontal="right"/>
      <protection/>
    </xf>
    <xf numFmtId="0" fontId="6" fillId="34" borderId="0" xfId="62" applyFont="1" applyFill="1" applyBorder="1" applyAlignment="1">
      <alignment/>
      <protection/>
    </xf>
    <xf numFmtId="0" fontId="7" fillId="34" borderId="0" xfId="77" applyFill="1" applyBorder="1" applyAlignment="1">
      <alignment/>
      <protection/>
    </xf>
    <xf numFmtId="0" fontId="7" fillId="34" borderId="10" xfId="77" applyFill="1" applyBorder="1" applyAlignment="1">
      <alignment/>
      <protection/>
    </xf>
    <xf numFmtId="0" fontId="7" fillId="34" borderId="0" xfId="77" applyFill="1" applyBorder="1">
      <alignment/>
      <protection/>
    </xf>
    <xf numFmtId="0" fontId="7" fillId="34" borderId="10" xfId="77" applyFill="1" applyBorder="1">
      <alignment/>
      <protection/>
    </xf>
    <xf numFmtId="214" fontId="6" fillId="34" borderId="0" xfId="62" applyNumberFormat="1" applyFont="1" applyFill="1" applyBorder="1" applyAlignment="1">
      <alignment/>
      <protection/>
    </xf>
    <xf numFmtId="0" fontId="10" fillId="0" borderId="11" xfId="69" applyFont="1" applyBorder="1" applyAlignment="1">
      <alignment horizontal="left" vertical="center" wrapText="1"/>
      <protection/>
    </xf>
    <xf numFmtId="0" fontId="10" fillId="0" borderId="12" xfId="69" applyFont="1" applyBorder="1" applyAlignment="1">
      <alignment horizontal="left" vertical="center" wrapText="1"/>
      <protection/>
    </xf>
    <xf numFmtId="0" fontId="10" fillId="0" borderId="0" xfId="69" applyFont="1" applyBorder="1" applyAlignment="1">
      <alignment horizontal="left" vertical="center" wrapText="1"/>
      <protection/>
    </xf>
    <xf numFmtId="0" fontId="10" fillId="0" borderId="14" xfId="69" applyFont="1" applyBorder="1" applyAlignment="1">
      <alignment horizontal="left" vertical="center" wrapText="1"/>
      <protection/>
    </xf>
    <xf numFmtId="0" fontId="10" fillId="0" borderId="10" xfId="69" applyFont="1" applyBorder="1" applyAlignment="1">
      <alignment horizontal="left" vertical="center" wrapText="1"/>
      <protection/>
    </xf>
    <xf numFmtId="0" fontId="10" fillId="0" borderId="18" xfId="69" applyFont="1" applyBorder="1" applyAlignment="1">
      <alignment horizontal="left" vertical="center" wrapText="1"/>
      <protection/>
    </xf>
    <xf numFmtId="0" fontId="7" fillId="34" borderId="0" xfId="69" applyFill="1" applyBorder="1">
      <alignment/>
      <protection/>
    </xf>
    <xf numFmtId="0" fontId="7" fillId="34" borderId="10" xfId="69" applyFill="1" applyBorder="1">
      <alignment/>
      <protection/>
    </xf>
    <xf numFmtId="0" fontId="7" fillId="34" borderId="0" xfId="69" applyFill="1" applyBorder="1" applyAlignment="1">
      <alignment/>
      <protection/>
    </xf>
    <xf numFmtId="0" fontId="10" fillId="0" borderId="0" xfId="69" applyFont="1">
      <alignment/>
      <protection/>
    </xf>
    <xf numFmtId="0" fontId="10" fillId="0" borderId="14" xfId="69" applyFont="1" applyBorder="1">
      <alignment/>
      <protection/>
    </xf>
    <xf numFmtId="0" fontId="10" fillId="0" borderId="15" xfId="69" applyFont="1" applyBorder="1">
      <alignment/>
      <protection/>
    </xf>
    <xf numFmtId="0" fontId="7" fillId="34" borderId="10" xfId="69" applyFill="1" applyBorder="1" applyAlignment="1">
      <alignment/>
      <protection/>
    </xf>
    <xf numFmtId="176" fontId="6" fillId="35" borderId="0" xfId="62" applyNumberFormat="1" applyFont="1" applyFill="1" applyAlignment="1">
      <alignment horizontal="right"/>
      <protection/>
    </xf>
    <xf numFmtId="0" fontId="6" fillId="34" borderId="0" xfId="62" applyFont="1" applyFill="1" applyAlignment="1">
      <alignment horizontal="right"/>
      <protection/>
    </xf>
    <xf numFmtId="0" fontId="13" fillId="33" borderId="0" xfId="69" applyFont="1" applyFill="1" applyBorder="1" applyAlignment="1">
      <alignment horizontal="center" vertical="center"/>
      <protection/>
    </xf>
    <xf numFmtId="0" fontId="7" fillId="0" borderId="0" xfId="69" applyAlignment="1">
      <alignment/>
      <protection/>
    </xf>
    <xf numFmtId="0" fontId="7" fillId="0" borderId="10" xfId="69" applyBorder="1" applyAlignment="1">
      <alignment horizontal="right"/>
      <protection/>
    </xf>
    <xf numFmtId="0" fontId="7" fillId="0" borderId="0" xfId="70" applyAlignment="1">
      <alignment/>
      <protection/>
    </xf>
    <xf numFmtId="0" fontId="6" fillId="33" borderId="0" xfId="62" applyFont="1" applyFill="1" applyAlignment="1">
      <alignment horizontal="right"/>
      <protection/>
    </xf>
    <xf numFmtId="0" fontId="7" fillId="34" borderId="0" xfId="70" applyFill="1" applyBorder="1" applyAlignment="1">
      <alignment/>
      <protection/>
    </xf>
    <xf numFmtId="0" fontId="7" fillId="34" borderId="10" xfId="70" applyFill="1" applyBorder="1" applyAlignment="1">
      <alignment/>
      <protection/>
    </xf>
    <xf numFmtId="0" fontId="7" fillId="34" borderId="0" xfId="70" applyFill="1" applyBorder="1">
      <alignment/>
      <protection/>
    </xf>
    <xf numFmtId="0" fontId="7" fillId="34" borderId="10" xfId="70" applyFill="1" applyBorder="1">
      <alignment/>
      <protection/>
    </xf>
    <xf numFmtId="0" fontId="13" fillId="33" borderId="0" xfId="70" applyFont="1" applyFill="1" applyBorder="1" applyAlignment="1">
      <alignment horizontal="center" vertical="center"/>
      <protection/>
    </xf>
    <xf numFmtId="0" fontId="7" fillId="0" borderId="10" xfId="70" applyBorder="1" applyAlignment="1">
      <alignment horizontal="right"/>
      <protection/>
    </xf>
    <xf numFmtId="0" fontId="10" fillId="0" borderId="0" xfId="70" applyFont="1">
      <alignment/>
      <protection/>
    </xf>
    <xf numFmtId="0" fontId="10" fillId="0" borderId="14" xfId="70" applyFont="1" applyBorder="1">
      <alignment/>
      <protection/>
    </xf>
    <xf numFmtId="0" fontId="10" fillId="0" borderId="15" xfId="70" applyFont="1" applyBorder="1">
      <alignment/>
      <protection/>
    </xf>
    <xf numFmtId="0" fontId="10" fillId="0" borderId="11" xfId="70" applyFont="1" applyBorder="1" applyAlignment="1">
      <alignment horizontal="left" vertical="center" wrapText="1"/>
      <protection/>
    </xf>
    <xf numFmtId="0" fontId="10" fillId="0" borderId="12" xfId="70" applyFont="1" applyBorder="1" applyAlignment="1">
      <alignment horizontal="left" vertical="center" wrapText="1"/>
      <protection/>
    </xf>
    <xf numFmtId="0" fontId="10" fillId="0" borderId="0" xfId="70" applyFont="1" applyBorder="1" applyAlignment="1">
      <alignment horizontal="left" vertical="center" wrapText="1"/>
      <protection/>
    </xf>
    <xf numFmtId="0" fontId="10" fillId="0" borderId="14" xfId="70" applyFont="1" applyBorder="1" applyAlignment="1">
      <alignment horizontal="left" vertical="center" wrapText="1"/>
      <protection/>
    </xf>
    <xf numFmtId="0" fontId="10" fillId="0" borderId="10" xfId="70" applyFont="1" applyBorder="1" applyAlignment="1">
      <alignment horizontal="left" vertical="center" wrapText="1"/>
      <protection/>
    </xf>
    <xf numFmtId="0" fontId="10" fillId="0" borderId="18" xfId="70" applyFont="1" applyBorder="1" applyAlignment="1">
      <alignment horizontal="left" vertical="center" wrapText="1"/>
      <protection/>
    </xf>
    <xf numFmtId="0" fontId="6" fillId="34" borderId="0" xfId="62" applyFont="1" applyFill="1" applyBorder="1" applyAlignment="1">
      <alignment horizontal="right"/>
      <protection/>
    </xf>
    <xf numFmtId="0" fontId="6" fillId="34" borderId="10" xfId="62" applyFont="1" applyFill="1" applyBorder="1" applyAlignment="1">
      <alignment horizontal="right"/>
      <protection/>
    </xf>
    <xf numFmtId="0" fontId="7" fillId="34" borderId="0" xfId="71" applyFill="1" applyBorder="1" applyAlignment="1">
      <alignment/>
      <protection/>
    </xf>
    <xf numFmtId="0" fontId="10" fillId="0" borderId="0" xfId="71" applyFont="1">
      <alignment/>
      <protection/>
    </xf>
    <xf numFmtId="0" fontId="10" fillId="0" borderId="14" xfId="71" applyFont="1" applyBorder="1">
      <alignment/>
      <protection/>
    </xf>
    <xf numFmtId="0" fontId="10" fillId="0" borderId="15" xfId="71" applyFont="1" applyBorder="1">
      <alignment/>
      <protection/>
    </xf>
    <xf numFmtId="0" fontId="13" fillId="33" borderId="0" xfId="71" applyFont="1" applyFill="1" applyBorder="1" applyAlignment="1">
      <alignment horizontal="center" vertical="center"/>
      <protection/>
    </xf>
    <xf numFmtId="0" fontId="7" fillId="0" borderId="0" xfId="71" applyAlignment="1">
      <alignment/>
      <protection/>
    </xf>
    <xf numFmtId="0" fontId="7" fillId="0" borderId="10" xfId="71" applyBorder="1" applyAlignment="1">
      <alignment horizontal="right"/>
      <protection/>
    </xf>
    <xf numFmtId="0" fontId="6" fillId="33" borderId="16" xfId="62" applyFont="1" applyFill="1" applyBorder="1" applyAlignment="1">
      <alignment horizontal="center" vertical="center"/>
      <protection/>
    </xf>
    <xf numFmtId="0" fontId="6" fillId="33" borderId="18" xfId="62" applyFont="1" applyFill="1" applyBorder="1" applyAlignment="1">
      <alignment horizontal="center" vertical="center"/>
      <protection/>
    </xf>
    <xf numFmtId="176" fontId="6" fillId="34" borderId="0" xfId="62" applyNumberFormat="1" applyFont="1" applyFill="1" applyBorder="1" applyAlignment="1">
      <alignment horizontal="right"/>
      <protection/>
    </xf>
    <xf numFmtId="176" fontId="6" fillId="34" borderId="10" xfId="62" applyNumberFormat="1" applyFont="1" applyFill="1" applyBorder="1" applyAlignment="1">
      <alignment horizontal="right"/>
      <protection/>
    </xf>
    <xf numFmtId="214" fontId="6" fillId="33" borderId="0" xfId="62" applyNumberFormat="1" applyFont="1" applyFill="1" applyBorder="1" applyAlignment="1">
      <alignment/>
      <protection/>
    </xf>
    <xf numFmtId="0" fontId="7" fillId="33" borderId="0" xfId="71" applyFill="1" applyBorder="1" applyAlignment="1">
      <alignment/>
      <protection/>
    </xf>
    <xf numFmtId="0" fontId="7" fillId="0" borderId="0" xfId="71" applyAlignment="1">
      <alignment horizontal="right"/>
      <protection/>
    </xf>
    <xf numFmtId="176" fontId="6" fillId="33" borderId="13" xfId="49" applyNumberFormat="1" applyFont="1" applyFill="1" applyBorder="1" applyAlignment="1">
      <alignment horizontal="right"/>
    </xf>
    <xf numFmtId="0" fontId="7" fillId="0" borderId="11" xfId="71" applyBorder="1" applyAlignment="1">
      <alignment horizontal="right"/>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情報統計月報NO.37" xfId="61"/>
    <cellStyle name="標準_情報統計月報NO.37_統計月報NO.95" xfId="62"/>
    <cellStyle name="標準_情報統計月報NO.41" xfId="63"/>
    <cellStyle name="標準_情報統計月報NO.41_統計月報NO.95" xfId="64"/>
    <cellStyle name="標準_情報統計月報NO.48" xfId="65"/>
    <cellStyle name="標準_情報統計月報NO.48_統計月報NO.95" xfId="66"/>
    <cellStyle name="標準_統計月報NO.95" xfId="67"/>
    <cellStyle name="標準_平成17年国勢調査確定値" xfId="68"/>
    <cellStyle name="標準_平成18年10月人口月報" xfId="69"/>
    <cellStyle name="標準_平成18年11月人口月報" xfId="70"/>
    <cellStyle name="標準_平成18年12月人口月報" xfId="71"/>
    <cellStyle name="標準_平成18年2月人口月報" xfId="72"/>
    <cellStyle name="標準_平成18年3月人口月報" xfId="73"/>
    <cellStyle name="標準_平成18年6月人口月報" xfId="74"/>
    <cellStyle name="標準_平成18年7月人口月報" xfId="75"/>
    <cellStyle name="標準_平成18年8月人口月報" xfId="76"/>
    <cellStyle name="標準_平成18年9月人口月報"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fLocksText="0">
      <xdr:nvSpPr>
        <xdr:cNvPr id="1" name="Text Box 1"/>
        <xdr:cNvSpPr txBox="1">
          <a:spLocks noChangeArrowheads="1"/>
        </xdr:cNvSpPr>
      </xdr:nvSpPr>
      <xdr:spPr>
        <a:xfrm>
          <a:off x="6972300" y="17145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85725</xdr:colOff>
      <xdr:row>2</xdr:row>
      <xdr:rowOff>152400</xdr:rowOff>
    </xdr:from>
    <xdr:to>
      <xdr:col>16</xdr:col>
      <xdr:colOff>438150</xdr:colOff>
      <xdr:row>4</xdr:row>
      <xdr:rowOff>38100</xdr:rowOff>
    </xdr:to>
    <xdr:sp>
      <xdr:nvSpPr>
        <xdr:cNvPr id="2" name="Text Box 2"/>
        <xdr:cNvSpPr txBox="1">
          <a:spLocks noChangeArrowheads="1"/>
        </xdr:cNvSpPr>
      </xdr:nvSpPr>
      <xdr:spPr>
        <a:xfrm>
          <a:off x="5962650" y="533400"/>
          <a:ext cx="742950" cy="3619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明朝"/>
              <a:ea typeface="ＭＳ Ｐ明朝"/>
              <a:cs typeface="ＭＳ Ｐ明朝"/>
            </a:rPr>
            <a:t>情報政策課
</a:t>
          </a:r>
          <a:r>
            <a:rPr lang="en-US" cap="none" sz="900" b="0" i="0" u="none" baseline="0">
              <a:solidFill>
                <a:srgbClr val="000000"/>
              </a:solidFill>
              <a:latin typeface="ＭＳ Ｐ明朝"/>
              <a:ea typeface="ＭＳ Ｐ明朝"/>
              <a:cs typeface="ＭＳ Ｐ明朝"/>
            </a:rPr>
            <a:t>６４８９－６１５０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fLocksText="0">
      <xdr:nvSpPr>
        <xdr:cNvPr id="1" name="Text Box 1"/>
        <xdr:cNvSpPr txBox="1">
          <a:spLocks noChangeArrowheads="1"/>
        </xdr:cNvSpPr>
      </xdr:nvSpPr>
      <xdr:spPr>
        <a:xfrm>
          <a:off x="6972300" y="17145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 Box 2"/>
        <xdr:cNvSpPr txBox="1">
          <a:spLocks noChangeArrowheads="1"/>
        </xdr:cNvSpPr>
      </xdr:nvSpPr>
      <xdr:spPr>
        <a:xfrm>
          <a:off x="6019800" y="400050"/>
          <a:ext cx="742950"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明朝"/>
              <a:ea typeface="ＭＳ Ｐ明朝"/>
              <a:cs typeface="ＭＳ Ｐ明朝"/>
            </a:rPr>
            <a:t>                           　　　情報政策課
</a:t>
          </a:r>
          <a:r>
            <a:rPr lang="en-US" cap="none" sz="900" b="0" i="0" u="none" baseline="0">
              <a:solidFill>
                <a:srgbClr val="000000"/>
              </a:solidFill>
              <a:latin typeface="ＭＳ Ｐ明朝"/>
              <a:ea typeface="ＭＳ Ｐ明朝"/>
              <a:cs typeface="ＭＳ Ｐ明朝"/>
            </a:rPr>
            <a:t>６４８９－６１５</a:t>
          </a:r>
          <a:r>
            <a:rPr lang="en-US" cap="none" sz="1000" b="0" i="0" u="none" baseline="0">
              <a:solidFill>
                <a:srgbClr val="000000"/>
              </a:solidFill>
              <a:latin typeface="ＭＳ Ｐ明朝"/>
              <a:ea typeface="ＭＳ Ｐ明朝"/>
              <a:cs typeface="ＭＳ Ｐ明朝"/>
            </a:rPr>
            <a:t>０</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fLocksText="0">
      <xdr:nvSpPr>
        <xdr:cNvPr id="1" name="Text Box 1"/>
        <xdr:cNvSpPr txBox="1">
          <a:spLocks noChangeArrowheads="1"/>
        </xdr:cNvSpPr>
      </xdr:nvSpPr>
      <xdr:spPr>
        <a:xfrm>
          <a:off x="6972300" y="17145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 Box 2"/>
        <xdr:cNvSpPr txBox="1">
          <a:spLocks noChangeArrowheads="1"/>
        </xdr:cNvSpPr>
      </xdr:nvSpPr>
      <xdr:spPr>
        <a:xfrm>
          <a:off x="6019800" y="400050"/>
          <a:ext cx="742950"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明朝"/>
              <a:ea typeface="ＭＳ Ｐ明朝"/>
              <a:cs typeface="ＭＳ Ｐ明朝"/>
            </a:rPr>
            <a:t>                           　　　情報政策課
</a:t>
          </a:r>
          <a:r>
            <a:rPr lang="en-US" cap="none" sz="900" b="0" i="0" u="none" baseline="0">
              <a:solidFill>
                <a:srgbClr val="000000"/>
              </a:solidFill>
              <a:latin typeface="ＭＳ Ｐ明朝"/>
              <a:ea typeface="ＭＳ Ｐ明朝"/>
              <a:cs typeface="ＭＳ Ｐ明朝"/>
            </a:rPr>
            <a:t>６４８９－６１５</a:t>
          </a:r>
          <a:r>
            <a:rPr lang="en-US" cap="none" sz="1000" b="0" i="0" u="none" baseline="0">
              <a:solidFill>
                <a:srgbClr val="000000"/>
              </a:solidFill>
              <a:latin typeface="ＭＳ Ｐ明朝"/>
              <a:ea typeface="ＭＳ Ｐ明朝"/>
              <a:cs typeface="ＭＳ Ｐ明朝"/>
            </a:rPr>
            <a:t>０</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fLocksText="0">
      <xdr:nvSpPr>
        <xdr:cNvPr id="1" name="Text Box 1"/>
        <xdr:cNvSpPr txBox="1">
          <a:spLocks noChangeArrowheads="1"/>
        </xdr:cNvSpPr>
      </xdr:nvSpPr>
      <xdr:spPr>
        <a:xfrm>
          <a:off x="6972300" y="17145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66675</xdr:colOff>
      <xdr:row>1</xdr:row>
      <xdr:rowOff>123825</xdr:rowOff>
    </xdr:from>
    <xdr:to>
      <xdr:col>16</xdr:col>
      <xdr:colOff>419100</xdr:colOff>
      <xdr:row>3</xdr:row>
      <xdr:rowOff>247650</xdr:rowOff>
    </xdr:to>
    <xdr:sp>
      <xdr:nvSpPr>
        <xdr:cNvPr id="2" name="Text Box 2"/>
        <xdr:cNvSpPr txBox="1">
          <a:spLocks noChangeArrowheads="1"/>
        </xdr:cNvSpPr>
      </xdr:nvSpPr>
      <xdr:spPr>
        <a:xfrm>
          <a:off x="5943600" y="314325"/>
          <a:ext cx="742950"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明朝"/>
              <a:ea typeface="ＭＳ Ｐ明朝"/>
              <a:cs typeface="ＭＳ Ｐ明朝"/>
            </a:rPr>
            <a:t>                           　　　情報政策課
</a:t>
          </a:r>
          <a:r>
            <a:rPr lang="en-US" cap="none" sz="900" b="0" i="0" u="none" baseline="0">
              <a:solidFill>
                <a:srgbClr val="000000"/>
              </a:solidFill>
              <a:latin typeface="ＭＳ Ｐ明朝"/>
              <a:ea typeface="ＭＳ Ｐ明朝"/>
              <a:cs typeface="ＭＳ Ｐ明朝"/>
            </a:rPr>
            <a:t>６４８９－６１５</a:t>
          </a:r>
          <a:r>
            <a:rPr lang="en-US" cap="none" sz="1000" b="0" i="0" u="none" baseline="0">
              <a:solidFill>
                <a:srgbClr val="000000"/>
              </a:solidFill>
              <a:latin typeface="ＭＳ Ｐ明朝"/>
              <a:ea typeface="ＭＳ Ｐ明朝"/>
              <a:cs typeface="ＭＳ Ｐ明朝"/>
            </a:rPr>
            <a:t>０</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fLocksText="0">
      <xdr:nvSpPr>
        <xdr:cNvPr id="1" name="Text Box 1"/>
        <xdr:cNvSpPr txBox="1">
          <a:spLocks noChangeArrowheads="1"/>
        </xdr:cNvSpPr>
      </xdr:nvSpPr>
      <xdr:spPr>
        <a:xfrm>
          <a:off x="6972300" y="17145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 Box 2"/>
        <xdr:cNvSpPr txBox="1">
          <a:spLocks noChangeArrowheads="1"/>
        </xdr:cNvSpPr>
      </xdr:nvSpPr>
      <xdr:spPr>
        <a:xfrm>
          <a:off x="6019800" y="400050"/>
          <a:ext cx="742950"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明朝"/>
              <a:ea typeface="ＭＳ Ｐ明朝"/>
              <a:cs typeface="ＭＳ Ｐ明朝"/>
            </a:rPr>
            <a:t>                           　　　情報政策課
</a:t>
          </a:r>
          <a:r>
            <a:rPr lang="en-US" cap="none" sz="900" b="0" i="0" u="none" baseline="0">
              <a:solidFill>
                <a:srgbClr val="000000"/>
              </a:solidFill>
              <a:latin typeface="ＭＳ Ｐ明朝"/>
              <a:ea typeface="ＭＳ Ｐ明朝"/>
              <a:cs typeface="ＭＳ Ｐ明朝"/>
            </a:rPr>
            <a:t>６４８９－６１５</a:t>
          </a:r>
          <a:r>
            <a:rPr lang="en-US" cap="none" sz="1000" b="0" i="0" u="none" baseline="0">
              <a:solidFill>
                <a:srgbClr val="000000"/>
              </a:solidFill>
              <a:latin typeface="ＭＳ Ｐ明朝"/>
              <a:ea typeface="ＭＳ Ｐ明朝"/>
              <a:cs typeface="ＭＳ Ｐ明朝"/>
            </a:rPr>
            <a:t>０</a:t>
          </a:r>
          <a:r>
            <a:rPr lang="en-US" cap="none" sz="9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70"/>
  <sheetViews>
    <sheetView zoomScalePageLayoutView="0" workbookViewId="0" topLeftCell="A1">
      <selection activeCell="A1" sqref="A1"/>
    </sheetView>
  </sheetViews>
  <sheetFormatPr defaultColWidth="9.00390625" defaultRowHeight="15" customHeight="1"/>
  <cols>
    <col min="1" max="1" width="2.125" style="4" customWidth="1"/>
    <col min="2" max="2" width="7.625" style="4" customWidth="1"/>
    <col min="3" max="3" width="6.625" style="4" customWidth="1"/>
    <col min="4" max="8" width="4.75390625" style="4" customWidth="1"/>
    <col min="9" max="14" width="5.125" style="4" customWidth="1"/>
    <col min="15" max="15" width="5.625" style="4" customWidth="1"/>
    <col min="16" max="16" width="7.125" style="4" customWidth="1"/>
    <col min="17" max="17" width="6.125" style="4" customWidth="1"/>
    <col min="18" max="16384" width="9.00390625" style="4" customWidth="1"/>
  </cols>
  <sheetData>
    <row r="1" spans="1:17" ht="15" customHeight="1">
      <c r="A1" s="1" t="s">
        <v>4</v>
      </c>
      <c r="B1" s="2"/>
      <c r="C1" s="2"/>
      <c r="D1" s="3"/>
      <c r="F1" s="5"/>
      <c r="G1" s="5"/>
      <c r="H1" s="5"/>
      <c r="I1" s="5"/>
      <c r="J1" s="5"/>
      <c r="K1" s="5"/>
      <c r="L1" s="5"/>
      <c r="M1" s="292" t="s">
        <v>5</v>
      </c>
      <c r="N1" s="292"/>
      <c r="O1" s="292"/>
      <c r="P1" s="292"/>
      <c r="Q1" s="292"/>
    </row>
    <row r="2" spans="1:17" ht="9" customHeight="1">
      <c r="A2" s="320" t="s">
        <v>6</v>
      </c>
      <c r="B2" s="320"/>
      <c r="C2" s="311"/>
      <c r="D2" s="310" t="s">
        <v>7</v>
      </c>
      <c r="E2" s="320"/>
      <c r="F2" s="6"/>
      <c r="G2" s="7"/>
      <c r="H2" s="310" t="s">
        <v>8</v>
      </c>
      <c r="I2" s="320"/>
      <c r="J2" s="8"/>
      <c r="K2" s="8"/>
      <c r="L2" s="8"/>
      <c r="M2" s="8"/>
      <c r="N2" s="8"/>
      <c r="O2" s="8"/>
      <c r="P2" s="260" t="s">
        <v>9</v>
      </c>
      <c r="Q2" s="261"/>
    </row>
    <row r="3" spans="1:17" ht="12.75" customHeight="1">
      <c r="A3" s="322"/>
      <c r="B3" s="322"/>
      <c r="C3" s="344"/>
      <c r="D3" s="321"/>
      <c r="E3" s="322"/>
      <c r="F3" s="316" t="s">
        <v>0</v>
      </c>
      <c r="G3" s="317"/>
      <c r="H3" s="321"/>
      <c r="I3" s="322"/>
      <c r="J3" s="318" t="s">
        <v>0</v>
      </c>
      <c r="K3" s="319"/>
      <c r="L3" s="310" t="s">
        <v>1</v>
      </c>
      <c r="M3" s="311"/>
      <c r="N3" s="310" t="s">
        <v>2</v>
      </c>
      <c r="O3" s="311"/>
      <c r="P3" s="262"/>
      <c r="Q3" s="263"/>
    </row>
    <row r="4" spans="1:17" ht="12.75" customHeight="1">
      <c r="A4" s="323"/>
      <c r="B4" s="323"/>
      <c r="C4" s="313"/>
      <c r="D4" s="312"/>
      <c r="E4" s="323"/>
      <c r="F4" s="314" t="s">
        <v>10</v>
      </c>
      <c r="G4" s="315"/>
      <c r="H4" s="312"/>
      <c r="I4" s="323"/>
      <c r="J4" s="314" t="s">
        <v>11</v>
      </c>
      <c r="K4" s="315"/>
      <c r="L4" s="312"/>
      <c r="M4" s="313"/>
      <c r="N4" s="312"/>
      <c r="O4" s="313"/>
      <c r="P4" s="264"/>
      <c r="Q4" s="265"/>
    </row>
    <row r="5" spans="1:17" ht="4.5" customHeight="1">
      <c r="A5" s="11"/>
      <c r="B5" s="11"/>
      <c r="C5" s="12"/>
      <c r="D5" s="13"/>
      <c r="E5" s="11"/>
      <c r="F5" s="16"/>
      <c r="G5" s="16"/>
      <c r="H5" s="11"/>
      <c r="I5" s="11"/>
      <c r="J5" s="16"/>
      <c r="K5" s="16"/>
      <c r="L5" s="11"/>
      <c r="M5" s="11"/>
      <c r="N5" s="11"/>
      <c r="O5" s="11"/>
      <c r="P5" s="15"/>
      <c r="Q5" s="15"/>
    </row>
    <row r="6" spans="1:17" ht="12.75" customHeight="1">
      <c r="A6" s="296" t="s">
        <v>12</v>
      </c>
      <c r="B6" s="296"/>
      <c r="C6" s="297"/>
      <c r="D6" s="257">
        <v>195603</v>
      </c>
      <c r="E6" s="258"/>
      <c r="F6" s="258">
        <v>1782</v>
      </c>
      <c r="G6" s="258"/>
      <c r="H6" s="258">
        <v>462849</v>
      </c>
      <c r="I6" s="258"/>
      <c r="J6" s="258">
        <v>-695</v>
      </c>
      <c r="K6" s="258"/>
      <c r="L6" s="258">
        <v>225713</v>
      </c>
      <c r="M6" s="258"/>
      <c r="N6" s="258">
        <v>237136</v>
      </c>
      <c r="O6" s="258"/>
      <c r="P6" s="18"/>
      <c r="Q6" s="18">
        <v>9300</v>
      </c>
    </row>
    <row r="7" spans="1:17" ht="12.75" customHeight="1">
      <c r="A7" s="291" t="s">
        <v>13</v>
      </c>
      <c r="B7" s="291"/>
      <c r="C7" s="284"/>
      <c r="D7" s="290">
        <v>197181</v>
      </c>
      <c r="E7" s="267"/>
      <c r="F7" s="267">
        <v>1578</v>
      </c>
      <c r="G7" s="267"/>
      <c r="H7" s="267">
        <v>461713</v>
      </c>
      <c r="I7" s="267"/>
      <c r="J7" s="267">
        <v>-1136</v>
      </c>
      <c r="K7" s="267"/>
      <c r="L7" s="267">
        <v>224815</v>
      </c>
      <c r="M7" s="267"/>
      <c r="N7" s="267">
        <v>236898</v>
      </c>
      <c r="O7" s="267"/>
      <c r="P7" s="154"/>
      <c r="Q7" s="154">
        <v>9277</v>
      </c>
    </row>
    <row r="8" spans="1:17" ht="12.75" customHeight="1">
      <c r="A8" s="255" t="s">
        <v>14</v>
      </c>
      <c r="B8" s="255"/>
      <c r="C8" s="256"/>
      <c r="D8" s="257">
        <v>199163</v>
      </c>
      <c r="E8" s="258"/>
      <c r="F8" s="258">
        <v>1982</v>
      </c>
      <c r="G8" s="258"/>
      <c r="H8" s="258">
        <v>462590</v>
      </c>
      <c r="I8" s="258"/>
      <c r="J8" s="258">
        <v>-1565</v>
      </c>
      <c r="K8" s="258"/>
      <c r="L8" s="258">
        <v>225993</v>
      </c>
      <c r="M8" s="258"/>
      <c r="N8" s="258">
        <v>236597</v>
      </c>
      <c r="O8" s="258"/>
      <c r="P8" s="18"/>
      <c r="Q8" s="18">
        <v>9295</v>
      </c>
    </row>
    <row r="9" spans="1:17" ht="12.75" customHeight="1">
      <c r="A9" s="283" t="s">
        <v>15</v>
      </c>
      <c r="B9" s="283"/>
      <c r="C9" s="284"/>
      <c r="D9" s="290">
        <v>198734</v>
      </c>
      <c r="E9" s="267"/>
      <c r="F9" s="267">
        <v>227</v>
      </c>
      <c r="G9" s="267"/>
      <c r="H9" s="267">
        <v>462566</v>
      </c>
      <c r="I9" s="267"/>
      <c r="J9" s="267">
        <v>82</v>
      </c>
      <c r="K9" s="267"/>
      <c r="L9" s="267">
        <v>226041</v>
      </c>
      <c r="M9" s="267"/>
      <c r="N9" s="267">
        <v>236525</v>
      </c>
      <c r="O9" s="267"/>
      <c r="P9" s="154"/>
      <c r="Q9" s="154">
        <v>9294</v>
      </c>
    </row>
    <row r="10" spans="1:17" ht="12.75" customHeight="1">
      <c r="A10" s="345" t="s">
        <v>16</v>
      </c>
      <c r="B10" s="346"/>
      <c r="C10" s="256"/>
      <c r="D10" s="257">
        <v>198895</v>
      </c>
      <c r="E10" s="258"/>
      <c r="F10" s="258">
        <v>161</v>
      </c>
      <c r="G10" s="258"/>
      <c r="H10" s="258">
        <v>462449</v>
      </c>
      <c r="I10" s="258"/>
      <c r="J10" s="258">
        <v>-117</v>
      </c>
      <c r="K10" s="258"/>
      <c r="L10" s="258">
        <v>225958</v>
      </c>
      <c r="M10" s="258"/>
      <c r="N10" s="258">
        <v>236491</v>
      </c>
      <c r="O10" s="258"/>
      <c r="P10" s="18"/>
      <c r="Q10" s="18">
        <v>9292</v>
      </c>
    </row>
    <row r="11" spans="1:17" ht="12.75" customHeight="1">
      <c r="A11" s="283" t="s">
        <v>17</v>
      </c>
      <c r="B11" s="283"/>
      <c r="C11" s="284"/>
      <c r="D11" s="290">
        <v>199163</v>
      </c>
      <c r="E11" s="267"/>
      <c r="F11" s="267">
        <v>268</v>
      </c>
      <c r="G11" s="267"/>
      <c r="H11" s="267">
        <v>462590</v>
      </c>
      <c r="I11" s="267"/>
      <c r="J11" s="267">
        <v>141</v>
      </c>
      <c r="K11" s="267"/>
      <c r="L11" s="267">
        <v>225993</v>
      </c>
      <c r="M11" s="267"/>
      <c r="N11" s="267">
        <v>236597</v>
      </c>
      <c r="O11" s="267"/>
      <c r="P11" s="154"/>
      <c r="Q11" s="154">
        <v>9295</v>
      </c>
    </row>
    <row r="12" spans="1:17" ht="3" customHeight="1">
      <c r="A12" s="22"/>
      <c r="B12" s="22"/>
      <c r="C12" s="22"/>
      <c r="D12" s="23"/>
      <c r="E12" s="24"/>
      <c r="F12" s="24"/>
      <c r="G12" s="24"/>
      <c r="H12" s="24"/>
      <c r="I12" s="24"/>
      <c r="J12" s="24"/>
      <c r="K12" s="24"/>
      <c r="L12" s="24"/>
      <c r="M12" s="24"/>
      <c r="N12" s="24"/>
      <c r="O12" s="24"/>
      <c r="P12" s="24"/>
      <c r="Q12" s="24"/>
    </row>
    <row r="13" spans="1:17" ht="15" customHeight="1">
      <c r="A13" s="281" t="s">
        <v>18</v>
      </c>
      <c r="B13" s="282"/>
      <c r="C13" s="282"/>
      <c r="D13" s="282"/>
      <c r="E13" s="282"/>
      <c r="F13" s="282"/>
      <c r="G13" s="282"/>
      <c r="H13" s="282"/>
      <c r="I13" s="282"/>
      <c r="J13" s="282"/>
      <c r="K13" s="282"/>
      <c r="L13" s="282"/>
      <c r="M13" s="282"/>
      <c r="N13" s="282"/>
      <c r="O13" s="282"/>
      <c r="P13" s="282"/>
      <c r="Q13" s="282"/>
    </row>
    <row r="14" ht="9.75" customHeight="1"/>
    <row r="15" spans="1:17" ht="15" customHeight="1">
      <c r="A15" s="332" t="s">
        <v>19</v>
      </c>
      <c r="B15" s="332"/>
      <c r="C15" s="332"/>
      <c r="D15" s="332"/>
      <c r="E15" s="332"/>
      <c r="F15" s="25"/>
      <c r="G15" s="26"/>
      <c r="H15" s="26"/>
      <c r="I15" s="26"/>
      <c r="J15" s="26"/>
      <c r="K15" s="26"/>
      <c r="L15" s="26"/>
      <c r="M15" s="324" t="s">
        <v>20</v>
      </c>
      <c r="N15" s="324"/>
      <c r="O15" s="324"/>
      <c r="P15" s="324"/>
      <c r="Q15" s="324"/>
    </row>
    <row r="16" spans="1:17" ht="9" customHeight="1">
      <c r="A16" s="299" t="s">
        <v>21</v>
      </c>
      <c r="B16" s="300"/>
      <c r="C16" s="298" t="s">
        <v>22</v>
      </c>
      <c r="D16" s="299"/>
      <c r="E16" s="27"/>
      <c r="F16" s="27"/>
      <c r="G16" s="28"/>
      <c r="H16" s="298" t="s">
        <v>23</v>
      </c>
      <c r="I16" s="299"/>
      <c r="J16" s="29"/>
      <c r="K16" s="29"/>
      <c r="L16" s="29"/>
      <c r="M16" s="29"/>
      <c r="N16" s="29"/>
      <c r="O16" s="30"/>
      <c r="P16" s="325" t="s">
        <v>24</v>
      </c>
      <c r="Q16" s="326"/>
    </row>
    <row r="17" spans="1:17" ht="15" customHeight="1">
      <c r="A17" s="302"/>
      <c r="B17" s="303"/>
      <c r="C17" s="301"/>
      <c r="D17" s="302"/>
      <c r="E17" s="329" t="s">
        <v>25</v>
      </c>
      <c r="F17" s="331"/>
      <c r="G17" s="330"/>
      <c r="H17" s="301"/>
      <c r="I17" s="302"/>
      <c r="J17" s="329" t="s">
        <v>25</v>
      </c>
      <c r="K17" s="330"/>
      <c r="L17" s="293" t="s">
        <v>26</v>
      </c>
      <c r="M17" s="294"/>
      <c r="N17" s="293" t="s">
        <v>27</v>
      </c>
      <c r="O17" s="294"/>
      <c r="P17" s="327"/>
      <c r="Q17" s="328"/>
    </row>
    <row r="18" spans="1:17" ht="4.5" customHeight="1">
      <c r="A18" s="33"/>
      <c r="B18" s="33"/>
      <c r="C18" s="34"/>
      <c r="D18" s="33"/>
      <c r="E18" s="35"/>
      <c r="F18" s="35"/>
      <c r="G18" s="35"/>
      <c r="H18" s="33"/>
      <c r="I18" s="33"/>
      <c r="J18" s="35"/>
      <c r="K18" s="35"/>
      <c r="L18" s="33"/>
      <c r="M18" s="33"/>
      <c r="N18" s="33"/>
      <c r="O18" s="33"/>
      <c r="P18" s="36"/>
      <c r="Q18" s="36"/>
    </row>
    <row r="19" spans="1:17" ht="12.75" customHeight="1">
      <c r="A19" s="276" t="s">
        <v>28</v>
      </c>
      <c r="B19" s="277"/>
      <c r="C19" s="254">
        <f>SUM(C20:D25)</f>
        <v>199163</v>
      </c>
      <c r="D19" s="254"/>
      <c r="E19" s="254">
        <f>SUM(E20:G25)</f>
        <v>268</v>
      </c>
      <c r="F19" s="254"/>
      <c r="G19" s="254"/>
      <c r="H19" s="254">
        <f>SUM(H20:I25)</f>
        <v>462590</v>
      </c>
      <c r="I19" s="254"/>
      <c r="J19" s="254">
        <f>SUM(J20:K25)</f>
        <v>141</v>
      </c>
      <c r="K19" s="254"/>
      <c r="L19" s="254">
        <f>SUM(L20:M25)</f>
        <v>225993</v>
      </c>
      <c r="M19" s="254"/>
      <c r="N19" s="254">
        <f>SUM(N20:O25)</f>
        <v>236597</v>
      </c>
      <c r="O19" s="254"/>
      <c r="P19" s="39"/>
      <c r="Q19" s="39">
        <v>9295</v>
      </c>
    </row>
    <row r="20" spans="1:17" ht="12.75" customHeight="1">
      <c r="A20" s="289" t="s">
        <v>29</v>
      </c>
      <c r="B20" s="289"/>
      <c r="C20" s="279">
        <v>24052</v>
      </c>
      <c r="D20" s="280"/>
      <c r="E20" s="280">
        <v>25</v>
      </c>
      <c r="F20" s="280"/>
      <c r="G20" s="280"/>
      <c r="H20" s="267">
        <f aca="true" t="shared" si="0" ref="H20:H25">SUM(L20:O20)</f>
        <v>53335</v>
      </c>
      <c r="I20" s="267"/>
      <c r="J20" s="267">
        <v>-16</v>
      </c>
      <c r="K20" s="267"/>
      <c r="L20" s="267">
        <v>26221</v>
      </c>
      <c r="M20" s="267"/>
      <c r="N20" s="267">
        <v>27114</v>
      </c>
      <c r="O20" s="267"/>
      <c r="P20" s="97"/>
      <c r="Q20" s="97">
        <v>6334</v>
      </c>
    </row>
    <row r="21" spans="1:17" ht="12.75" customHeight="1">
      <c r="A21" s="276" t="s">
        <v>30</v>
      </c>
      <c r="B21" s="276"/>
      <c r="C21" s="278">
        <v>31701</v>
      </c>
      <c r="D21" s="254"/>
      <c r="E21" s="254">
        <v>4</v>
      </c>
      <c r="F21" s="254"/>
      <c r="G21" s="254"/>
      <c r="H21" s="258">
        <f t="shared" si="0"/>
        <v>74184</v>
      </c>
      <c r="I21" s="258"/>
      <c r="J21" s="258">
        <v>-58</v>
      </c>
      <c r="K21" s="258"/>
      <c r="L21" s="259">
        <v>36085</v>
      </c>
      <c r="M21" s="259"/>
      <c r="N21" s="259">
        <v>38099</v>
      </c>
      <c r="O21" s="259"/>
      <c r="P21" s="38"/>
      <c r="Q21" s="38">
        <v>8661</v>
      </c>
    </row>
    <row r="22" spans="1:17" ht="12.75" customHeight="1">
      <c r="A22" s="289" t="s">
        <v>31</v>
      </c>
      <c r="B22" s="289"/>
      <c r="C22" s="279">
        <v>24193</v>
      </c>
      <c r="D22" s="280"/>
      <c r="E22" s="280">
        <v>-19</v>
      </c>
      <c r="F22" s="280"/>
      <c r="G22" s="280"/>
      <c r="H22" s="267">
        <f t="shared" si="0"/>
        <v>56705</v>
      </c>
      <c r="I22" s="267"/>
      <c r="J22" s="267">
        <v>-82</v>
      </c>
      <c r="K22" s="267"/>
      <c r="L22" s="269">
        <v>28000</v>
      </c>
      <c r="M22" s="269"/>
      <c r="N22" s="269">
        <v>28705</v>
      </c>
      <c r="O22" s="269"/>
      <c r="P22" s="97"/>
      <c r="Q22" s="97">
        <v>6223</v>
      </c>
    </row>
    <row r="23" spans="1:17" ht="12.75" customHeight="1">
      <c r="A23" s="276" t="s">
        <v>32</v>
      </c>
      <c r="B23" s="276"/>
      <c r="C23" s="278">
        <v>47634</v>
      </c>
      <c r="D23" s="254"/>
      <c r="E23" s="254">
        <v>130</v>
      </c>
      <c r="F23" s="254"/>
      <c r="G23" s="254"/>
      <c r="H23" s="258">
        <f t="shared" si="0"/>
        <v>109974</v>
      </c>
      <c r="I23" s="258"/>
      <c r="J23" s="258">
        <v>191</v>
      </c>
      <c r="K23" s="258"/>
      <c r="L23" s="259">
        <v>53319</v>
      </c>
      <c r="M23" s="259"/>
      <c r="N23" s="259">
        <v>56655</v>
      </c>
      <c r="O23" s="259"/>
      <c r="P23" s="38"/>
      <c r="Q23" s="38">
        <v>14611</v>
      </c>
    </row>
    <row r="24" spans="1:17" ht="12.75" customHeight="1">
      <c r="A24" s="289" t="s">
        <v>33</v>
      </c>
      <c r="B24" s="289"/>
      <c r="C24" s="279">
        <v>31970</v>
      </c>
      <c r="D24" s="280"/>
      <c r="E24" s="280" t="s">
        <v>34</v>
      </c>
      <c r="F24" s="280"/>
      <c r="G24" s="280"/>
      <c r="H24" s="267">
        <f t="shared" si="0"/>
        <v>75825</v>
      </c>
      <c r="I24" s="267"/>
      <c r="J24" s="267">
        <v>-126</v>
      </c>
      <c r="K24" s="267"/>
      <c r="L24" s="269">
        <v>36540</v>
      </c>
      <c r="M24" s="269"/>
      <c r="N24" s="269">
        <v>39285</v>
      </c>
      <c r="O24" s="269"/>
      <c r="P24" s="97"/>
      <c r="Q24" s="97">
        <v>11769</v>
      </c>
    </row>
    <row r="25" spans="1:17" ht="12.75" customHeight="1">
      <c r="A25" s="276" t="s">
        <v>35</v>
      </c>
      <c r="B25" s="276"/>
      <c r="C25" s="278">
        <v>39613</v>
      </c>
      <c r="D25" s="254"/>
      <c r="E25" s="254">
        <v>128</v>
      </c>
      <c r="F25" s="254"/>
      <c r="G25" s="254"/>
      <c r="H25" s="258">
        <f t="shared" si="0"/>
        <v>92567</v>
      </c>
      <c r="I25" s="258"/>
      <c r="J25" s="258">
        <v>232</v>
      </c>
      <c r="K25" s="258"/>
      <c r="L25" s="259">
        <v>45828</v>
      </c>
      <c r="M25" s="259"/>
      <c r="N25" s="259">
        <v>46739</v>
      </c>
      <c r="O25" s="259"/>
      <c r="P25" s="38"/>
      <c r="Q25" s="38">
        <v>9544</v>
      </c>
    </row>
    <row r="26" spans="1:17" ht="4.5" customHeight="1">
      <c r="A26" s="40"/>
      <c r="B26" s="41"/>
      <c r="C26" s="42"/>
      <c r="D26" s="43"/>
      <c r="E26" s="43"/>
      <c r="F26" s="43"/>
      <c r="G26" s="43"/>
      <c r="H26" s="43"/>
      <c r="I26" s="43"/>
      <c r="J26" s="43"/>
      <c r="K26" s="43"/>
      <c r="L26" s="43"/>
      <c r="M26" s="43"/>
      <c r="N26" s="43"/>
      <c r="O26" s="43"/>
      <c r="P26" s="43"/>
      <c r="Q26" s="43"/>
    </row>
    <row r="27" spans="1:17" ht="9.75" customHeight="1">
      <c r="A27" s="37"/>
      <c r="B27" s="37"/>
      <c r="C27" s="44"/>
      <c r="D27" s="44"/>
      <c r="E27" s="44"/>
      <c r="F27" s="44"/>
      <c r="G27" s="44"/>
      <c r="H27" s="44"/>
      <c r="I27" s="44"/>
      <c r="J27" s="44"/>
      <c r="K27" s="44"/>
      <c r="L27" s="44"/>
      <c r="M27" s="44"/>
      <c r="N27" s="44"/>
      <c r="O27" s="44"/>
      <c r="P27" s="44"/>
      <c r="Q27" s="44"/>
    </row>
    <row r="28" spans="1:17" ht="15" customHeight="1">
      <c r="A28" s="287" t="s">
        <v>36</v>
      </c>
      <c r="B28" s="287"/>
      <c r="C28" s="287"/>
      <c r="D28" s="287"/>
      <c r="E28" s="287"/>
      <c r="F28" s="26"/>
      <c r="G28" s="26"/>
      <c r="H28" s="26"/>
      <c r="I28" s="26"/>
      <c r="J28" s="26"/>
      <c r="K28" s="26"/>
      <c r="L28" s="26"/>
      <c r="M28" s="26"/>
      <c r="N28" s="26"/>
      <c r="O28" s="26"/>
      <c r="P28" s="26"/>
      <c r="Q28" s="26"/>
    </row>
    <row r="29" spans="1:17" ht="12.75" customHeight="1">
      <c r="A29" s="338" t="s">
        <v>6</v>
      </c>
      <c r="B29" s="338"/>
      <c r="C29" s="273"/>
      <c r="D29" s="272" t="s">
        <v>37</v>
      </c>
      <c r="E29" s="273"/>
      <c r="F29" s="272" t="s">
        <v>38</v>
      </c>
      <c r="G29" s="273"/>
      <c r="H29" s="270" t="s">
        <v>39</v>
      </c>
      <c r="I29" s="271"/>
      <c r="J29" s="272" t="s">
        <v>40</v>
      </c>
      <c r="K29" s="273"/>
      <c r="L29" s="272" t="s">
        <v>41</v>
      </c>
      <c r="M29" s="273"/>
      <c r="N29" s="270" t="s">
        <v>42</v>
      </c>
      <c r="O29" s="271"/>
      <c r="P29" s="252" t="s">
        <v>43</v>
      </c>
      <c r="Q29" s="253"/>
    </row>
    <row r="30" spans="1:17" ht="12.75" customHeight="1">
      <c r="A30" s="339"/>
      <c r="B30" s="339"/>
      <c r="C30" s="275"/>
      <c r="D30" s="274"/>
      <c r="E30" s="275"/>
      <c r="F30" s="274"/>
      <c r="G30" s="275"/>
      <c r="H30" s="31"/>
      <c r="I30" s="45" t="s">
        <v>44</v>
      </c>
      <c r="J30" s="274"/>
      <c r="K30" s="275"/>
      <c r="L30" s="274"/>
      <c r="M30" s="275"/>
      <c r="N30" s="31"/>
      <c r="O30" s="45" t="s">
        <v>45</v>
      </c>
      <c r="P30" s="46"/>
      <c r="Q30" s="48" t="s">
        <v>46</v>
      </c>
    </row>
    <row r="31" spans="1:17" ht="4.5" customHeight="1">
      <c r="A31" s="35"/>
      <c r="B31" s="35"/>
      <c r="C31" s="49"/>
      <c r="D31" s="50"/>
      <c r="E31" s="35"/>
      <c r="F31" s="35"/>
      <c r="G31" s="35"/>
      <c r="H31" s="33"/>
      <c r="I31" s="51"/>
      <c r="J31" s="35"/>
      <c r="K31" s="35"/>
      <c r="L31" s="35"/>
      <c r="M31" s="35"/>
      <c r="N31" s="33"/>
      <c r="O31" s="51"/>
      <c r="P31" s="52"/>
      <c r="Q31" s="52"/>
    </row>
    <row r="32" spans="1:17" ht="12.75" customHeight="1">
      <c r="A32" s="296" t="s">
        <v>47</v>
      </c>
      <c r="B32" s="296"/>
      <c r="C32" s="297"/>
      <c r="D32" s="257">
        <v>4473</v>
      </c>
      <c r="E32" s="258"/>
      <c r="F32" s="258">
        <v>3890</v>
      </c>
      <c r="G32" s="258"/>
      <c r="H32" s="258">
        <v>583</v>
      </c>
      <c r="I32" s="258"/>
      <c r="J32" s="258">
        <v>21577</v>
      </c>
      <c r="K32" s="258"/>
      <c r="L32" s="258">
        <v>22855</v>
      </c>
      <c r="M32" s="258"/>
      <c r="N32" s="258">
        <v>-1278</v>
      </c>
      <c r="O32" s="258"/>
      <c r="P32" s="258">
        <v>-695</v>
      </c>
      <c r="Q32" s="258"/>
    </row>
    <row r="33" spans="1:17" ht="12.75" customHeight="1">
      <c r="A33" s="291" t="s">
        <v>48</v>
      </c>
      <c r="B33" s="291"/>
      <c r="C33" s="284"/>
      <c r="D33" s="290">
        <v>4492</v>
      </c>
      <c r="E33" s="267"/>
      <c r="F33" s="267">
        <v>4040</v>
      </c>
      <c r="G33" s="267"/>
      <c r="H33" s="267">
        <v>452</v>
      </c>
      <c r="I33" s="267"/>
      <c r="J33" s="267">
        <v>20299</v>
      </c>
      <c r="K33" s="267"/>
      <c r="L33" s="267">
        <v>21887</v>
      </c>
      <c r="M33" s="267"/>
      <c r="N33" s="267">
        <v>-1588</v>
      </c>
      <c r="O33" s="267"/>
      <c r="P33" s="267">
        <v>-1136</v>
      </c>
      <c r="Q33" s="267"/>
    </row>
    <row r="34" spans="1:17" ht="12.75" customHeight="1">
      <c r="A34" s="255" t="s">
        <v>49</v>
      </c>
      <c r="B34" s="255"/>
      <c r="C34" s="256"/>
      <c r="D34" s="17"/>
      <c r="E34" s="18">
        <v>4136</v>
      </c>
      <c r="F34" s="18"/>
      <c r="G34" s="18">
        <v>4198</v>
      </c>
      <c r="H34" s="18"/>
      <c r="I34" s="18">
        <v>-62</v>
      </c>
      <c r="J34" s="258">
        <v>19626</v>
      </c>
      <c r="K34" s="258"/>
      <c r="L34" s="258">
        <v>21129</v>
      </c>
      <c r="M34" s="258"/>
      <c r="N34" s="258">
        <v>-1503</v>
      </c>
      <c r="O34" s="258"/>
      <c r="P34" s="258">
        <v>-1565</v>
      </c>
      <c r="Q34" s="258"/>
    </row>
    <row r="35" spans="1:17" ht="12.75" customHeight="1">
      <c r="A35" s="285" t="s">
        <v>50</v>
      </c>
      <c r="B35" s="285"/>
      <c r="C35" s="286"/>
      <c r="D35" s="288">
        <v>375</v>
      </c>
      <c r="E35" s="266"/>
      <c r="F35" s="266">
        <v>300</v>
      </c>
      <c r="G35" s="266"/>
      <c r="H35" s="267">
        <v>75</v>
      </c>
      <c r="I35" s="267"/>
      <c r="J35" s="266">
        <v>1558</v>
      </c>
      <c r="K35" s="266"/>
      <c r="L35" s="266">
        <v>1551</v>
      </c>
      <c r="M35" s="266"/>
      <c r="N35" s="267">
        <v>7</v>
      </c>
      <c r="O35" s="267"/>
      <c r="P35" s="268">
        <v>82</v>
      </c>
      <c r="Q35" s="268"/>
    </row>
    <row r="36" spans="1:17" ht="12.75" customHeight="1">
      <c r="A36" s="295" t="s">
        <v>51</v>
      </c>
      <c r="B36" s="296"/>
      <c r="C36" s="297"/>
      <c r="D36" s="358">
        <v>315</v>
      </c>
      <c r="E36" s="333"/>
      <c r="F36" s="333">
        <v>376</v>
      </c>
      <c r="G36" s="333"/>
      <c r="H36" s="258">
        <v>-61</v>
      </c>
      <c r="I36" s="258"/>
      <c r="J36" s="333">
        <v>1430</v>
      </c>
      <c r="K36" s="333"/>
      <c r="L36" s="333">
        <v>1486</v>
      </c>
      <c r="M36" s="333"/>
      <c r="N36" s="258">
        <v>-56</v>
      </c>
      <c r="O36" s="258"/>
      <c r="P36" s="343">
        <v>-117</v>
      </c>
      <c r="Q36" s="343"/>
    </row>
    <row r="37" spans="1:17" ht="12.75" customHeight="1">
      <c r="A37" s="306" t="s">
        <v>52</v>
      </c>
      <c r="B37" s="285"/>
      <c r="C37" s="286"/>
      <c r="D37" s="288">
        <v>319</v>
      </c>
      <c r="E37" s="266"/>
      <c r="F37" s="266">
        <v>374</v>
      </c>
      <c r="G37" s="266"/>
      <c r="H37" s="267">
        <v>-44</v>
      </c>
      <c r="I37" s="267"/>
      <c r="J37" s="266">
        <v>1739</v>
      </c>
      <c r="K37" s="266"/>
      <c r="L37" s="266">
        <v>1543</v>
      </c>
      <c r="M37" s="266"/>
      <c r="N37" s="267">
        <v>196</v>
      </c>
      <c r="O37" s="267"/>
      <c r="P37" s="268">
        <v>141</v>
      </c>
      <c r="Q37" s="268"/>
    </row>
    <row r="38" spans="1:17" s="56" customFormat="1" ht="3" customHeight="1">
      <c r="A38" s="22"/>
      <c r="B38" s="22"/>
      <c r="C38" s="54"/>
      <c r="D38" s="55"/>
      <c r="E38" s="55"/>
      <c r="F38" s="55"/>
      <c r="G38" s="55"/>
      <c r="H38" s="55"/>
      <c r="I38" s="55"/>
      <c r="J38" s="55"/>
      <c r="K38" s="55"/>
      <c r="L38" s="55"/>
      <c r="M38" s="55"/>
      <c r="N38" s="24"/>
      <c r="O38" s="24"/>
      <c r="P38" s="24"/>
      <c r="Q38" s="24"/>
    </row>
    <row r="39" spans="1:17" s="57" customFormat="1" ht="15" customHeight="1">
      <c r="A39" s="362" t="s">
        <v>53</v>
      </c>
      <c r="B39" s="362"/>
      <c r="C39" s="362"/>
      <c r="D39" s="362"/>
      <c r="E39" s="362"/>
      <c r="F39" s="362"/>
      <c r="G39" s="362"/>
      <c r="H39" s="362"/>
      <c r="I39" s="362"/>
      <c r="J39" s="362"/>
      <c r="K39" s="362"/>
      <c r="L39" s="362"/>
      <c r="M39" s="362"/>
      <c r="N39" s="362"/>
      <c r="O39" s="362"/>
      <c r="P39" s="362"/>
      <c r="Q39" s="362"/>
    </row>
    <row r="40" spans="3:15" ht="9.75" customHeight="1">
      <c r="C40" s="58"/>
      <c r="D40" s="58"/>
      <c r="E40" s="58"/>
      <c r="F40" s="26"/>
      <c r="G40" s="26"/>
      <c r="H40" s="26"/>
      <c r="I40" s="26"/>
      <c r="J40" s="26"/>
      <c r="K40" s="26"/>
      <c r="L40" s="26"/>
      <c r="M40" s="26"/>
      <c r="N40" s="26"/>
      <c r="O40" s="26"/>
    </row>
    <row r="41" spans="1:17" ht="15" customHeight="1">
      <c r="A41" s="287" t="s">
        <v>54</v>
      </c>
      <c r="B41" s="287"/>
      <c r="C41" s="287"/>
      <c r="D41" s="287"/>
      <c r="E41" s="287"/>
      <c r="F41" s="59"/>
      <c r="G41" s="59"/>
      <c r="H41" s="59"/>
      <c r="I41" s="59"/>
      <c r="J41" s="59"/>
      <c r="K41" s="59"/>
      <c r="L41" s="59"/>
      <c r="M41" s="361" t="s">
        <v>55</v>
      </c>
      <c r="N41" s="361"/>
      <c r="O41" s="361"/>
      <c r="P41" s="361"/>
      <c r="Q41" s="361"/>
    </row>
    <row r="42" spans="1:17" ht="12.75" customHeight="1">
      <c r="A42" s="299" t="s">
        <v>21</v>
      </c>
      <c r="B42" s="300"/>
      <c r="C42" s="298" t="s">
        <v>56</v>
      </c>
      <c r="D42" s="299"/>
      <c r="E42" s="300"/>
      <c r="F42" s="298" t="s">
        <v>57</v>
      </c>
      <c r="G42" s="299"/>
      <c r="H42" s="300"/>
      <c r="I42" s="298" t="s">
        <v>58</v>
      </c>
      <c r="J42" s="299"/>
      <c r="K42" s="300"/>
      <c r="L42" s="298" t="s">
        <v>59</v>
      </c>
      <c r="M42" s="299"/>
      <c r="N42" s="300"/>
      <c r="O42" s="9" t="s">
        <v>60</v>
      </c>
      <c r="P42" s="60" t="s">
        <v>61</v>
      </c>
      <c r="Q42" s="10" t="s">
        <v>62</v>
      </c>
    </row>
    <row r="43" spans="1:17" ht="12.75" customHeight="1">
      <c r="A43" s="304"/>
      <c r="B43" s="305"/>
      <c r="C43" s="301"/>
      <c r="D43" s="302"/>
      <c r="E43" s="303"/>
      <c r="F43" s="301"/>
      <c r="G43" s="302"/>
      <c r="H43" s="303"/>
      <c r="I43" s="301"/>
      <c r="J43" s="302"/>
      <c r="K43" s="303"/>
      <c r="L43" s="301"/>
      <c r="M43" s="302"/>
      <c r="N43" s="303"/>
      <c r="O43" s="14" t="s">
        <v>63</v>
      </c>
      <c r="P43" s="61" t="s">
        <v>63</v>
      </c>
      <c r="Q43" s="15" t="s">
        <v>3</v>
      </c>
    </row>
    <row r="44" spans="1:17" ht="12.75" customHeight="1">
      <c r="A44" s="302"/>
      <c r="B44" s="303"/>
      <c r="C44" s="62" t="s">
        <v>64</v>
      </c>
      <c r="D44" s="62" t="s">
        <v>26</v>
      </c>
      <c r="E44" s="62" t="s">
        <v>27</v>
      </c>
      <c r="F44" s="62" t="s">
        <v>64</v>
      </c>
      <c r="G44" s="62" t="s">
        <v>26</v>
      </c>
      <c r="H44" s="62" t="s">
        <v>27</v>
      </c>
      <c r="I44" s="62" t="s">
        <v>65</v>
      </c>
      <c r="J44" s="63" t="s">
        <v>26</v>
      </c>
      <c r="K44" s="63" t="s">
        <v>27</v>
      </c>
      <c r="L44" s="63" t="s">
        <v>65</v>
      </c>
      <c r="M44" s="63" t="s">
        <v>26</v>
      </c>
      <c r="N44" s="32" t="s">
        <v>27</v>
      </c>
      <c r="O44" s="64" t="s">
        <v>66</v>
      </c>
      <c r="P44" s="65" t="s">
        <v>67</v>
      </c>
      <c r="Q44" s="66" t="s">
        <v>68</v>
      </c>
    </row>
    <row r="45" spans="1:17" ht="4.5" customHeight="1">
      <c r="A45" s="33"/>
      <c r="B45" s="33"/>
      <c r="C45" s="20"/>
      <c r="D45" s="21"/>
      <c r="E45" s="21"/>
      <c r="F45" s="21"/>
      <c r="G45" s="21"/>
      <c r="H45" s="21"/>
      <c r="I45" s="21"/>
      <c r="J45" s="33"/>
      <c r="K45" s="33"/>
      <c r="L45" s="33"/>
      <c r="M45" s="33"/>
      <c r="N45" s="33"/>
      <c r="O45" s="69"/>
      <c r="P45" s="69"/>
      <c r="Q45" s="70"/>
    </row>
    <row r="46" spans="1:17" ht="12.75" customHeight="1">
      <c r="A46" s="276" t="s">
        <v>28</v>
      </c>
      <c r="B46" s="277"/>
      <c r="C46" s="71">
        <f aca="true" t="shared" si="1" ref="C46:Q46">SUM(C47:C52)</f>
        <v>319</v>
      </c>
      <c r="D46" s="71">
        <f t="shared" si="1"/>
        <v>168</v>
      </c>
      <c r="E46" s="71">
        <f t="shared" si="1"/>
        <v>151</v>
      </c>
      <c r="F46" s="71">
        <f t="shared" si="1"/>
        <v>374</v>
      </c>
      <c r="G46" s="71">
        <f t="shared" si="1"/>
        <v>212</v>
      </c>
      <c r="H46" s="71">
        <f t="shared" si="1"/>
        <v>162</v>
      </c>
      <c r="I46" s="71">
        <f t="shared" si="1"/>
        <v>1739</v>
      </c>
      <c r="J46" s="71">
        <f t="shared" si="1"/>
        <v>877</v>
      </c>
      <c r="K46" s="71">
        <f t="shared" si="1"/>
        <v>862</v>
      </c>
      <c r="L46" s="71">
        <f t="shared" si="1"/>
        <v>1543</v>
      </c>
      <c r="M46" s="71">
        <f t="shared" si="1"/>
        <v>798</v>
      </c>
      <c r="N46" s="71">
        <f t="shared" si="1"/>
        <v>745</v>
      </c>
      <c r="O46" s="71">
        <f t="shared" si="1"/>
        <v>-55</v>
      </c>
      <c r="P46" s="71">
        <f t="shared" si="1"/>
        <v>196</v>
      </c>
      <c r="Q46" s="72">
        <f t="shared" si="1"/>
        <v>0</v>
      </c>
    </row>
    <row r="47" spans="1:17" ht="12.75" customHeight="1">
      <c r="A47" s="289" t="s">
        <v>29</v>
      </c>
      <c r="B47" s="289"/>
      <c r="C47" s="156">
        <f aca="true" t="shared" si="2" ref="C47:C52">SUM(D47:E47)</f>
        <v>27</v>
      </c>
      <c r="D47" s="157">
        <v>20</v>
      </c>
      <c r="E47" s="157">
        <v>7</v>
      </c>
      <c r="F47" s="157">
        <f aca="true" t="shared" si="3" ref="F47:F52">SUM(G47:H47)</f>
        <v>60</v>
      </c>
      <c r="G47" s="157">
        <v>40</v>
      </c>
      <c r="H47" s="157">
        <v>20</v>
      </c>
      <c r="I47" s="157">
        <f aca="true" t="shared" si="4" ref="I47:I52">SUM(J47:K47)</f>
        <v>116</v>
      </c>
      <c r="J47" s="157">
        <v>62</v>
      </c>
      <c r="K47" s="157">
        <v>54</v>
      </c>
      <c r="L47" s="157">
        <f aca="true" t="shared" si="5" ref="L47:L52">SUM(M47:N47)</f>
        <v>131</v>
      </c>
      <c r="M47" s="157">
        <v>67</v>
      </c>
      <c r="N47" s="157">
        <v>64</v>
      </c>
      <c r="O47" s="213">
        <v>-33</v>
      </c>
      <c r="P47" s="213">
        <v>-15</v>
      </c>
      <c r="Q47" s="159">
        <v>32</v>
      </c>
    </row>
    <row r="48" spans="1:17" ht="12.75" customHeight="1">
      <c r="A48" s="276" t="s">
        <v>30</v>
      </c>
      <c r="B48" s="276"/>
      <c r="C48" s="73">
        <f t="shared" si="2"/>
        <v>61</v>
      </c>
      <c r="D48" s="71">
        <v>36</v>
      </c>
      <c r="E48" s="71">
        <v>25</v>
      </c>
      <c r="F48" s="71">
        <f t="shared" si="3"/>
        <v>78</v>
      </c>
      <c r="G48" s="71">
        <v>42</v>
      </c>
      <c r="H48" s="71">
        <v>36</v>
      </c>
      <c r="I48" s="71">
        <f t="shared" si="4"/>
        <v>176</v>
      </c>
      <c r="J48" s="71">
        <v>94</v>
      </c>
      <c r="K48" s="71">
        <v>82</v>
      </c>
      <c r="L48" s="71">
        <f t="shared" si="5"/>
        <v>165</v>
      </c>
      <c r="M48" s="71">
        <v>90</v>
      </c>
      <c r="N48" s="71">
        <v>75</v>
      </c>
      <c r="O48" s="74">
        <v>-17</v>
      </c>
      <c r="P48" s="74">
        <v>11</v>
      </c>
      <c r="Q48" s="75">
        <v>-52</v>
      </c>
    </row>
    <row r="49" spans="1:17" ht="12.75" customHeight="1">
      <c r="A49" s="289" t="s">
        <v>31</v>
      </c>
      <c r="B49" s="289"/>
      <c r="C49" s="156">
        <f t="shared" si="2"/>
        <v>29</v>
      </c>
      <c r="D49" s="157">
        <v>14</v>
      </c>
      <c r="E49" s="157">
        <v>15</v>
      </c>
      <c r="F49" s="157">
        <f t="shared" si="3"/>
        <v>52</v>
      </c>
      <c r="G49" s="157">
        <v>24</v>
      </c>
      <c r="H49" s="157">
        <v>28</v>
      </c>
      <c r="I49" s="157">
        <f t="shared" si="4"/>
        <v>143</v>
      </c>
      <c r="J49" s="157">
        <v>76</v>
      </c>
      <c r="K49" s="157">
        <v>67</v>
      </c>
      <c r="L49" s="157">
        <f t="shared" si="5"/>
        <v>156</v>
      </c>
      <c r="M49" s="157">
        <v>80</v>
      </c>
      <c r="N49" s="157">
        <v>76</v>
      </c>
      <c r="O49" s="213">
        <v>-23</v>
      </c>
      <c r="P49" s="213">
        <v>-13</v>
      </c>
      <c r="Q49" s="159">
        <v>-46</v>
      </c>
    </row>
    <row r="50" spans="1:17" ht="12.75" customHeight="1">
      <c r="A50" s="276" t="s">
        <v>32</v>
      </c>
      <c r="B50" s="276"/>
      <c r="C50" s="73">
        <f t="shared" si="2"/>
        <v>67</v>
      </c>
      <c r="D50" s="71">
        <v>29</v>
      </c>
      <c r="E50" s="71">
        <v>38</v>
      </c>
      <c r="F50" s="71">
        <f t="shared" si="3"/>
        <v>75</v>
      </c>
      <c r="G50" s="71">
        <v>40</v>
      </c>
      <c r="H50" s="71">
        <v>35</v>
      </c>
      <c r="I50" s="71">
        <f t="shared" si="4"/>
        <v>571</v>
      </c>
      <c r="J50" s="71">
        <v>288</v>
      </c>
      <c r="K50" s="71">
        <v>283</v>
      </c>
      <c r="L50" s="71">
        <f t="shared" si="5"/>
        <v>370</v>
      </c>
      <c r="M50" s="71">
        <v>193</v>
      </c>
      <c r="N50" s="71">
        <v>177</v>
      </c>
      <c r="O50" s="74">
        <v>-8</v>
      </c>
      <c r="P50" s="74">
        <v>201</v>
      </c>
      <c r="Q50" s="75">
        <v>-2</v>
      </c>
    </row>
    <row r="51" spans="1:17" ht="12.75" customHeight="1">
      <c r="A51" s="289" t="s">
        <v>33</v>
      </c>
      <c r="B51" s="289"/>
      <c r="C51" s="156">
        <f t="shared" si="2"/>
        <v>54</v>
      </c>
      <c r="D51" s="157">
        <v>26</v>
      </c>
      <c r="E51" s="157">
        <v>28</v>
      </c>
      <c r="F51" s="157">
        <f t="shared" si="3"/>
        <v>55</v>
      </c>
      <c r="G51" s="157">
        <v>29</v>
      </c>
      <c r="H51" s="157">
        <v>26</v>
      </c>
      <c r="I51" s="157">
        <f t="shared" si="4"/>
        <v>259</v>
      </c>
      <c r="J51" s="157">
        <v>130</v>
      </c>
      <c r="K51" s="157">
        <v>129</v>
      </c>
      <c r="L51" s="157">
        <f t="shared" si="5"/>
        <v>337</v>
      </c>
      <c r="M51" s="157">
        <v>167</v>
      </c>
      <c r="N51" s="157">
        <v>170</v>
      </c>
      <c r="O51" s="213">
        <v>-1</v>
      </c>
      <c r="P51" s="213">
        <v>-78</v>
      </c>
      <c r="Q51" s="159">
        <v>-47</v>
      </c>
    </row>
    <row r="52" spans="1:17" ht="12.75" customHeight="1">
      <c r="A52" s="276" t="s">
        <v>35</v>
      </c>
      <c r="B52" s="277"/>
      <c r="C52" s="73">
        <f t="shared" si="2"/>
        <v>81</v>
      </c>
      <c r="D52" s="71">
        <v>43</v>
      </c>
      <c r="E52" s="71">
        <v>38</v>
      </c>
      <c r="F52" s="71">
        <f t="shared" si="3"/>
        <v>54</v>
      </c>
      <c r="G52" s="71">
        <v>37</v>
      </c>
      <c r="H52" s="71">
        <v>17</v>
      </c>
      <c r="I52" s="71">
        <f t="shared" si="4"/>
        <v>474</v>
      </c>
      <c r="J52" s="71">
        <v>227</v>
      </c>
      <c r="K52" s="71">
        <v>247</v>
      </c>
      <c r="L52" s="71">
        <f t="shared" si="5"/>
        <v>384</v>
      </c>
      <c r="M52" s="71">
        <v>201</v>
      </c>
      <c r="N52" s="71">
        <v>183</v>
      </c>
      <c r="O52" s="74">
        <v>27</v>
      </c>
      <c r="P52" s="76">
        <v>90</v>
      </c>
      <c r="Q52" s="75">
        <v>115</v>
      </c>
    </row>
    <row r="53" spans="1:17" s="56" customFormat="1" ht="3" customHeight="1">
      <c r="A53" s="40"/>
      <c r="B53" s="41"/>
      <c r="C53" s="59"/>
      <c r="D53" s="59"/>
      <c r="E53" s="59"/>
      <c r="F53" s="59"/>
      <c r="G53" s="59"/>
      <c r="H53" s="59"/>
      <c r="I53" s="59"/>
      <c r="J53" s="59"/>
      <c r="K53" s="59"/>
      <c r="L53" s="59"/>
      <c r="M53" s="59"/>
      <c r="N53" s="77"/>
      <c r="O53" s="78"/>
      <c r="P53" s="78"/>
      <c r="Q53" s="77"/>
    </row>
    <row r="54" spans="1:17" s="79" customFormat="1" ht="12.75" customHeight="1">
      <c r="A54" s="347" t="s">
        <v>69</v>
      </c>
      <c r="B54" s="347"/>
      <c r="C54" s="347"/>
      <c r="D54" s="347"/>
      <c r="E54" s="347"/>
      <c r="F54" s="347"/>
      <c r="G54" s="347"/>
      <c r="H54" s="347"/>
      <c r="I54" s="347"/>
      <c r="J54" s="347"/>
      <c r="K54" s="347"/>
      <c r="L54" s="347"/>
      <c r="M54" s="347"/>
      <c r="N54" s="347"/>
      <c r="O54" s="347"/>
      <c r="P54" s="347"/>
      <c r="Q54" s="347"/>
    </row>
    <row r="55" spans="3:16" ht="15" customHeight="1">
      <c r="C55" s="56"/>
      <c r="D55" s="56"/>
      <c r="E55" s="56"/>
      <c r="F55" s="56"/>
      <c r="G55" s="56"/>
      <c r="H55" s="56"/>
      <c r="I55" s="56"/>
      <c r="K55" s="80"/>
      <c r="L55" s="80"/>
      <c r="M55" s="80"/>
      <c r="N55" s="80"/>
      <c r="O55" s="80"/>
      <c r="P55" s="80"/>
    </row>
    <row r="56" spans="1:17" ht="19.5" customHeight="1">
      <c r="A56" s="348" t="s">
        <v>70</v>
      </c>
      <c r="B56" s="349"/>
      <c r="C56" s="349"/>
      <c r="D56" s="349"/>
      <c r="E56" s="349"/>
      <c r="F56" s="350"/>
      <c r="H56" s="342" t="s">
        <v>71</v>
      </c>
      <c r="I56" s="342"/>
      <c r="J56" s="342"/>
      <c r="K56" s="342"/>
      <c r="L56" s="342"/>
      <c r="M56" s="342"/>
      <c r="N56" s="342"/>
      <c r="O56" s="342"/>
      <c r="P56" s="342"/>
      <c r="Q56" s="342"/>
    </row>
    <row r="57" spans="1:17" ht="12.75" customHeight="1">
      <c r="A57" s="81"/>
      <c r="B57" s="82"/>
      <c r="C57" s="82"/>
      <c r="D57" s="82"/>
      <c r="E57" s="82"/>
      <c r="F57" s="83"/>
      <c r="H57" s="307" t="s">
        <v>72</v>
      </c>
      <c r="I57" s="308"/>
      <c r="J57" s="309" t="s">
        <v>22</v>
      </c>
      <c r="K57" s="308"/>
      <c r="L57" s="309" t="s">
        <v>23</v>
      </c>
      <c r="M57" s="308"/>
      <c r="N57" s="309" t="s">
        <v>26</v>
      </c>
      <c r="O57" s="308"/>
      <c r="P57" s="309" t="s">
        <v>27</v>
      </c>
      <c r="Q57" s="307"/>
    </row>
    <row r="58" spans="1:17" ht="4.5" customHeight="1">
      <c r="A58" s="81"/>
      <c r="B58" s="82"/>
      <c r="C58" s="82"/>
      <c r="D58" s="82"/>
      <c r="E58" s="82"/>
      <c r="F58" s="83"/>
      <c r="H58" s="84"/>
      <c r="I58" s="84"/>
      <c r="J58" s="85"/>
      <c r="K58" s="86"/>
      <c r="L58" s="86"/>
      <c r="M58" s="86"/>
      <c r="N58" s="86"/>
      <c r="O58" s="86"/>
      <c r="P58" s="86"/>
      <c r="Q58" s="86"/>
    </row>
    <row r="59" spans="1:17" ht="12.75" customHeight="1">
      <c r="A59" s="354" t="s">
        <v>73</v>
      </c>
      <c r="B59" s="355"/>
      <c r="C59" s="355"/>
      <c r="D59" s="355"/>
      <c r="E59" s="355"/>
      <c r="F59" s="356"/>
      <c r="H59" s="56"/>
      <c r="I59" s="87"/>
      <c r="J59" s="340" t="s">
        <v>74</v>
      </c>
      <c r="K59" s="341"/>
      <c r="L59" s="341"/>
      <c r="M59" s="341"/>
      <c r="N59" s="341"/>
      <c r="O59" s="341"/>
      <c r="P59" s="341"/>
      <c r="Q59" s="341"/>
    </row>
    <row r="60" spans="1:17" ht="12.75" customHeight="1">
      <c r="A60" s="354"/>
      <c r="B60" s="355"/>
      <c r="C60" s="355"/>
      <c r="D60" s="355"/>
      <c r="E60" s="355"/>
      <c r="F60" s="356"/>
      <c r="H60" s="351" t="s">
        <v>75</v>
      </c>
      <c r="I60" s="352"/>
      <c r="J60" s="353">
        <f>SUM(J61:K66)</f>
        <v>206511</v>
      </c>
      <c r="K60" s="337"/>
      <c r="L60" s="337">
        <f>SUM(L61:M66)</f>
        <v>460527</v>
      </c>
      <c r="M60" s="337"/>
      <c r="N60" s="337">
        <f>SUM(N61:O66)</f>
        <v>226381</v>
      </c>
      <c r="O60" s="337"/>
      <c r="P60" s="337">
        <f>SUM(P61:Q66)</f>
        <v>234146</v>
      </c>
      <c r="Q60" s="337"/>
    </row>
    <row r="61" spans="1:17" ht="12.75" customHeight="1">
      <c r="A61" s="354"/>
      <c r="B61" s="355"/>
      <c r="C61" s="355"/>
      <c r="D61" s="355"/>
      <c r="E61" s="355"/>
      <c r="F61" s="356"/>
      <c r="H61" s="334" t="s">
        <v>76</v>
      </c>
      <c r="I61" s="335"/>
      <c r="J61" s="288">
        <v>25586</v>
      </c>
      <c r="K61" s="266"/>
      <c r="L61" s="266">
        <f aca="true" t="shared" si="6" ref="L61:L66">SUM(N61:Q61)</f>
        <v>53486</v>
      </c>
      <c r="M61" s="266"/>
      <c r="N61" s="266">
        <v>26531</v>
      </c>
      <c r="O61" s="266"/>
      <c r="P61" s="266">
        <v>26955</v>
      </c>
      <c r="Q61" s="266"/>
    </row>
    <row r="62" spans="1:17" ht="12.75" customHeight="1">
      <c r="A62" s="354"/>
      <c r="B62" s="355"/>
      <c r="C62" s="355"/>
      <c r="D62" s="355"/>
      <c r="E62" s="355"/>
      <c r="F62" s="356"/>
      <c r="H62" s="351" t="s">
        <v>77</v>
      </c>
      <c r="I62" s="352"/>
      <c r="J62" s="358">
        <v>33786</v>
      </c>
      <c r="K62" s="333"/>
      <c r="L62" s="333">
        <f t="shared" si="6"/>
        <v>74828</v>
      </c>
      <c r="M62" s="333"/>
      <c r="N62" s="333">
        <v>36690</v>
      </c>
      <c r="O62" s="333"/>
      <c r="P62" s="333">
        <v>38138</v>
      </c>
      <c r="Q62" s="333"/>
    </row>
    <row r="63" spans="1:17" ht="12.75" customHeight="1">
      <c r="A63" s="354"/>
      <c r="B63" s="355"/>
      <c r="C63" s="355"/>
      <c r="D63" s="355"/>
      <c r="E63" s="355"/>
      <c r="F63" s="356"/>
      <c r="H63" s="334" t="s">
        <v>78</v>
      </c>
      <c r="I63" s="335"/>
      <c r="J63" s="288">
        <v>25520</v>
      </c>
      <c r="K63" s="266"/>
      <c r="L63" s="266">
        <f t="shared" si="6"/>
        <v>56251</v>
      </c>
      <c r="M63" s="266"/>
      <c r="N63" s="266">
        <v>27963</v>
      </c>
      <c r="O63" s="266"/>
      <c r="P63" s="266">
        <v>28288</v>
      </c>
      <c r="Q63" s="266"/>
    </row>
    <row r="64" spans="1:17" ht="12.75" customHeight="1">
      <c r="A64" s="354"/>
      <c r="B64" s="355"/>
      <c r="C64" s="355"/>
      <c r="D64" s="355"/>
      <c r="E64" s="355"/>
      <c r="F64" s="356"/>
      <c r="H64" s="351" t="s">
        <v>79</v>
      </c>
      <c r="I64" s="352"/>
      <c r="J64" s="358">
        <v>48923</v>
      </c>
      <c r="K64" s="333"/>
      <c r="L64" s="333">
        <f t="shared" si="6"/>
        <v>108856</v>
      </c>
      <c r="M64" s="333"/>
      <c r="N64" s="333">
        <v>53280</v>
      </c>
      <c r="O64" s="333"/>
      <c r="P64" s="333">
        <v>55576</v>
      </c>
      <c r="Q64" s="333"/>
    </row>
    <row r="65" spans="1:17" ht="12.75" customHeight="1">
      <c r="A65" s="354"/>
      <c r="B65" s="355"/>
      <c r="C65" s="355"/>
      <c r="D65" s="355"/>
      <c r="E65" s="355"/>
      <c r="F65" s="356"/>
      <c r="H65" s="334" t="s">
        <v>80</v>
      </c>
      <c r="I65" s="335"/>
      <c r="J65" s="288">
        <v>32367</v>
      </c>
      <c r="K65" s="266"/>
      <c r="L65" s="266">
        <f t="shared" si="6"/>
        <v>75248</v>
      </c>
      <c r="M65" s="266"/>
      <c r="N65" s="266">
        <v>36311</v>
      </c>
      <c r="O65" s="266"/>
      <c r="P65" s="266">
        <v>38937</v>
      </c>
      <c r="Q65" s="266"/>
    </row>
    <row r="66" spans="1:17" ht="12.75" customHeight="1">
      <c r="A66" s="354"/>
      <c r="B66" s="355"/>
      <c r="C66" s="355"/>
      <c r="D66" s="355"/>
      <c r="E66" s="355"/>
      <c r="F66" s="356"/>
      <c r="H66" s="351" t="s">
        <v>81</v>
      </c>
      <c r="I66" s="352"/>
      <c r="J66" s="358">
        <v>40329</v>
      </c>
      <c r="K66" s="333"/>
      <c r="L66" s="333">
        <f t="shared" si="6"/>
        <v>91858</v>
      </c>
      <c r="M66" s="333"/>
      <c r="N66" s="333">
        <v>45606</v>
      </c>
      <c r="O66" s="333"/>
      <c r="P66" s="333">
        <v>46252</v>
      </c>
      <c r="Q66" s="333"/>
    </row>
    <row r="67" spans="1:17" ht="12.75" customHeight="1">
      <c r="A67" s="354"/>
      <c r="B67" s="355"/>
      <c r="C67" s="355"/>
      <c r="D67" s="355"/>
      <c r="E67" s="355"/>
      <c r="F67" s="356"/>
      <c r="H67" s="88"/>
      <c r="I67" s="88"/>
      <c r="J67" s="47"/>
      <c r="K67" s="53"/>
      <c r="L67" s="53"/>
      <c r="M67" s="53"/>
      <c r="N67" s="53"/>
      <c r="O67" s="53"/>
      <c r="P67" s="53"/>
      <c r="Q67" s="53"/>
    </row>
    <row r="68" spans="1:17" ht="12.75" customHeight="1">
      <c r="A68" s="354"/>
      <c r="B68" s="355"/>
      <c r="C68" s="355"/>
      <c r="D68" s="355"/>
      <c r="E68" s="355"/>
      <c r="F68" s="356"/>
      <c r="H68" s="88"/>
      <c r="I68" s="88"/>
      <c r="J68" s="340" t="s">
        <v>82</v>
      </c>
      <c r="K68" s="341"/>
      <c r="L68" s="341"/>
      <c r="M68" s="341"/>
      <c r="N68" s="341"/>
      <c r="O68" s="341"/>
      <c r="P68" s="341"/>
      <c r="Q68" s="341"/>
    </row>
    <row r="69" spans="1:17" ht="12.75" customHeight="1">
      <c r="A69" s="354"/>
      <c r="B69" s="355"/>
      <c r="C69" s="355"/>
      <c r="D69" s="355"/>
      <c r="E69" s="355"/>
      <c r="F69" s="356"/>
      <c r="H69" s="359" t="s">
        <v>75</v>
      </c>
      <c r="I69" s="360"/>
      <c r="J69" s="357">
        <v>6571</v>
      </c>
      <c r="K69" s="336"/>
      <c r="L69" s="336">
        <f>SUM(N69:Q69)</f>
        <v>12718</v>
      </c>
      <c r="M69" s="336"/>
      <c r="N69" s="336">
        <v>5985</v>
      </c>
      <c r="O69" s="336"/>
      <c r="P69" s="336">
        <v>6733</v>
      </c>
      <c r="Q69" s="336"/>
    </row>
    <row r="70" spans="1:17" ht="9.75" customHeight="1">
      <c r="A70" s="89"/>
      <c r="B70" s="90"/>
      <c r="C70" s="90"/>
      <c r="D70" s="90"/>
      <c r="E70" s="90"/>
      <c r="F70" s="91"/>
      <c r="G70" s="56"/>
      <c r="H70" s="92"/>
      <c r="I70" s="93"/>
      <c r="J70" s="55"/>
      <c r="K70" s="55"/>
      <c r="L70" s="55"/>
      <c r="M70" s="55"/>
      <c r="N70" s="55"/>
      <c r="O70" s="55"/>
      <c r="P70" s="55"/>
      <c r="Q70" s="55"/>
    </row>
  </sheetData>
  <sheetProtection/>
  <mergeCells count="233">
    <mergeCell ref="P34:Q34"/>
    <mergeCell ref="N62:O62"/>
    <mergeCell ref="A50:B50"/>
    <mergeCell ref="H32:I32"/>
    <mergeCell ref="H35:I35"/>
    <mergeCell ref="P32:Q32"/>
    <mergeCell ref="P35:Q35"/>
    <mergeCell ref="H33:I33"/>
    <mergeCell ref="L33:M33"/>
    <mergeCell ref="N33:O33"/>
    <mergeCell ref="N34:O34"/>
    <mergeCell ref="F33:G33"/>
    <mergeCell ref="N35:O35"/>
    <mergeCell ref="J35:K35"/>
    <mergeCell ref="H62:I62"/>
    <mergeCell ref="P57:Q57"/>
    <mergeCell ref="M41:Q41"/>
    <mergeCell ref="A39:Q39"/>
    <mergeCell ref="L61:M61"/>
    <mergeCell ref="J62:K62"/>
    <mergeCell ref="P62:Q62"/>
    <mergeCell ref="N66:O66"/>
    <mergeCell ref="N64:O64"/>
    <mergeCell ref="P69:Q69"/>
    <mergeCell ref="L32:M32"/>
    <mergeCell ref="D36:E36"/>
    <mergeCell ref="F36:G36"/>
    <mergeCell ref="F35:G35"/>
    <mergeCell ref="D32:E32"/>
    <mergeCell ref="H36:I36"/>
    <mergeCell ref="J33:K33"/>
    <mergeCell ref="L29:M30"/>
    <mergeCell ref="L42:N43"/>
    <mergeCell ref="J36:K36"/>
    <mergeCell ref="J32:K32"/>
    <mergeCell ref="L35:M35"/>
    <mergeCell ref="J37:K37"/>
    <mergeCell ref="J29:K30"/>
    <mergeCell ref="J34:K34"/>
    <mergeCell ref="L34:M34"/>
    <mergeCell ref="N32:O32"/>
    <mergeCell ref="H69:I69"/>
    <mergeCell ref="L63:M63"/>
    <mergeCell ref="L64:M64"/>
    <mergeCell ref="L65:M65"/>
    <mergeCell ref="L66:M66"/>
    <mergeCell ref="L69:M69"/>
    <mergeCell ref="H66:I66"/>
    <mergeCell ref="J68:Q68"/>
    <mergeCell ref="J66:K66"/>
    <mergeCell ref="J69:K69"/>
    <mergeCell ref="H64:I64"/>
    <mergeCell ref="J64:K64"/>
    <mergeCell ref="J63:K63"/>
    <mergeCell ref="H65:I65"/>
    <mergeCell ref="N60:O60"/>
    <mergeCell ref="N61:O61"/>
    <mergeCell ref="L62:M62"/>
    <mergeCell ref="N65:O65"/>
    <mergeCell ref="J65:K65"/>
    <mergeCell ref="N63:O63"/>
    <mergeCell ref="A52:B52"/>
    <mergeCell ref="A54:Q54"/>
    <mergeCell ref="A56:F56"/>
    <mergeCell ref="H61:I61"/>
    <mergeCell ref="H60:I60"/>
    <mergeCell ref="J60:K60"/>
    <mergeCell ref="A59:F69"/>
    <mergeCell ref="J61:K61"/>
    <mergeCell ref="P65:Q65"/>
    <mergeCell ref="P60:Q60"/>
    <mergeCell ref="D2:E4"/>
    <mergeCell ref="C19:D19"/>
    <mergeCell ref="A2:C4"/>
    <mergeCell ref="A6:C6"/>
    <mergeCell ref="A9:C9"/>
    <mergeCell ref="A7:C7"/>
    <mergeCell ref="A10:C10"/>
    <mergeCell ref="D10:E10"/>
    <mergeCell ref="C16:D17"/>
    <mergeCell ref="A29:C30"/>
    <mergeCell ref="D29:E30"/>
    <mergeCell ref="A51:B51"/>
    <mergeCell ref="J59:Q59"/>
    <mergeCell ref="L57:M57"/>
    <mergeCell ref="H56:Q56"/>
    <mergeCell ref="P36:Q36"/>
    <mergeCell ref="N36:O36"/>
    <mergeCell ref="L36:M36"/>
    <mergeCell ref="F42:H43"/>
    <mergeCell ref="N69:O69"/>
    <mergeCell ref="A32:C32"/>
    <mergeCell ref="C22:D22"/>
    <mergeCell ref="C25:D25"/>
    <mergeCell ref="A24:B24"/>
    <mergeCell ref="C24:D24"/>
    <mergeCell ref="C23:D23"/>
    <mergeCell ref="N22:O22"/>
    <mergeCell ref="J57:K57"/>
    <mergeCell ref="L60:M60"/>
    <mergeCell ref="D6:E6"/>
    <mergeCell ref="F6:G6"/>
    <mergeCell ref="H6:I6"/>
    <mergeCell ref="H20:I20"/>
    <mergeCell ref="H16:I17"/>
    <mergeCell ref="P66:Q66"/>
    <mergeCell ref="P61:Q61"/>
    <mergeCell ref="P64:Q64"/>
    <mergeCell ref="P63:Q63"/>
    <mergeCell ref="H63:I63"/>
    <mergeCell ref="A16:B17"/>
    <mergeCell ref="L7:M7"/>
    <mergeCell ref="N6:O6"/>
    <mergeCell ref="L6:M6"/>
    <mergeCell ref="N9:O9"/>
    <mergeCell ref="N7:O7"/>
    <mergeCell ref="J6:K6"/>
    <mergeCell ref="D11:E11"/>
    <mergeCell ref="D9:E9"/>
    <mergeCell ref="D7:E7"/>
    <mergeCell ref="J17:K17"/>
    <mergeCell ref="L17:M17"/>
    <mergeCell ref="L9:M9"/>
    <mergeCell ref="J7:K7"/>
    <mergeCell ref="F11:G11"/>
    <mergeCell ref="F9:G9"/>
    <mergeCell ref="E17:G17"/>
    <mergeCell ref="F7:G7"/>
    <mergeCell ref="H7:I7"/>
    <mergeCell ref="A15:E15"/>
    <mergeCell ref="L3:M4"/>
    <mergeCell ref="H2:I4"/>
    <mergeCell ref="N21:O21"/>
    <mergeCell ref="J9:K9"/>
    <mergeCell ref="H9:I9"/>
    <mergeCell ref="J11:K11"/>
    <mergeCell ref="M15:Q15"/>
    <mergeCell ref="P16:Q17"/>
    <mergeCell ref="J21:K21"/>
    <mergeCell ref="H11:I11"/>
    <mergeCell ref="I42:K43"/>
    <mergeCell ref="H57:I57"/>
    <mergeCell ref="F37:G37"/>
    <mergeCell ref="N57:O57"/>
    <mergeCell ref="H37:I37"/>
    <mergeCell ref="N3:O4"/>
    <mergeCell ref="F4:G4"/>
    <mergeCell ref="F3:G3"/>
    <mergeCell ref="J3:K3"/>
    <mergeCell ref="J4:K4"/>
    <mergeCell ref="A49:B49"/>
    <mergeCell ref="A36:C36"/>
    <mergeCell ref="C42:E43"/>
    <mergeCell ref="D37:E37"/>
    <mergeCell ref="A48:B48"/>
    <mergeCell ref="A46:B46"/>
    <mergeCell ref="A47:B47"/>
    <mergeCell ref="A41:E41"/>
    <mergeCell ref="A42:B44"/>
    <mergeCell ref="A37:C37"/>
    <mergeCell ref="M1:Q1"/>
    <mergeCell ref="L19:M19"/>
    <mergeCell ref="L21:M21"/>
    <mergeCell ref="L22:M22"/>
    <mergeCell ref="N20:O20"/>
    <mergeCell ref="N11:O11"/>
    <mergeCell ref="L20:M20"/>
    <mergeCell ref="N17:O17"/>
    <mergeCell ref="N10:O10"/>
    <mergeCell ref="L10:M10"/>
    <mergeCell ref="L24:M24"/>
    <mergeCell ref="L25:M25"/>
    <mergeCell ref="A25:B25"/>
    <mergeCell ref="E24:G24"/>
    <mergeCell ref="J25:K25"/>
    <mergeCell ref="J24:K24"/>
    <mergeCell ref="H25:I25"/>
    <mergeCell ref="H24:I24"/>
    <mergeCell ref="A35:C35"/>
    <mergeCell ref="A28:E28"/>
    <mergeCell ref="D35:E35"/>
    <mergeCell ref="A20:B20"/>
    <mergeCell ref="A21:B21"/>
    <mergeCell ref="E23:G23"/>
    <mergeCell ref="D33:E33"/>
    <mergeCell ref="A33:C33"/>
    <mergeCell ref="F32:G32"/>
    <mergeCell ref="A22:B22"/>
    <mergeCell ref="A23:B23"/>
    <mergeCell ref="F10:G10"/>
    <mergeCell ref="A13:Q13"/>
    <mergeCell ref="H10:I10"/>
    <mergeCell ref="J10:K10"/>
    <mergeCell ref="A11:C11"/>
    <mergeCell ref="E22:G22"/>
    <mergeCell ref="H22:I22"/>
    <mergeCell ref="L23:M23"/>
    <mergeCell ref="J23:K23"/>
    <mergeCell ref="A19:B19"/>
    <mergeCell ref="C21:D21"/>
    <mergeCell ref="C20:D20"/>
    <mergeCell ref="E20:G20"/>
    <mergeCell ref="J19:K19"/>
    <mergeCell ref="E19:G19"/>
    <mergeCell ref="J20:K20"/>
    <mergeCell ref="H19:I19"/>
    <mergeCell ref="E21:G21"/>
    <mergeCell ref="H29:I29"/>
    <mergeCell ref="F29:G30"/>
    <mergeCell ref="E25:G25"/>
    <mergeCell ref="H21:I21"/>
    <mergeCell ref="H23:I23"/>
    <mergeCell ref="J22:K22"/>
    <mergeCell ref="N25:O25"/>
    <mergeCell ref="P2:Q4"/>
    <mergeCell ref="L37:M37"/>
    <mergeCell ref="N37:O37"/>
    <mergeCell ref="P37:Q37"/>
    <mergeCell ref="P33:Q33"/>
    <mergeCell ref="N23:O23"/>
    <mergeCell ref="N24:O24"/>
    <mergeCell ref="L11:M11"/>
    <mergeCell ref="N29:O29"/>
    <mergeCell ref="P29:Q29"/>
    <mergeCell ref="N19:O19"/>
    <mergeCell ref="A8:C8"/>
    <mergeCell ref="A34:C34"/>
    <mergeCell ref="D8:E8"/>
    <mergeCell ref="F8:G8"/>
    <mergeCell ref="H8:I8"/>
    <mergeCell ref="J8:K8"/>
    <mergeCell ref="L8:M8"/>
    <mergeCell ref="N8:O8"/>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V68"/>
  <sheetViews>
    <sheetView zoomScalePageLayoutView="0" workbookViewId="0" topLeftCell="A29">
      <selection activeCell="Q45" sqref="Q45"/>
    </sheetView>
  </sheetViews>
  <sheetFormatPr defaultColWidth="9.00390625" defaultRowHeight="15" customHeight="1"/>
  <cols>
    <col min="1" max="1" width="2.125" style="102" customWidth="1"/>
    <col min="2" max="2" width="7.625" style="102" customWidth="1"/>
    <col min="3" max="3" width="6.625" style="102" customWidth="1"/>
    <col min="4" max="4" width="4.75390625" style="102" customWidth="1"/>
    <col min="5" max="7" width="5.125" style="102" customWidth="1"/>
    <col min="8" max="8" width="4.75390625" style="102" customWidth="1"/>
    <col min="9" max="16" width="5.125" style="102" customWidth="1"/>
    <col min="17" max="17" width="5.875" style="102" customWidth="1"/>
    <col min="18" max="18" width="9.00390625" style="102" customWidth="1"/>
    <col min="19" max="22" width="9.00390625" style="170" customWidth="1"/>
    <col min="23" max="16384" width="9.00390625" style="102" customWidth="1"/>
  </cols>
  <sheetData>
    <row r="1" ht="15" customHeight="1">
      <c r="Q1" s="123"/>
    </row>
    <row r="2" spans="6:12" ht="15" customHeight="1">
      <c r="F2" s="440" t="s">
        <v>190</v>
      </c>
      <c r="G2" s="460"/>
      <c r="H2" s="460"/>
      <c r="I2" s="460"/>
      <c r="J2" s="460"/>
      <c r="K2" s="460"/>
      <c r="L2" s="460"/>
    </row>
    <row r="3" spans="5:20" ht="15" customHeight="1">
      <c r="E3" s="161" t="s">
        <v>163</v>
      </c>
      <c r="F3" s="460"/>
      <c r="G3" s="460"/>
      <c r="H3" s="460"/>
      <c r="I3" s="460"/>
      <c r="J3" s="460"/>
      <c r="K3" s="460"/>
      <c r="L3" s="460"/>
      <c r="S3" s="461"/>
      <c r="T3" s="461"/>
    </row>
    <row r="4" spans="5:20" ht="22.5" customHeight="1">
      <c r="E4" s="101" t="s">
        <v>164</v>
      </c>
      <c r="F4" s="101" t="s">
        <v>191</v>
      </c>
      <c r="R4" s="123"/>
      <c r="S4" s="461"/>
      <c r="T4" s="461"/>
    </row>
    <row r="5" spans="1:20" ht="23.25" customHeight="1">
      <c r="A5" s="99" t="s">
        <v>4</v>
      </c>
      <c r="B5" s="100"/>
      <c r="C5" s="100"/>
      <c r="D5" s="101"/>
      <c r="F5" s="103"/>
      <c r="G5" s="103"/>
      <c r="H5" s="103"/>
      <c r="I5" s="103"/>
      <c r="J5" s="103"/>
      <c r="K5" s="103"/>
      <c r="L5" s="103"/>
      <c r="M5" s="406" t="s">
        <v>166</v>
      </c>
      <c r="N5" s="406"/>
      <c r="O5" s="406"/>
      <c r="P5" s="462"/>
      <c r="Q5" s="462"/>
      <c r="R5" s="123"/>
      <c r="S5" s="461"/>
      <c r="T5" s="461"/>
    </row>
    <row r="6" spans="1:17" ht="9" customHeight="1">
      <c r="A6" s="379" t="s">
        <v>6</v>
      </c>
      <c r="B6" s="379"/>
      <c r="C6" s="384"/>
      <c r="D6" s="378" t="s">
        <v>7</v>
      </c>
      <c r="E6" s="379"/>
      <c r="F6" s="105"/>
      <c r="G6" s="106"/>
      <c r="H6" s="378" t="s">
        <v>8</v>
      </c>
      <c r="I6" s="379"/>
      <c r="J6" s="107"/>
      <c r="K6" s="107"/>
      <c r="L6" s="107"/>
      <c r="M6" s="107"/>
      <c r="N6" s="107"/>
      <c r="O6" s="107"/>
      <c r="P6" s="407" t="s">
        <v>9</v>
      </c>
      <c r="Q6" s="408"/>
    </row>
    <row r="7" spans="1:19" ht="12.75" customHeight="1">
      <c r="A7" s="381"/>
      <c r="B7" s="381"/>
      <c r="C7" s="385"/>
      <c r="D7" s="380"/>
      <c r="E7" s="381"/>
      <c r="F7" s="401" t="s">
        <v>0</v>
      </c>
      <c r="G7" s="402"/>
      <c r="H7" s="380"/>
      <c r="I7" s="381"/>
      <c r="J7" s="403" t="s">
        <v>0</v>
      </c>
      <c r="K7" s="404"/>
      <c r="L7" s="378" t="s">
        <v>1</v>
      </c>
      <c r="M7" s="384"/>
      <c r="N7" s="378" t="s">
        <v>2</v>
      </c>
      <c r="O7" s="384"/>
      <c r="P7" s="409"/>
      <c r="Q7" s="410"/>
      <c r="S7" s="171"/>
    </row>
    <row r="8" spans="1:17" ht="12.75" customHeight="1">
      <c r="A8" s="383"/>
      <c r="B8" s="383"/>
      <c r="C8" s="386"/>
      <c r="D8" s="382"/>
      <c r="E8" s="383"/>
      <c r="F8" s="399" t="s">
        <v>10</v>
      </c>
      <c r="G8" s="400"/>
      <c r="H8" s="382"/>
      <c r="I8" s="383"/>
      <c r="J8" s="399" t="s">
        <v>167</v>
      </c>
      <c r="K8" s="400"/>
      <c r="L8" s="382"/>
      <c r="M8" s="386"/>
      <c r="N8" s="382"/>
      <c r="O8" s="386"/>
      <c r="P8" s="411"/>
      <c r="Q8" s="412"/>
    </row>
    <row r="9" spans="1:17" ht="4.5" customHeight="1">
      <c r="A9" s="110"/>
      <c r="B9" s="110"/>
      <c r="C9" s="111"/>
      <c r="D9" s="112"/>
      <c r="E9" s="110"/>
      <c r="F9" s="115"/>
      <c r="G9" s="115"/>
      <c r="H9" s="110"/>
      <c r="I9" s="110"/>
      <c r="J9" s="115"/>
      <c r="K9" s="115"/>
      <c r="L9" s="110"/>
      <c r="M9" s="110"/>
      <c r="N9" s="110"/>
      <c r="O9" s="110"/>
      <c r="P9" s="114"/>
      <c r="Q9" s="114"/>
    </row>
    <row r="10" spans="1:17" ht="12.75" customHeight="1">
      <c r="A10" s="296" t="s">
        <v>147</v>
      </c>
      <c r="B10" s="296"/>
      <c r="C10" s="297"/>
      <c r="D10" s="257">
        <v>195603</v>
      </c>
      <c r="E10" s="258"/>
      <c r="F10" s="258">
        <v>1782</v>
      </c>
      <c r="G10" s="258"/>
      <c r="H10" s="258">
        <v>462849</v>
      </c>
      <c r="I10" s="258"/>
      <c r="J10" s="258">
        <v>-695</v>
      </c>
      <c r="K10" s="258"/>
      <c r="L10" s="258">
        <v>225713</v>
      </c>
      <c r="M10" s="258"/>
      <c r="N10" s="258">
        <v>237136</v>
      </c>
      <c r="O10" s="258"/>
      <c r="P10" s="18"/>
      <c r="Q10" s="18">
        <v>9300</v>
      </c>
    </row>
    <row r="11" spans="1:17" ht="12.75" customHeight="1">
      <c r="A11" s="291" t="s">
        <v>148</v>
      </c>
      <c r="B11" s="291"/>
      <c r="C11" s="284"/>
      <c r="D11" s="290">
        <v>197181</v>
      </c>
      <c r="E11" s="267"/>
      <c r="F11" s="267">
        <v>1578</v>
      </c>
      <c r="G11" s="267"/>
      <c r="H11" s="267">
        <v>461713</v>
      </c>
      <c r="I11" s="267"/>
      <c r="J11" s="267">
        <v>-1136</v>
      </c>
      <c r="K11" s="267"/>
      <c r="L11" s="267">
        <v>224815</v>
      </c>
      <c r="M11" s="267"/>
      <c r="N11" s="267">
        <v>236898</v>
      </c>
      <c r="O11" s="267"/>
      <c r="P11" s="154"/>
      <c r="Q11" s="154">
        <v>9277</v>
      </c>
    </row>
    <row r="12" spans="1:17" ht="12.75" customHeight="1">
      <c r="A12" s="255" t="s">
        <v>192</v>
      </c>
      <c r="B12" s="255"/>
      <c r="C12" s="256"/>
      <c r="D12" s="257">
        <v>199309</v>
      </c>
      <c r="E12" s="258"/>
      <c r="F12" s="420">
        <v>2128</v>
      </c>
      <c r="G12" s="420"/>
      <c r="H12" s="258">
        <v>462753</v>
      </c>
      <c r="I12" s="258"/>
      <c r="J12" s="420">
        <v>1040</v>
      </c>
      <c r="K12" s="420"/>
      <c r="L12" s="258">
        <v>226028</v>
      </c>
      <c r="M12" s="258"/>
      <c r="N12" s="258">
        <v>236725</v>
      </c>
      <c r="O12" s="258"/>
      <c r="P12" s="18"/>
      <c r="Q12" s="18">
        <v>9298</v>
      </c>
    </row>
    <row r="13" spans="1:17" ht="12.75" customHeight="1">
      <c r="A13" s="283" t="s">
        <v>193</v>
      </c>
      <c r="B13" s="283"/>
      <c r="C13" s="284"/>
      <c r="D13" s="290">
        <v>200605</v>
      </c>
      <c r="E13" s="267"/>
      <c r="F13" s="267">
        <v>168</v>
      </c>
      <c r="G13" s="267"/>
      <c r="H13" s="267">
        <v>462272</v>
      </c>
      <c r="I13" s="267"/>
      <c r="J13" s="267">
        <v>6</v>
      </c>
      <c r="K13" s="267"/>
      <c r="L13" s="267">
        <v>225748</v>
      </c>
      <c r="M13" s="267"/>
      <c r="N13" s="267">
        <v>236524</v>
      </c>
      <c r="O13" s="267"/>
      <c r="P13" s="154"/>
      <c r="Q13" s="154">
        <v>9288</v>
      </c>
    </row>
    <row r="14" spans="1:17" ht="12.75" customHeight="1">
      <c r="A14" s="345" t="s">
        <v>194</v>
      </c>
      <c r="B14" s="346"/>
      <c r="C14" s="256"/>
      <c r="D14" s="422">
        <v>200820</v>
      </c>
      <c r="E14" s="422"/>
      <c r="F14" s="18"/>
      <c r="G14" s="18">
        <v>215</v>
      </c>
      <c r="H14" s="258">
        <v>462316</v>
      </c>
      <c r="I14" s="258"/>
      <c r="J14" s="18"/>
      <c r="K14" s="18">
        <v>44</v>
      </c>
      <c r="L14" s="258">
        <v>225795</v>
      </c>
      <c r="M14" s="258"/>
      <c r="N14" s="420">
        <v>236521</v>
      </c>
      <c r="O14" s="420"/>
      <c r="P14" s="18"/>
      <c r="Q14" s="18">
        <v>9289</v>
      </c>
    </row>
    <row r="15" spans="1:17" ht="12.75" customHeight="1">
      <c r="A15" s="283" t="s">
        <v>195</v>
      </c>
      <c r="B15" s="283"/>
      <c r="C15" s="284"/>
      <c r="D15" s="280">
        <v>201010</v>
      </c>
      <c r="E15" s="280"/>
      <c r="F15" s="419">
        <v>190</v>
      </c>
      <c r="G15" s="419"/>
      <c r="H15" s="267">
        <v>462283</v>
      </c>
      <c r="I15" s="267"/>
      <c r="J15" s="267">
        <v>-33</v>
      </c>
      <c r="K15" s="267"/>
      <c r="L15" s="267">
        <v>225763</v>
      </c>
      <c r="M15" s="267"/>
      <c r="N15" s="267">
        <v>236520</v>
      </c>
      <c r="O15" s="267"/>
      <c r="P15" s="154"/>
      <c r="Q15" s="154">
        <v>9288</v>
      </c>
    </row>
    <row r="16" spans="1:17" ht="0.75" customHeight="1">
      <c r="A16" s="22"/>
      <c r="B16" s="22"/>
      <c r="C16" s="22"/>
      <c r="D16" s="23"/>
      <c r="E16" s="24"/>
      <c r="F16" s="24"/>
      <c r="G16" s="24"/>
      <c r="H16" s="24"/>
      <c r="I16" s="24"/>
      <c r="J16" s="24"/>
      <c r="K16" s="24"/>
      <c r="L16" s="24"/>
      <c r="M16" s="24"/>
      <c r="N16" s="24"/>
      <c r="O16" s="24"/>
      <c r="P16" s="24"/>
      <c r="Q16" s="24"/>
    </row>
    <row r="17" spans="1:17" ht="4.5" customHeight="1">
      <c r="A17" s="19"/>
      <c r="B17" s="19"/>
      <c r="C17" s="19"/>
      <c r="D17" s="18"/>
      <c r="E17" s="18"/>
      <c r="F17" s="18"/>
      <c r="G17" s="18"/>
      <c r="H17" s="18"/>
      <c r="I17" s="18"/>
      <c r="J17" s="18"/>
      <c r="K17" s="18"/>
      <c r="L17" s="18"/>
      <c r="M17" s="18"/>
      <c r="N17" s="18"/>
      <c r="O17" s="18"/>
      <c r="P17" s="18"/>
      <c r="Q17" s="18"/>
    </row>
    <row r="18" s="460" customFormat="1" ht="12">
      <c r="A18" s="296" t="s">
        <v>196</v>
      </c>
    </row>
    <row r="19" s="460" customFormat="1" ht="12" customHeight="1">
      <c r="A19" s="296"/>
    </row>
    <row r="20" spans="1:17" ht="19.5" customHeight="1">
      <c r="A20" s="423" t="s">
        <v>19</v>
      </c>
      <c r="B20" s="423"/>
      <c r="C20" s="423"/>
      <c r="D20" s="423"/>
      <c r="E20" s="423"/>
      <c r="F20" s="25"/>
      <c r="G20" s="26"/>
      <c r="H20" s="26"/>
      <c r="I20" s="26"/>
      <c r="J20" s="26"/>
      <c r="K20" s="26"/>
      <c r="L20" s="26"/>
      <c r="M20" s="421"/>
      <c r="N20" s="421"/>
      <c r="O20" s="421"/>
      <c r="P20" s="421"/>
      <c r="Q20" s="421"/>
    </row>
    <row r="21" spans="1:17" ht="15.75" customHeight="1">
      <c r="A21" s="163"/>
      <c r="B21" s="425" t="s">
        <v>174</v>
      </c>
      <c r="C21" s="447"/>
      <c r="D21" s="447"/>
      <c r="E21" s="447"/>
      <c r="F21" s="447"/>
      <c r="G21" s="447"/>
      <c r="H21" s="447"/>
      <c r="I21" s="447"/>
      <c r="J21" s="447"/>
      <c r="K21" s="447"/>
      <c r="L21" s="447"/>
      <c r="M21" s="447"/>
      <c r="N21" s="447"/>
      <c r="O21" s="447"/>
      <c r="P21" s="447"/>
      <c r="Q21" s="448"/>
    </row>
    <row r="22" spans="1:17" ht="5.25" customHeight="1" hidden="1">
      <c r="A22" s="164"/>
      <c r="B22" s="449"/>
      <c r="C22" s="449"/>
      <c r="D22" s="449"/>
      <c r="E22" s="449"/>
      <c r="F22" s="449"/>
      <c r="G22" s="449"/>
      <c r="H22" s="449"/>
      <c r="I22" s="449"/>
      <c r="J22" s="449"/>
      <c r="K22" s="449"/>
      <c r="L22" s="449"/>
      <c r="M22" s="449"/>
      <c r="N22" s="449"/>
      <c r="O22" s="449"/>
      <c r="P22" s="449"/>
      <c r="Q22" s="450"/>
    </row>
    <row r="23" spans="1:17" ht="9" customHeight="1">
      <c r="A23" s="165"/>
      <c r="B23" s="451"/>
      <c r="C23" s="451"/>
      <c r="D23" s="451"/>
      <c r="E23" s="451"/>
      <c r="F23" s="451"/>
      <c r="G23" s="451"/>
      <c r="H23" s="451"/>
      <c r="I23" s="451"/>
      <c r="J23" s="451"/>
      <c r="K23" s="451"/>
      <c r="L23" s="451"/>
      <c r="M23" s="451"/>
      <c r="N23" s="451"/>
      <c r="O23" s="451"/>
      <c r="P23" s="451"/>
      <c r="Q23" s="452"/>
    </row>
    <row r="24" spans="1:17" ht="34.5" customHeight="1">
      <c r="A24" s="424" t="s">
        <v>175</v>
      </c>
      <c r="B24" s="424"/>
      <c r="C24" s="424"/>
      <c r="D24" s="424"/>
      <c r="E24" s="424"/>
      <c r="F24" s="26"/>
      <c r="G24" s="26"/>
      <c r="H24" s="26"/>
      <c r="I24" s="26"/>
      <c r="J24" s="26"/>
      <c r="K24" s="26"/>
      <c r="L24" s="26"/>
      <c r="M24" s="26"/>
      <c r="N24" s="26"/>
      <c r="O24" s="26"/>
      <c r="P24" s="26"/>
      <c r="Q24" s="26"/>
    </row>
    <row r="25" spans="1:17" ht="12.75" customHeight="1">
      <c r="A25" s="338" t="s">
        <v>6</v>
      </c>
      <c r="B25" s="338"/>
      <c r="C25" s="273"/>
      <c r="D25" s="272" t="s">
        <v>37</v>
      </c>
      <c r="E25" s="273"/>
      <c r="F25" s="272" t="s">
        <v>38</v>
      </c>
      <c r="G25" s="273"/>
      <c r="H25" s="270" t="s">
        <v>39</v>
      </c>
      <c r="I25" s="271"/>
      <c r="J25" s="272" t="s">
        <v>40</v>
      </c>
      <c r="K25" s="273"/>
      <c r="L25" s="272" t="s">
        <v>41</v>
      </c>
      <c r="M25" s="273"/>
      <c r="N25" s="270" t="s">
        <v>42</v>
      </c>
      <c r="O25" s="271"/>
      <c r="P25" s="252" t="s">
        <v>43</v>
      </c>
      <c r="Q25" s="253"/>
    </row>
    <row r="26" spans="1:17" ht="12.75" customHeight="1">
      <c r="A26" s="339"/>
      <c r="B26" s="339"/>
      <c r="C26" s="275"/>
      <c r="D26" s="274"/>
      <c r="E26" s="275"/>
      <c r="F26" s="274"/>
      <c r="G26" s="275"/>
      <c r="H26" s="31"/>
      <c r="I26" s="45" t="s">
        <v>176</v>
      </c>
      <c r="J26" s="274"/>
      <c r="K26" s="275"/>
      <c r="L26" s="274"/>
      <c r="M26" s="275"/>
      <c r="N26" s="31"/>
      <c r="O26" s="45" t="s">
        <v>177</v>
      </c>
      <c r="P26" s="46"/>
      <c r="Q26" s="48" t="s">
        <v>178</v>
      </c>
    </row>
    <row r="27" spans="1:17" ht="4.5" customHeight="1">
      <c r="A27" s="35"/>
      <c r="B27" s="35"/>
      <c r="C27" s="49"/>
      <c r="D27" s="50"/>
      <c r="E27" s="35"/>
      <c r="F27" s="35"/>
      <c r="G27" s="35"/>
      <c r="H27" s="33"/>
      <c r="I27" s="51"/>
      <c r="J27" s="35"/>
      <c r="K27" s="35"/>
      <c r="L27" s="35"/>
      <c r="M27" s="35"/>
      <c r="N27" s="33"/>
      <c r="O27" s="51"/>
      <c r="P27" s="52"/>
      <c r="Q27" s="52"/>
    </row>
    <row r="28" spans="1:17" ht="12.75" customHeight="1">
      <c r="A28" s="296" t="s">
        <v>47</v>
      </c>
      <c r="B28" s="296"/>
      <c r="C28" s="297"/>
      <c r="D28" s="257">
        <v>4473</v>
      </c>
      <c r="E28" s="258"/>
      <c r="F28" s="258">
        <v>3890</v>
      </c>
      <c r="G28" s="258"/>
      <c r="H28" s="258">
        <v>583</v>
      </c>
      <c r="I28" s="258"/>
      <c r="J28" s="258">
        <v>21577</v>
      </c>
      <c r="K28" s="258"/>
      <c r="L28" s="258">
        <v>22855</v>
      </c>
      <c r="M28" s="258"/>
      <c r="N28" s="258">
        <v>-1278</v>
      </c>
      <c r="O28" s="258"/>
      <c r="P28" s="258">
        <v>-695</v>
      </c>
      <c r="Q28" s="258"/>
    </row>
    <row r="29" spans="1:17" ht="12.75" customHeight="1">
      <c r="A29" s="291" t="s">
        <v>154</v>
      </c>
      <c r="B29" s="291"/>
      <c r="C29" s="284"/>
      <c r="D29" s="290">
        <v>4492</v>
      </c>
      <c r="E29" s="267"/>
      <c r="F29" s="267">
        <v>4040</v>
      </c>
      <c r="G29" s="267"/>
      <c r="H29" s="267">
        <v>452</v>
      </c>
      <c r="I29" s="267"/>
      <c r="J29" s="267">
        <v>20299</v>
      </c>
      <c r="K29" s="267"/>
      <c r="L29" s="267">
        <v>21887</v>
      </c>
      <c r="M29" s="267"/>
      <c r="N29" s="267">
        <v>-1588</v>
      </c>
      <c r="O29" s="267"/>
      <c r="P29" s="267">
        <v>-1136</v>
      </c>
      <c r="Q29" s="267"/>
    </row>
    <row r="30" spans="1:17" ht="12.75" customHeight="1">
      <c r="A30" s="255" t="s">
        <v>155</v>
      </c>
      <c r="B30" s="255"/>
      <c r="C30" s="256"/>
      <c r="D30" s="17"/>
      <c r="E30" s="18">
        <v>4136</v>
      </c>
      <c r="F30" s="18"/>
      <c r="G30" s="18">
        <v>4198</v>
      </c>
      <c r="H30" s="18"/>
      <c r="I30" s="18">
        <v>-62</v>
      </c>
      <c r="J30" s="258">
        <v>19626</v>
      </c>
      <c r="K30" s="258"/>
      <c r="L30" s="258">
        <v>21129</v>
      </c>
      <c r="M30" s="258"/>
      <c r="N30" s="258">
        <v>-1503</v>
      </c>
      <c r="O30" s="258"/>
      <c r="P30" s="258">
        <v>-1565</v>
      </c>
      <c r="Q30" s="258"/>
    </row>
    <row r="31" spans="1:17" ht="12.75" customHeight="1">
      <c r="A31" s="285" t="s">
        <v>197</v>
      </c>
      <c r="B31" s="285"/>
      <c r="C31" s="286"/>
      <c r="D31" s="288">
        <v>342</v>
      </c>
      <c r="E31" s="266"/>
      <c r="F31" s="266">
        <v>286</v>
      </c>
      <c r="G31" s="266"/>
      <c r="H31" s="267">
        <v>56</v>
      </c>
      <c r="I31" s="267"/>
      <c r="J31" s="266">
        <v>1412</v>
      </c>
      <c r="K31" s="266"/>
      <c r="L31" s="266">
        <v>1462</v>
      </c>
      <c r="M31" s="266"/>
      <c r="N31" s="267">
        <v>-50</v>
      </c>
      <c r="O31" s="267"/>
      <c r="P31" s="365">
        <v>6</v>
      </c>
      <c r="Q31" s="365"/>
    </row>
    <row r="32" spans="1:17" ht="12.75" customHeight="1">
      <c r="A32" s="296" t="s">
        <v>198</v>
      </c>
      <c r="B32" s="295"/>
      <c r="C32" s="405"/>
      <c r="D32" s="18"/>
      <c r="E32" s="18">
        <v>354</v>
      </c>
      <c r="F32" s="18"/>
      <c r="G32" s="18">
        <v>331</v>
      </c>
      <c r="H32" s="18"/>
      <c r="I32" s="18">
        <v>23</v>
      </c>
      <c r="J32" s="18"/>
      <c r="K32" s="18">
        <v>1494</v>
      </c>
      <c r="L32" s="18"/>
      <c r="M32" s="18">
        <v>1473</v>
      </c>
      <c r="N32" s="18"/>
      <c r="O32" s="18">
        <v>21</v>
      </c>
      <c r="P32" s="437">
        <v>44</v>
      </c>
      <c r="Q32" s="437"/>
    </row>
    <row r="33" spans="1:17" ht="12.75" customHeight="1">
      <c r="A33" s="285" t="s">
        <v>199</v>
      </c>
      <c r="B33" s="306"/>
      <c r="C33" s="364"/>
      <c r="D33" s="290">
        <v>354</v>
      </c>
      <c r="E33" s="267"/>
      <c r="F33" s="463">
        <v>318</v>
      </c>
      <c r="G33" s="464"/>
      <c r="H33" s="463">
        <v>36</v>
      </c>
      <c r="I33" s="466"/>
      <c r="J33" s="468">
        <v>1558</v>
      </c>
      <c r="K33" s="464"/>
      <c r="L33" s="267">
        <v>1627</v>
      </c>
      <c r="M33" s="267"/>
      <c r="N33" s="267">
        <v>-69</v>
      </c>
      <c r="O33" s="267"/>
      <c r="P33" s="267">
        <v>-33</v>
      </c>
      <c r="Q33" s="267"/>
    </row>
    <row r="34" spans="1:22" s="123" customFormat="1" ht="0.75" customHeight="1">
      <c r="A34" s="22"/>
      <c r="B34" s="22"/>
      <c r="C34" s="54"/>
      <c r="D34" s="172"/>
      <c r="E34" s="173"/>
      <c r="F34" s="465"/>
      <c r="G34" s="465"/>
      <c r="H34" s="467"/>
      <c r="I34" s="467"/>
      <c r="J34" s="173"/>
      <c r="K34" s="173"/>
      <c r="L34" s="173"/>
      <c r="M34" s="173"/>
      <c r="N34" s="174"/>
      <c r="O34" s="174"/>
      <c r="P34" s="174"/>
      <c r="Q34" s="174"/>
      <c r="S34" s="170"/>
      <c r="T34" s="170"/>
      <c r="U34" s="170"/>
      <c r="V34" s="170"/>
    </row>
    <row r="35" spans="1:22" s="168" customFormat="1" ht="15" customHeight="1">
      <c r="A35" s="436" t="s">
        <v>182</v>
      </c>
      <c r="B35" s="436"/>
      <c r="C35" s="436"/>
      <c r="D35" s="436"/>
      <c r="E35" s="436"/>
      <c r="F35" s="436"/>
      <c r="G35" s="436"/>
      <c r="H35" s="436"/>
      <c r="I35" s="436"/>
      <c r="J35" s="436"/>
      <c r="K35" s="436"/>
      <c r="L35" s="436"/>
      <c r="M35" s="436"/>
      <c r="N35" s="436"/>
      <c r="O35" s="436"/>
      <c r="P35" s="436"/>
      <c r="Q35" s="436"/>
      <c r="S35" s="175"/>
      <c r="T35" s="175"/>
      <c r="U35" s="175"/>
      <c r="V35" s="175"/>
    </row>
    <row r="36" spans="3:15" ht="15" customHeight="1">
      <c r="C36" s="58"/>
      <c r="D36" s="58"/>
      <c r="E36" s="58"/>
      <c r="F36" s="26"/>
      <c r="G36" s="26"/>
      <c r="H36" s="26"/>
      <c r="I36" s="26"/>
      <c r="J36" s="26"/>
      <c r="K36" s="26"/>
      <c r="L36" s="26"/>
      <c r="M36" s="26"/>
      <c r="N36" s="26"/>
      <c r="O36" s="26"/>
    </row>
    <row r="37" spans="1:17" ht="15" customHeight="1">
      <c r="A37" s="287" t="s">
        <v>54</v>
      </c>
      <c r="B37" s="287"/>
      <c r="C37" s="287"/>
      <c r="D37" s="287"/>
      <c r="E37" s="287"/>
      <c r="F37" s="59"/>
      <c r="G37" s="59"/>
      <c r="H37" s="59"/>
      <c r="I37" s="59"/>
      <c r="J37" s="59"/>
      <c r="K37" s="59"/>
      <c r="L37" s="59"/>
      <c r="M37" s="361" t="s">
        <v>200</v>
      </c>
      <c r="N37" s="361"/>
      <c r="O37" s="361"/>
      <c r="P37" s="361"/>
      <c r="Q37" s="361"/>
    </row>
    <row r="38" spans="1:17" ht="12.75" customHeight="1">
      <c r="A38" s="299" t="s">
        <v>21</v>
      </c>
      <c r="B38" s="300"/>
      <c r="C38" s="298" t="s">
        <v>56</v>
      </c>
      <c r="D38" s="299"/>
      <c r="E38" s="300"/>
      <c r="F38" s="298" t="s">
        <v>57</v>
      </c>
      <c r="G38" s="299"/>
      <c r="H38" s="300"/>
      <c r="I38" s="298" t="s">
        <v>184</v>
      </c>
      <c r="J38" s="299"/>
      <c r="K38" s="300"/>
      <c r="L38" s="298" t="s">
        <v>185</v>
      </c>
      <c r="M38" s="299"/>
      <c r="N38" s="300"/>
      <c r="O38" s="108" t="s">
        <v>60</v>
      </c>
      <c r="P38" s="125" t="s">
        <v>61</v>
      </c>
      <c r="Q38" s="109" t="s">
        <v>62</v>
      </c>
    </row>
    <row r="39" spans="1:17" ht="12.75" customHeight="1">
      <c r="A39" s="304"/>
      <c r="B39" s="305"/>
      <c r="C39" s="301"/>
      <c r="D39" s="302"/>
      <c r="E39" s="303"/>
      <c r="F39" s="301"/>
      <c r="G39" s="302"/>
      <c r="H39" s="303"/>
      <c r="I39" s="301"/>
      <c r="J39" s="302"/>
      <c r="K39" s="303"/>
      <c r="L39" s="301"/>
      <c r="M39" s="302"/>
      <c r="N39" s="303"/>
      <c r="O39" s="113" t="s">
        <v>63</v>
      </c>
      <c r="P39" s="126" t="s">
        <v>63</v>
      </c>
      <c r="Q39" s="114" t="s">
        <v>3</v>
      </c>
    </row>
    <row r="40" spans="1:17" ht="12.75" customHeight="1">
      <c r="A40" s="302"/>
      <c r="B40" s="303"/>
      <c r="C40" s="62" t="s">
        <v>64</v>
      </c>
      <c r="D40" s="62" t="s">
        <v>26</v>
      </c>
      <c r="E40" s="62" t="s">
        <v>27</v>
      </c>
      <c r="F40" s="62" t="s">
        <v>64</v>
      </c>
      <c r="G40" s="62" t="s">
        <v>26</v>
      </c>
      <c r="H40" s="62" t="s">
        <v>27</v>
      </c>
      <c r="I40" s="62" t="s">
        <v>65</v>
      </c>
      <c r="J40" s="63" t="s">
        <v>26</v>
      </c>
      <c r="K40" s="63" t="s">
        <v>27</v>
      </c>
      <c r="L40" s="63" t="s">
        <v>65</v>
      </c>
      <c r="M40" s="63" t="s">
        <v>26</v>
      </c>
      <c r="N40" s="32" t="s">
        <v>27</v>
      </c>
      <c r="O40" s="127" t="s">
        <v>177</v>
      </c>
      <c r="P40" s="128" t="s">
        <v>178</v>
      </c>
      <c r="Q40" s="129" t="s">
        <v>68</v>
      </c>
    </row>
    <row r="41" spans="1:17" ht="4.5" customHeight="1">
      <c r="A41" s="33"/>
      <c r="B41" s="33"/>
      <c r="C41" s="20"/>
      <c r="D41" s="21"/>
      <c r="E41" s="21"/>
      <c r="F41" s="21"/>
      <c r="G41" s="21"/>
      <c r="H41" s="21"/>
      <c r="I41" s="21"/>
      <c r="J41" s="33"/>
      <c r="K41" s="33"/>
      <c r="L41" s="33"/>
      <c r="M41" s="33"/>
      <c r="N41" s="33"/>
      <c r="O41" s="130"/>
      <c r="P41" s="130"/>
      <c r="Q41" s="131"/>
    </row>
    <row r="42" spans="1:17" ht="12.75" customHeight="1">
      <c r="A42" s="276" t="s">
        <v>28</v>
      </c>
      <c r="B42" s="277"/>
      <c r="C42" s="71">
        <v>354</v>
      </c>
      <c r="D42" s="71">
        <v>180</v>
      </c>
      <c r="E42" s="71">
        <v>174</v>
      </c>
      <c r="F42" s="71">
        <v>318</v>
      </c>
      <c r="G42" s="71">
        <v>182</v>
      </c>
      <c r="H42" s="71">
        <v>136</v>
      </c>
      <c r="I42" s="71">
        <v>1558</v>
      </c>
      <c r="J42" s="71">
        <v>822</v>
      </c>
      <c r="K42" s="71">
        <v>736</v>
      </c>
      <c r="L42" s="71">
        <v>1627</v>
      </c>
      <c r="M42" s="71">
        <v>852</v>
      </c>
      <c r="N42" s="71">
        <v>775</v>
      </c>
      <c r="O42" s="71">
        <v>36</v>
      </c>
      <c r="P42" s="18" t="s">
        <v>201</v>
      </c>
      <c r="Q42" s="72" t="s">
        <v>186</v>
      </c>
    </row>
    <row r="43" spans="1:17" ht="12.75" customHeight="1">
      <c r="A43" s="289" t="s">
        <v>29</v>
      </c>
      <c r="B43" s="289"/>
      <c r="C43" s="156">
        <v>31</v>
      </c>
      <c r="D43" s="157">
        <v>12</v>
      </c>
      <c r="E43" s="157">
        <v>19</v>
      </c>
      <c r="F43" s="157">
        <v>36</v>
      </c>
      <c r="G43" s="157">
        <v>19</v>
      </c>
      <c r="H43" s="157">
        <v>17</v>
      </c>
      <c r="I43" s="157">
        <v>162</v>
      </c>
      <c r="J43" s="157">
        <v>91</v>
      </c>
      <c r="K43" s="157">
        <v>71</v>
      </c>
      <c r="L43" s="157">
        <v>179</v>
      </c>
      <c r="M43" s="157">
        <v>98</v>
      </c>
      <c r="N43" s="157">
        <v>81</v>
      </c>
      <c r="O43" s="158">
        <v>-5</v>
      </c>
      <c r="P43" s="158">
        <v>-17</v>
      </c>
      <c r="Q43" s="159">
        <v>28</v>
      </c>
    </row>
    <row r="44" spans="1:17" ht="12.75" customHeight="1">
      <c r="A44" s="276" t="s">
        <v>30</v>
      </c>
      <c r="B44" s="276"/>
      <c r="C44" s="73">
        <v>61</v>
      </c>
      <c r="D44" s="71">
        <v>33</v>
      </c>
      <c r="E44" s="71">
        <v>28</v>
      </c>
      <c r="F44" s="71">
        <v>69</v>
      </c>
      <c r="G44" s="71">
        <v>35</v>
      </c>
      <c r="H44" s="71">
        <v>34</v>
      </c>
      <c r="I44" s="71">
        <v>274</v>
      </c>
      <c r="J44" s="71">
        <v>147</v>
      </c>
      <c r="K44" s="71">
        <v>127</v>
      </c>
      <c r="L44" s="71">
        <v>191</v>
      </c>
      <c r="M44" s="71">
        <v>97</v>
      </c>
      <c r="N44" s="71">
        <v>94</v>
      </c>
      <c r="O44" s="132">
        <v>-8</v>
      </c>
      <c r="P44" s="132">
        <v>83</v>
      </c>
      <c r="Q44" s="75">
        <v>34</v>
      </c>
    </row>
    <row r="45" spans="1:17" ht="12.75" customHeight="1">
      <c r="A45" s="289" t="s">
        <v>31</v>
      </c>
      <c r="B45" s="289"/>
      <c r="C45" s="156">
        <v>37</v>
      </c>
      <c r="D45" s="157">
        <v>22</v>
      </c>
      <c r="E45" s="157">
        <v>15</v>
      </c>
      <c r="F45" s="157">
        <v>36</v>
      </c>
      <c r="G45" s="157">
        <v>28</v>
      </c>
      <c r="H45" s="157">
        <v>8</v>
      </c>
      <c r="I45" s="157">
        <v>149</v>
      </c>
      <c r="J45" s="157">
        <v>74</v>
      </c>
      <c r="K45" s="157">
        <v>75</v>
      </c>
      <c r="L45" s="157">
        <v>150</v>
      </c>
      <c r="M45" s="157">
        <v>82</v>
      </c>
      <c r="N45" s="157">
        <v>68</v>
      </c>
      <c r="O45" s="158">
        <v>1</v>
      </c>
      <c r="P45" s="158">
        <v>-1</v>
      </c>
      <c r="Q45" s="159">
        <v>-20</v>
      </c>
    </row>
    <row r="46" spans="1:17" ht="12.75" customHeight="1">
      <c r="A46" s="276" t="s">
        <v>32</v>
      </c>
      <c r="B46" s="276"/>
      <c r="C46" s="73">
        <v>76</v>
      </c>
      <c r="D46" s="71">
        <v>38</v>
      </c>
      <c r="E46" s="71">
        <v>38</v>
      </c>
      <c r="F46" s="71">
        <v>75</v>
      </c>
      <c r="G46" s="71">
        <v>45</v>
      </c>
      <c r="H46" s="71">
        <v>30</v>
      </c>
      <c r="I46" s="71">
        <v>375</v>
      </c>
      <c r="J46" s="71">
        <v>193</v>
      </c>
      <c r="K46" s="71">
        <v>182</v>
      </c>
      <c r="L46" s="71">
        <v>432</v>
      </c>
      <c r="M46" s="71">
        <v>218</v>
      </c>
      <c r="N46" s="71">
        <v>214</v>
      </c>
      <c r="O46" s="132">
        <v>1</v>
      </c>
      <c r="P46" s="132">
        <v>-57</v>
      </c>
      <c r="Q46" s="75">
        <v>35</v>
      </c>
    </row>
    <row r="47" spans="1:17" ht="12.75" customHeight="1">
      <c r="A47" s="289" t="s">
        <v>33</v>
      </c>
      <c r="B47" s="289"/>
      <c r="C47" s="156">
        <v>79</v>
      </c>
      <c r="D47" s="157">
        <v>42</v>
      </c>
      <c r="E47" s="157">
        <v>37</v>
      </c>
      <c r="F47" s="157">
        <v>43</v>
      </c>
      <c r="G47" s="157">
        <v>24</v>
      </c>
      <c r="H47" s="157">
        <v>19</v>
      </c>
      <c r="I47" s="157">
        <v>329</v>
      </c>
      <c r="J47" s="157">
        <v>164</v>
      </c>
      <c r="K47" s="157">
        <v>165</v>
      </c>
      <c r="L47" s="157">
        <v>350</v>
      </c>
      <c r="M47" s="157">
        <v>180</v>
      </c>
      <c r="N47" s="157">
        <v>170</v>
      </c>
      <c r="O47" s="158">
        <v>36</v>
      </c>
      <c r="P47" s="158">
        <v>-21</v>
      </c>
      <c r="Q47" s="159">
        <v>-75</v>
      </c>
    </row>
    <row r="48" spans="1:17" ht="12.75" customHeight="1">
      <c r="A48" s="276" t="s">
        <v>35</v>
      </c>
      <c r="B48" s="277"/>
      <c r="C48" s="73">
        <v>70</v>
      </c>
      <c r="D48" s="71">
        <v>33</v>
      </c>
      <c r="E48" s="71">
        <v>37</v>
      </c>
      <c r="F48" s="71">
        <v>59</v>
      </c>
      <c r="G48" s="71">
        <v>31</v>
      </c>
      <c r="H48" s="71">
        <v>28</v>
      </c>
      <c r="I48" s="71">
        <v>269</v>
      </c>
      <c r="J48" s="71">
        <v>153</v>
      </c>
      <c r="K48" s="71">
        <v>116</v>
      </c>
      <c r="L48" s="71">
        <v>325</v>
      </c>
      <c r="M48" s="71">
        <v>177</v>
      </c>
      <c r="N48" s="71">
        <v>148</v>
      </c>
      <c r="O48" s="132">
        <v>11</v>
      </c>
      <c r="P48" s="133">
        <v>-56</v>
      </c>
      <c r="Q48" s="75">
        <v>-2</v>
      </c>
    </row>
    <row r="49" spans="1:22" s="123" customFormat="1" ht="3" customHeight="1">
      <c r="A49" s="40"/>
      <c r="B49" s="41"/>
      <c r="C49" s="59"/>
      <c r="D49" s="59"/>
      <c r="E49" s="59"/>
      <c r="F49" s="59"/>
      <c r="G49" s="59"/>
      <c r="H49" s="59"/>
      <c r="I49" s="59"/>
      <c r="J49" s="59"/>
      <c r="K49" s="59"/>
      <c r="L49" s="59"/>
      <c r="M49" s="59"/>
      <c r="N49" s="77"/>
      <c r="O49" s="134"/>
      <c r="P49" s="134"/>
      <c r="Q49" s="77"/>
      <c r="S49" s="170"/>
      <c r="T49" s="170"/>
      <c r="U49" s="170"/>
      <c r="V49" s="170"/>
    </row>
    <row r="50" spans="1:22" ht="12.75" customHeight="1">
      <c r="A50" s="432" t="s">
        <v>187</v>
      </c>
      <c r="B50" s="432"/>
      <c r="C50" s="432"/>
      <c r="D50" s="432"/>
      <c r="E50" s="432"/>
      <c r="F50" s="432"/>
      <c r="G50" s="432"/>
      <c r="H50" s="432"/>
      <c r="I50" s="432"/>
      <c r="J50" s="432"/>
      <c r="K50" s="432"/>
      <c r="L50" s="432"/>
      <c r="M50" s="432"/>
      <c r="N50" s="432"/>
      <c r="O50" s="432"/>
      <c r="P50" s="432"/>
      <c r="Q50" s="432"/>
      <c r="S50" s="175"/>
      <c r="T50" s="175"/>
      <c r="U50" s="175"/>
      <c r="V50" s="175"/>
    </row>
    <row r="51" spans="3:16" ht="24.75" customHeight="1">
      <c r="C51" s="123"/>
      <c r="D51" s="123"/>
      <c r="E51" s="123"/>
      <c r="F51" s="123"/>
      <c r="G51" s="123"/>
      <c r="H51" s="123"/>
      <c r="I51" s="123"/>
      <c r="K51" s="136"/>
      <c r="L51" s="136"/>
      <c r="M51" s="136"/>
      <c r="N51" s="136"/>
      <c r="O51" s="136"/>
      <c r="P51" s="136"/>
    </row>
    <row r="52" spans="1:17" ht="26.25" customHeight="1">
      <c r="A52" s="453" t="s">
        <v>70</v>
      </c>
      <c r="B52" s="454"/>
      <c r="C52" s="454"/>
      <c r="D52" s="454"/>
      <c r="E52" s="454"/>
      <c r="F52" s="455"/>
      <c r="H52" s="393" t="s">
        <v>202</v>
      </c>
      <c r="I52" s="393"/>
      <c r="J52" s="393"/>
      <c r="K52" s="393"/>
      <c r="L52" s="393"/>
      <c r="M52" s="393"/>
      <c r="N52" s="393"/>
      <c r="O52" s="393"/>
      <c r="P52" s="393"/>
      <c r="Q52" s="393"/>
    </row>
    <row r="53" spans="1:17" ht="12.75" customHeight="1">
      <c r="A53" s="456" t="s">
        <v>203</v>
      </c>
      <c r="B53" s="457"/>
      <c r="C53" s="457"/>
      <c r="D53" s="457"/>
      <c r="E53" s="457"/>
      <c r="F53" s="458"/>
      <c r="H53" s="366" t="s">
        <v>72</v>
      </c>
      <c r="I53" s="367"/>
      <c r="J53" s="370" t="s">
        <v>22</v>
      </c>
      <c r="K53" s="367"/>
      <c r="L53" s="370" t="s">
        <v>23</v>
      </c>
      <c r="M53" s="367"/>
      <c r="N53" s="370" t="s">
        <v>26</v>
      </c>
      <c r="O53" s="367"/>
      <c r="P53" s="370" t="s">
        <v>27</v>
      </c>
      <c r="Q53" s="366"/>
    </row>
    <row r="54" spans="1:17" ht="4.5" customHeight="1">
      <c r="A54" s="459"/>
      <c r="B54" s="457"/>
      <c r="C54" s="457"/>
      <c r="D54" s="457"/>
      <c r="E54" s="457"/>
      <c r="F54" s="458"/>
      <c r="H54" s="140"/>
      <c r="I54" s="140"/>
      <c r="J54" s="141"/>
      <c r="K54" s="142"/>
      <c r="L54" s="142"/>
      <c r="M54" s="142"/>
      <c r="N54" s="142"/>
      <c r="O54" s="142"/>
      <c r="P54" s="142"/>
      <c r="Q54" s="142"/>
    </row>
    <row r="55" spans="1:17" ht="12" customHeight="1">
      <c r="A55" s="459"/>
      <c r="B55" s="457"/>
      <c r="C55" s="457"/>
      <c r="D55" s="457"/>
      <c r="E55" s="457"/>
      <c r="F55" s="458"/>
      <c r="H55" s="123"/>
      <c r="I55" s="143"/>
      <c r="J55" s="340" t="s">
        <v>74</v>
      </c>
      <c r="K55" s="341"/>
      <c r="L55" s="341"/>
      <c r="M55" s="341"/>
      <c r="N55" s="341"/>
      <c r="O55" s="341"/>
      <c r="P55" s="341"/>
      <c r="Q55" s="341"/>
    </row>
    <row r="56" spans="1:17" ht="12" customHeight="1">
      <c r="A56" s="459"/>
      <c r="B56" s="457"/>
      <c r="C56" s="457"/>
      <c r="D56" s="457"/>
      <c r="E56" s="457"/>
      <c r="F56" s="458"/>
      <c r="H56" s="368" t="s">
        <v>75</v>
      </c>
      <c r="I56" s="369"/>
      <c r="J56" s="377">
        <v>208360</v>
      </c>
      <c r="K56" s="373"/>
      <c r="L56" s="373">
        <v>460423</v>
      </c>
      <c r="M56" s="373"/>
      <c r="N56" s="373">
        <v>226332</v>
      </c>
      <c r="O56" s="373"/>
      <c r="P56" s="373">
        <v>234091</v>
      </c>
      <c r="Q56" s="373"/>
    </row>
    <row r="57" spans="1:17" ht="12" customHeight="1">
      <c r="A57" s="459"/>
      <c r="B57" s="457"/>
      <c r="C57" s="457"/>
      <c r="D57" s="457"/>
      <c r="E57" s="457"/>
      <c r="F57" s="458"/>
      <c r="H57" s="371" t="s">
        <v>76</v>
      </c>
      <c r="I57" s="372"/>
      <c r="J57" s="288">
        <v>25698</v>
      </c>
      <c r="K57" s="266"/>
      <c r="L57" s="266">
        <v>53335</v>
      </c>
      <c r="M57" s="266"/>
      <c r="N57" s="266">
        <v>26486</v>
      </c>
      <c r="O57" s="266"/>
      <c r="P57" s="266">
        <v>26849</v>
      </c>
      <c r="Q57" s="266"/>
    </row>
    <row r="58" spans="1:17" ht="12" customHeight="1">
      <c r="A58" s="459"/>
      <c r="B58" s="457"/>
      <c r="C58" s="457"/>
      <c r="D58" s="457"/>
      <c r="E58" s="457"/>
      <c r="F58" s="458"/>
      <c r="H58" s="368" t="s">
        <v>77</v>
      </c>
      <c r="I58" s="369"/>
      <c r="J58" s="358">
        <v>34086</v>
      </c>
      <c r="K58" s="333"/>
      <c r="L58" s="333">
        <v>74829</v>
      </c>
      <c r="M58" s="333"/>
      <c r="N58" s="333">
        <v>36751</v>
      </c>
      <c r="O58" s="333"/>
      <c r="P58" s="333">
        <v>38078</v>
      </c>
      <c r="Q58" s="333"/>
    </row>
    <row r="59" spans="1:17" ht="12" customHeight="1">
      <c r="A59" s="459"/>
      <c r="B59" s="457"/>
      <c r="C59" s="457"/>
      <c r="D59" s="457"/>
      <c r="E59" s="457"/>
      <c r="F59" s="458"/>
      <c r="H59" s="371" t="s">
        <v>78</v>
      </c>
      <c r="I59" s="372"/>
      <c r="J59" s="288">
        <v>25625</v>
      </c>
      <c r="K59" s="266"/>
      <c r="L59" s="266">
        <v>55979</v>
      </c>
      <c r="M59" s="266"/>
      <c r="N59" s="266">
        <v>27828</v>
      </c>
      <c r="O59" s="266"/>
      <c r="P59" s="266">
        <v>28151</v>
      </c>
      <c r="Q59" s="266"/>
    </row>
    <row r="60" spans="1:17" ht="12" customHeight="1">
      <c r="A60" s="459"/>
      <c r="B60" s="457"/>
      <c r="C60" s="457"/>
      <c r="D60" s="457"/>
      <c r="E60" s="457"/>
      <c r="F60" s="458"/>
      <c r="H60" s="368" t="s">
        <v>79</v>
      </c>
      <c r="I60" s="369"/>
      <c r="J60" s="358">
        <v>49316</v>
      </c>
      <c r="K60" s="333"/>
      <c r="L60" s="333">
        <v>108873</v>
      </c>
      <c r="M60" s="333"/>
      <c r="N60" s="333">
        <v>53273</v>
      </c>
      <c r="O60" s="333"/>
      <c r="P60" s="333">
        <v>55600</v>
      </c>
      <c r="Q60" s="333"/>
    </row>
    <row r="61" spans="1:17" ht="12" customHeight="1">
      <c r="A61" s="459"/>
      <c r="B61" s="457"/>
      <c r="C61" s="457"/>
      <c r="D61" s="457"/>
      <c r="E61" s="457"/>
      <c r="F61" s="458"/>
      <c r="H61" s="371" t="s">
        <v>80</v>
      </c>
      <c r="I61" s="372"/>
      <c r="J61" s="288">
        <v>32647</v>
      </c>
      <c r="K61" s="266"/>
      <c r="L61" s="266">
        <v>75094</v>
      </c>
      <c r="M61" s="266"/>
      <c r="N61" s="266">
        <v>36181</v>
      </c>
      <c r="O61" s="266"/>
      <c r="P61" s="266">
        <v>38913</v>
      </c>
      <c r="Q61" s="266"/>
    </row>
    <row r="62" spans="1:17" ht="12" customHeight="1">
      <c r="A62" s="459"/>
      <c r="B62" s="457"/>
      <c r="C62" s="457"/>
      <c r="D62" s="457"/>
      <c r="E62" s="457"/>
      <c r="F62" s="458"/>
      <c r="H62" s="368" t="s">
        <v>81</v>
      </c>
      <c r="I62" s="369"/>
      <c r="J62" s="358">
        <v>40988</v>
      </c>
      <c r="K62" s="333"/>
      <c r="L62" s="333">
        <v>92313</v>
      </c>
      <c r="M62" s="333"/>
      <c r="N62" s="333">
        <v>45813</v>
      </c>
      <c r="O62" s="333"/>
      <c r="P62" s="333">
        <v>46500</v>
      </c>
      <c r="Q62" s="333"/>
    </row>
    <row r="63" spans="1:17" ht="12" customHeight="1">
      <c r="A63" s="459"/>
      <c r="B63" s="457"/>
      <c r="C63" s="457"/>
      <c r="D63" s="457"/>
      <c r="E63" s="457"/>
      <c r="F63" s="458"/>
      <c r="H63" s="144"/>
      <c r="I63" s="144"/>
      <c r="J63" s="47"/>
      <c r="K63" s="53"/>
      <c r="L63" s="53"/>
      <c r="M63" s="53"/>
      <c r="N63" s="53"/>
      <c r="O63" s="53"/>
      <c r="P63" s="53"/>
      <c r="Q63" s="53"/>
    </row>
    <row r="64" spans="1:17" ht="12" customHeight="1">
      <c r="A64" s="459"/>
      <c r="B64" s="457"/>
      <c r="C64" s="457"/>
      <c r="D64" s="457"/>
      <c r="E64" s="457"/>
      <c r="F64" s="458"/>
      <c r="H64" s="144"/>
      <c r="I64" s="144"/>
      <c r="J64" s="340" t="s">
        <v>82</v>
      </c>
      <c r="K64" s="341"/>
      <c r="L64" s="341"/>
      <c r="M64" s="341"/>
      <c r="N64" s="341"/>
      <c r="O64" s="341"/>
      <c r="P64" s="341"/>
      <c r="Q64" s="341"/>
    </row>
    <row r="65" spans="1:17" ht="12" customHeight="1">
      <c r="A65" s="459"/>
      <c r="B65" s="457"/>
      <c r="C65" s="457"/>
      <c r="D65" s="457"/>
      <c r="E65" s="457"/>
      <c r="F65" s="458"/>
      <c r="H65" s="368" t="s">
        <v>75</v>
      </c>
      <c r="I65" s="369"/>
      <c r="J65" s="358">
        <v>6423</v>
      </c>
      <c r="K65" s="333"/>
      <c r="L65" s="333">
        <v>12352</v>
      </c>
      <c r="M65" s="333"/>
      <c r="N65" s="333">
        <v>5769</v>
      </c>
      <c r="O65" s="333"/>
      <c r="P65" s="333">
        <v>6583</v>
      </c>
      <c r="Q65" s="333"/>
    </row>
    <row r="66" spans="1:17" ht="4.5" customHeight="1">
      <c r="A66" s="145"/>
      <c r="B66" s="146"/>
      <c r="C66" s="146"/>
      <c r="D66" s="146"/>
      <c r="E66" s="146"/>
      <c r="F66" s="147"/>
      <c r="G66" s="123"/>
      <c r="H66" s="148"/>
      <c r="I66" s="149"/>
      <c r="J66" s="55"/>
      <c r="K66" s="55"/>
      <c r="L66" s="55"/>
      <c r="M66" s="55"/>
      <c r="N66" s="55"/>
      <c r="O66" s="55"/>
      <c r="P66" s="55"/>
      <c r="Q66" s="55"/>
    </row>
    <row r="68" ht="15" customHeight="1">
      <c r="D68" s="176"/>
    </row>
  </sheetData>
  <sheetProtection/>
  <mergeCells count="174">
    <mergeCell ref="P33:Q33"/>
    <mergeCell ref="F33:G34"/>
    <mergeCell ref="H33:I34"/>
    <mergeCell ref="J33:K33"/>
    <mergeCell ref="L33:M33"/>
    <mergeCell ref="S4:T4"/>
    <mergeCell ref="S3:T3"/>
    <mergeCell ref="S5:T5"/>
    <mergeCell ref="F2:L3"/>
    <mergeCell ref="M5:Q5"/>
    <mergeCell ref="F7:G7"/>
    <mergeCell ref="J7:K7"/>
    <mergeCell ref="H6:I8"/>
    <mergeCell ref="F8:G8"/>
    <mergeCell ref="P29:Q29"/>
    <mergeCell ref="P6:Q8"/>
    <mergeCell ref="N13:O13"/>
    <mergeCell ref="N7:O8"/>
    <mergeCell ref="N10:O10"/>
    <mergeCell ref="N25:O25"/>
    <mergeCell ref="N11:O11"/>
    <mergeCell ref="A18:IV18"/>
    <mergeCell ref="A19:IV19"/>
    <mergeCell ref="L10:M10"/>
    <mergeCell ref="P31:Q31"/>
    <mergeCell ref="N31:O31"/>
    <mergeCell ref="F38:H39"/>
    <mergeCell ref="M37:Q37"/>
    <mergeCell ref="A35:Q35"/>
    <mergeCell ref="P32:Q32"/>
    <mergeCell ref="J31:K31"/>
    <mergeCell ref="L31:M31"/>
    <mergeCell ref="A37:E37"/>
    <mergeCell ref="D33:E33"/>
    <mergeCell ref="A48:B48"/>
    <mergeCell ref="H57:I57"/>
    <mergeCell ref="A50:Q50"/>
    <mergeCell ref="A52:F52"/>
    <mergeCell ref="H56:I56"/>
    <mergeCell ref="L53:M53"/>
    <mergeCell ref="H52:Q52"/>
    <mergeCell ref="J56:K56"/>
    <mergeCell ref="A53:F65"/>
    <mergeCell ref="P60:Q60"/>
    <mergeCell ref="H61:I61"/>
    <mergeCell ref="P59:Q59"/>
    <mergeCell ref="P62:Q62"/>
    <mergeCell ref="L57:M57"/>
    <mergeCell ref="P58:Q58"/>
    <mergeCell ref="N61:O61"/>
    <mergeCell ref="P57:Q57"/>
    <mergeCell ref="J57:K57"/>
    <mergeCell ref="J65:K65"/>
    <mergeCell ref="H65:I65"/>
    <mergeCell ref="H58:I58"/>
    <mergeCell ref="L59:M59"/>
    <mergeCell ref="L60:M60"/>
    <mergeCell ref="L61:M61"/>
    <mergeCell ref="H62:I62"/>
    <mergeCell ref="J60:K60"/>
    <mergeCell ref="H60:I60"/>
    <mergeCell ref="H59:I59"/>
    <mergeCell ref="J64:Q64"/>
    <mergeCell ref="P61:Q61"/>
    <mergeCell ref="L65:M65"/>
    <mergeCell ref="N59:O59"/>
    <mergeCell ref="J58:K58"/>
    <mergeCell ref="N58:O58"/>
    <mergeCell ref="L58:M58"/>
    <mergeCell ref="J59:K59"/>
    <mergeCell ref="N60:O60"/>
    <mergeCell ref="N65:O65"/>
    <mergeCell ref="P53:Q53"/>
    <mergeCell ref="N53:O53"/>
    <mergeCell ref="P56:Q56"/>
    <mergeCell ref="J61:K61"/>
    <mergeCell ref="N62:O62"/>
    <mergeCell ref="J62:K62"/>
    <mergeCell ref="L56:M56"/>
    <mergeCell ref="J55:Q55"/>
    <mergeCell ref="N56:O56"/>
    <mergeCell ref="A6:C8"/>
    <mergeCell ref="A10:C10"/>
    <mergeCell ref="A13:C13"/>
    <mergeCell ref="A11:C11"/>
    <mergeCell ref="A12:C12"/>
    <mergeCell ref="P65:Q65"/>
    <mergeCell ref="L62:M62"/>
    <mergeCell ref="J10:K10"/>
    <mergeCell ref="H10:I10"/>
    <mergeCell ref="N29:O29"/>
    <mergeCell ref="D11:E11"/>
    <mergeCell ref="F10:G10"/>
    <mergeCell ref="F11:G11"/>
    <mergeCell ref="L25:M26"/>
    <mergeCell ref="F25:G26"/>
    <mergeCell ref="H25:I25"/>
    <mergeCell ref="F15:G15"/>
    <mergeCell ref="F13:G13"/>
    <mergeCell ref="D12:E12"/>
    <mergeCell ref="F12:G12"/>
    <mergeCell ref="L28:M28"/>
    <mergeCell ref="N30:O30"/>
    <mergeCell ref="N28:O28"/>
    <mergeCell ref="L30:M30"/>
    <mergeCell ref="N57:O57"/>
    <mergeCell ref="H53:I53"/>
    <mergeCell ref="H31:I31"/>
    <mergeCell ref="J53:K53"/>
    <mergeCell ref="N33:O33"/>
    <mergeCell ref="F28:G28"/>
    <mergeCell ref="H28:I28"/>
    <mergeCell ref="J29:K29"/>
    <mergeCell ref="H29:I29"/>
    <mergeCell ref="J28:K28"/>
    <mergeCell ref="J30:K30"/>
    <mergeCell ref="F29:G29"/>
    <mergeCell ref="F31:G31"/>
    <mergeCell ref="D6:E8"/>
    <mergeCell ref="D10:E10"/>
    <mergeCell ref="J13:K13"/>
    <mergeCell ref="J25:K26"/>
    <mergeCell ref="H12:I12"/>
    <mergeCell ref="A24:E24"/>
    <mergeCell ref="A25:C26"/>
    <mergeCell ref="D25:E26"/>
    <mergeCell ref="B21:Q23"/>
    <mergeCell ref="P25:Q25"/>
    <mergeCell ref="P28:Q28"/>
    <mergeCell ref="C38:E39"/>
    <mergeCell ref="A29:C29"/>
    <mergeCell ref="D29:E29"/>
    <mergeCell ref="D31:E31"/>
    <mergeCell ref="A30:C30"/>
    <mergeCell ref="L38:N39"/>
    <mergeCell ref="I38:K39"/>
    <mergeCell ref="L29:M29"/>
    <mergeCell ref="P30:Q30"/>
    <mergeCell ref="A47:B47"/>
    <mergeCell ref="A38:B40"/>
    <mergeCell ref="A33:C33"/>
    <mergeCell ref="A31:C31"/>
    <mergeCell ref="A45:B45"/>
    <mergeCell ref="A32:C32"/>
    <mergeCell ref="A43:B43"/>
    <mergeCell ref="A44:B44"/>
    <mergeCell ref="A42:B42"/>
    <mergeCell ref="A46:B46"/>
    <mergeCell ref="A28:C28"/>
    <mergeCell ref="D28:E28"/>
    <mergeCell ref="A14:C14"/>
    <mergeCell ref="D13:E13"/>
    <mergeCell ref="D14:E14"/>
    <mergeCell ref="A15:C15"/>
    <mergeCell ref="A20:E20"/>
    <mergeCell ref="D15:E15"/>
    <mergeCell ref="M20:Q20"/>
    <mergeCell ref="H13:I13"/>
    <mergeCell ref="L12:M12"/>
    <mergeCell ref="H15:I15"/>
    <mergeCell ref="N15:O15"/>
    <mergeCell ref="J15:K15"/>
    <mergeCell ref="L15:M15"/>
    <mergeCell ref="N12:O12"/>
    <mergeCell ref="J12:K12"/>
    <mergeCell ref="H14:I14"/>
    <mergeCell ref="N14:O14"/>
    <mergeCell ref="L7:M8"/>
    <mergeCell ref="L14:M14"/>
    <mergeCell ref="L11:M11"/>
    <mergeCell ref="L13:M13"/>
    <mergeCell ref="H11:I11"/>
    <mergeCell ref="J11:K11"/>
    <mergeCell ref="J8:K8"/>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9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V68"/>
  <sheetViews>
    <sheetView zoomScalePageLayoutView="0" workbookViewId="0" topLeftCell="A26">
      <selection activeCell="Q43" sqref="Q43:Q48"/>
    </sheetView>
  </sheetViews>
  <sheetFormatPr defaultColWidth="9.00390625" defaultRowHeight="15" customHeight="1"/>
  <cols>
    <col min="1" max="1" width="2.125" style="102" customWidth="1"/>
    <col min="2" max="2" width="7.625" style="102" customWidth="1"/>
    <col min="3" max="3" width="6.625" style="102" customWidth="1"/>
    <col min="4" max="4" width="4.75390625" style="102" customWidth="1"/>
    <col min="5" max="7" width="5.125" style="102" customWidth="1"/>
    <col min="8" max="8" width="4.75390625" style="102" customWidth="1"/>
    <col min="9" max="16" width="5.125" style="102" customWidth="1"/>
    <col min="17" max="17" width="5.875" style="102" customWidth="1"/>
    <col min="18" max="18" width="9.00390625" style="102" customWidth="1"/>
    <col min="19" max="22" width="9.00390625" style="177" customWidth="1"/>
    <col min="23" max="16384" width="9.00390625" style="102" customWidth="1"/>
  </cols>
  <sheetData>
    <row r="1" ht="15" customHeight="1">
      <c r="Q1" s="123"/>
    </row>
    <row r="2" spans="6:12" ht="15" customHeight="1">
      <c r="F2" s="440" t="s">
        <v>204</v>
      </c>
      <c r="G2" s="485"/>
      <c r="H2" s="485"/>
      <c r="I2" s="485"/>
      <c r="J2" s="485"/>
      <c r="K2" s="485"/>
      <c r="L2" s="485"/>
    </row>
    <row r="3" spans="5:20" ht="15" customHeight="1">
      <c r="E3" s="161" t="s">
        <v>163</v>
      </c>
      <c r="F3" s="485"/>
      <c r="G3" s="485"/>
      <c r="H3" s="485"/>
      <c r="I3" s="485"/>
      <c r="J3" s="485"/>
      <c r="K3" s="485"/>
      <c r="L3" s="485"/>
      <c r="S3" s="484"/>
      <c r="T3" s="484"/>
    </row>
    <row r="4" spans="5:20" ht="22.5" customHeight="1">
      <c r="E4" s="101" t="s">
        <v>164</v>
      </c>
      <c r="F4" s="101" t="s">
        <v>191</v>
      </c>
      <c r="R4" s="123"/>
      <c r="S4" s="484"/>
      <c r="T4" s="484"/>
    </row>
    <row r="5" spans="1:20" ht="23.25" customHeight="1">
      <c r="A5" s="99" t="s">
        <v>4</v>
      </c>
      <c r="B5" s="100"/>
      <c r="C5" s="100"/>
      <c r="D5" s="101"/>
      <c r="F5" s="103"/>
      <c r="G5" s="103"/>
      <c r="H5" s="103"/>
      <c r="I5" s="103"/>
      <c r="J5" s="103"/>
      <c r="K5" s="103"/>
      <c r="L5" s="103"/>
      <c r="M5" s="406" t="s">
        <v>166</v>
      </c>
      <c r="N5" s="406"/>
      <c r="O5" s="406"/>
      <c r="P5" s="486"/>
      <c r="Q5" s="486"/>
      <c r="R5" s="123"/>
      <c r="S5" s="484"/>
      <c r="T5" s="484"/>
    </row>
    <row r="6" spans="1:17" ht="9" customHeight="1">
      <c r="A6" s="379" t="s">
        <v>6</v>
      </c>
      <c r="B6" s="379"/>
      <c r="C6" s="384"/>
      <c r="D6" s="378" t="s">
        <v>7</v>
      </c>
      <c r="E6" s="379"/>
      <c r="F6" s="105"/>
      <c r="G6" s="106"/>
      <c r="H6" s="378" t="s">
        <v>8</v>
      </c>
      <c r="I6" s="379"/>
      <c r="J6" s="107"/>
      <c r="K6" s="107"/>
      <c r="L6" s="107"/>
      <c r="M6" s="107"/>
      <c r="N6" s="107"/>
      <c r="O6" s="107"/>
      <c r="P6" s="407" t="s">
        <v>9</v>
      </c>
      <c r="Q6" s="408"/>
    </row>
    <row r="7" spans="1:19" ht="12.75" customHeight="1">
      <c r="A7" s="381"/>
      <c r="B7" s="381"/>
      <c r="C7" s="385"/>
      <c r="D7" s="380"/>
      <c r="E7" s="381"/>
      <c r="F7" s="401" t="s">
        <v>0</v>
      </c>
      <c r="G7" s="402"/>
      <c r="H7" s="380"/>
      <c r="I7" s="381"/>
      <c r="J7" s="403" t="s">
        <v>0</v>
      </c>
      <c r="K7" s="404"/>
      <c r="L7" s="378" t="s">
        <v>1</v>
      </c>
      <c r="M7" s="384"/>
      <c r="N7" s="378" t="s">
        <v>2</v>
      </c>
      <c r="O7" s="384"/>
      <c r="P7" s="409"/>
      <c r="Q7" s="410"/>
      <c r="S7" s="178"/>
    </row>
    <row r="8" spans="1:17" ht="12.75" customHeight="1">
      <c r="A8" s="383"/>
      <c r="B8" s="383"/>
      <c r="C8" s="386"/>
      <c r="D8" s="382"/>
      <c r="E8" s="383"/>
      <c r="F8" s="399" t="s">
        <v>10</v>
      </c>
      <c r="G8" s="400"/>
      <c r="H8" s="382"/>
      <c r="I8" s="383"/>
      <c r="J8" s="399" t="s">
        <v>167</v>
      </c>
      <c r="K8" s="400"/>
      <c r="L8" s="382"/>
      <c r="M8" s="386"/>
      <c r="N8" s="382"/>
      <c r="O8" s="386"/>
      <c r="P8" s="411"/>
      <c r="Q8" s="412"/>
    </row>
    <row r="9" spans="1:17" ht="4.5" customHeight="1">
      <c r="A9" s="110"/>
      <c r="B9" s="110"/>
      <c r="C9" s="111"/>
      <c r="D9" s="112"/>
      <c r="E9" s="110"/>
      <c r="F9" s="115"/>
      <c r="G9" s="115"/>
      <c r="H9" s="110"/>
      <c r="I9" s="110"/>
      <c r="J9" s="115"/>
      <c r="K9" s="115"/>
      <c r="L9" s="110"/>
      <c r="M9" s="110"/>
      <c r="N9" s="110"/>
      <c r="O9" s="110"/>
      <c r="P9" s="114"/>
      <c r="Q9" s="114"/>
    </row>
    <row r="10" spans="1:17" ht="12.75" customHeight="1">
      <c r="A10" s="296" t="s">
        <v>147</v>
      </c>
      <c r="B10" s="296"/>
      <c r="C10" s="297"/>
      <c r="D10" s="257">
        <v>195603</v>
      </c>
      <c r="E10" s="258"/>
      <c r="F10" s="258">
        <v>1782</v>
      </c>
      <c r="G10" s="258"/>
      <c r="H10" s="258">
        <v>462849</v>
      </c>
      <c r="I10" s="258"/>
      <c r="J10" s="258">
        <v>-695</v>
      </c>
      <c r="K10" s="258"/>
      <c r="L10" s="258">
        <v>225713</v>
      </c>
      <c r="M10" s="258"/>
      <c r="N10" s="258">
        <v>237136</v>
      </c>
      <c r="O10" s="258"/>
      <c r="P10" s="18"/>
      <c r="Q10" s="18">
        <v>9300</v>
      </c>
    </row>
    <row r="11" spans="1:17" ht="12.75" customHeight="1">
      <c r="A11" s="291" t="s">
        <v>148</v>
      </c>
      <c r="B11" s="291"/>
      <c r="C11" s="284"/>
      <c r="D11" s="290">
        <v>197181</v>
      </c>
      <c r="E11" s="267"/>
      <c r="F11" s="267">
        <v>1578</v>
      </c>
      <c r="G11" s="267"/>
      <c r="H11" s="267">
        <v>461713</v>
      </c>
      <c r="I11" s="267"/>
      <c r="J11" s="267">
        <v>-1136</v>
      </c>
      <c r="K11" s="267"/>
      <c r="L11" s="267">
        <v>224815</v>
      </c>
      <c r="M11" s="267"/>
      <c r="N11" s="267">
        <v>236898</v>
      </c>
      <c r="O11" s="267"/>
      <c r="P11" s="154"/>
      <c r="Q11" s="154">
        <v>9277</v>
      </c>
    </row>
    <row r="12" spans="1:17" ht="12.75" customHeight="1">
      <c r="A12" s="255" t="s">
        <v>192</v>
      </c>
      <c r="B12" s="255"/>
      <c r="C12" s="256"/>
      <c r="D12" s="257">
        <v>199309</v>
      </c>
      <c r="E12" s="258"/>
      <c r="F12" s="420">
        <v>2128</v>
      </c>
      <c r="G12" s="420"/>
      <c r="H12" s="258">
        <v>462753</v>
      </c>
      <c r="I12" s="258"/>
      <c r="J12" s="420">
        <v>1040</v>
      </c>
      <c r="K12" s="420"/>
      <c r="L12" s="258">
        <v>226028</v>
      </c>
      <c r="M12" s="258"/>
      <c r="N12" s="258">
        <v>236725</v>
      </c>
      <c r="O12" s="258"/>
      <c r="P12" s="18"/>
      <c r="Q12" s="18">
        <v>9298</v>
      </c>
    </row>
    <row r="13" spans="1:17" ht="12.75" customHeight="1">
      <c r="A13" s="283" t="s">
        <v>205</v>
      </c>
      <c r="B13" s="283"/>
      <c r="C13" s="284"/>
      <c r="D13" s="279">
        <v>200820</v>
      </c>
      <c r="E13" s="280"/>
      <c r="F13" s="154"/>
      <c r="G13" s="154">
        <v>215</v>
      </c>
      <c r="H13" s="267">
        <v>462316</v>
      </c>
      <c r="I13" s="267"/>
      <c r="J13" s="154"/>
      <c r="K13" s="154">
        <v>44</v>
      </c>
      <c r="L13" s="267">
        <v>225795</v>
      </c>
      <c r="M13" s="267"/>
      <c r="N13" s="267">
        <v>236521</v>
      </c>
      <c r="O13" s="267"/>
      <c r="P13" s="154"/>
      <c r="Q13" s="154">
        <v>9289</v>
      </c>
    </row>
    <row r="14" spans="1:17" ht="12.75" customHeight="1">
      <c r="A14" s="345" t="s">
        <v>206</v>
      </c>
      <c r="B14" s="346"/>
      <c r="C14" s="256"/>
      <c r="D14" s="422">
        <v>201010</v>
      </c>
      <c r="E14" s="422"/>
      <c r="F14" s="18"/>
      <c r="G14" s="18">
        <v>190</v>
      </c>
      <c r="H14" s="258">
        <v>462283</v>
      </c>
      <c r="I14" s="258"/>
      <c r="J14" s="18"/>
      <c r="K14" s="18" t="s">
        <v>207</v>
      </c>
      <c r="L14" s="258">
        <v>225763</v>
      </c>
      <c r="M14" s="258"/>
      <c r="N14" s="420">
        <v>236520</v>
      </c>
      <c r="O14" s="420"/>
      <c r="P14" s="18"/>
      <c r="Q14" s="18">
        <v>9288</v>
      </c>
    </row>
    <row r="15" spans="1:17" ht="12.75" customHeight="1">
      <c r="A15" s="283" t="s">
        <v>208</v>
      </c>
      <c r="B15" s="283"/>
      <c r="C15" s="284"/>
      <c r="D15" s="280">
        <v>200977</v>
      </c>
      <c r="E15" s="280"/>
      <c r="F15" s="483" t="s">
        <v>207</v>
      </c>
      <c r="G15" s="483"/>
      <c r="H15" s="267">
        <v>461903</v>
      </c>
      <c r="I15" s="267"/>
      <c r="J15" s="267" t="s">
        <v>209</v>
      </c>
      <c r="K15" s="267"/>
      <c r="L15" s="267">
        <v>225506</v>
      </c>
      <c r="M15" s="267"/>
      <c r="N15" s="267">
        <v>236397</v>
      </c>
      <c r="O15" s="267"/>
      <c r="P15" s="154"/>
      <c r="Q15" s="154">
        <v>9281</v>
      </c>
    </row>
    <row r="16" spans="1:17" ht="0.75" customHeight="1">
      <c r="A16" s="22"/>
      <c r="B16" s="22"/>
      <c r="C16" s="22"/>
      <c r="D16" s="23"/>
      <c r="E16" s="24"/>
      <c r="F16" s="24"/>
      <c r="G16" s="24"/>
      <c r="H16" s="24"/>
      <c r="I16" s="24"/>
      <c r="J16" s="24"/>
      <c r="K16" s="24"/>
      <c r="L16" s="24"/>
      <c r="M16" s="24"/>
      <c r="N16" s="24"/>
      <c r="O16" s="24"/>
      <c r="P16" s="24"/>
      <c r="Q16" s="24"/>
    </row>
    <row r="17" spans="1:17" ht="6.75" customHeight="1">
      <c r="A17" s="19"/>
      <c r="B17" s="19"/>
      <c r="C17" s="19"/>
      <c r="D17" s="18"/>
      <c r="E17" s="18"/>
      <c r="F17" s="18"/>
      <c r="G17" s="18"/>
      <c r="H17" s="18"/>
      <c r="I17" s="18"/>
      <c r="J17" s="18"/>
      <c r="K17" s="18"/>
      <c r="L17" s="18"/>
      <c r="M17" s="18"/>
      <c r="N17" s="18"/>
      <c r="O17" s="18"/>
      <c r="P17" s="18"/>
      <c r="Q17" s="18"/>
    </row>
    <row r="18" s="485" customFormat="1" ht="12">
      <c r="A18" s="296" t="s">
        <v>196</v>
      </c>
    </row>
    <row r="19" s="485" customFormat="1" ht="12" customHeight="1">
      <c r="A19" s="296"/>
    </row>
    <row r="20" spans="1:17" ht="19.5" customHeight="1">
      <c r="A20" s="423" t="s">
        <v>19</v>
      </c>
      <c r="B20" s="423"/>
      <c r="C20" s="423"/>
      <c r="D20" s="423"/>
      <c r="E20" s="423"/>
      <c r="F20" s="25"/>
      <c r="G20" s="26"/>
      <c r="H20" s="26"/>
      <c r="I20" s="26"/>
      <c r="J20" s="26"/>
      <c r="K20" s="26"/>
      <c r="L20" s="26"/>
      <c r="M20" s="421"/>
      <c r="N20" s="421"/>
      <c r="O20" s="421"/>
      <c r="P20" s="421"/>
      <c r="Q20" s="421"/>
    </row>
    <row r="21" spans="1:17" ht="15.75" customHeight="1">
      <c r="A21" s="163"/>
      <c r="B21" s="425" t="s">
        <v>174</v>
      </c>
      <c r="C21" s="469"/>
      <c r="D21" s="469"/>
      <c r="E21" s="469"/>
      <c r="F21" s="469"/>
      <c r="G21" s="469"/>
      <c r="H21" s="469"/>
      <c r="I21" s="469"/>
      <c r="J21" s="469"/>
      <c r="K21" s="469"/>
      <c r="L21" s="469"/>
      <c r="M21" s="469"/>
      <c r="N21" s="469"/>
      <c r="O21" s="469"/>
      <c r="P21" s="469"/>
      <c r="Q21" s="470"/>
    </row>
    <row r="22" spans="1:17" ht="5.25" customHeight="1" hidden="1">
      <c r="A22" s="164"/>
      <c r="B22" s="471"/>
      <c r="C22" s="471"/>
      <c r="D22" s="471"/>
      <c r="E22" s="471"/>
      <c r="F22" s="471"/>
      <c r="G22" s="471"/>
      <c r="H22" s="471"/>
      <c r="I22" s="471"/>
      <c r="J22" s="471"/>
      <c r="K22" s="471"/>
      <c r="L22" s="471"/>
      <c r="M22" s="471"/>
      <c r="N22" s="471"/>
      <c r="O22" s="471"/>
      <c r="P22" s="471"/>
      <c r="Q22" s="472"/>
    </row>
    <row r="23" spans="1:17" ht="9" customHeight="1">
      <c r="A23" s="165"/>
      <c r="B23" s="473"/>
      <c r="C23" s="473"/>
      <c r="D23" s="473"/>
      <c r="E23" s="473"/>
      <c r="F23" s="473"/>
      <c r="G23" s="473"/>
      <c r="H23" s="473"/>
      <c r="I23" s="473"/>
      <c r="J23" s="473"/>
      <c r="K23" s="473"/>
      <c r="L23" s="473"/>
      <c r="M23" s="473"/>
      <c r="N23" s="473"/>
      <c r="O23" s="473"/>
      <c r="P23" s="473"/>
      <c r="Q23" s="474"/>
    </row>
    <row r="24" spans="1:17" ht="34.5" customHeight="1">
      <c r="A24" s="424" t="s">
        <v>175</v>
      </c>
      <c r="B24" s="424"/>
      <c r="C24" s="424"/>
      <c r="D24" s="424"/>
      <c r="E24" s="424"/>
      <c r="F24" s="26"/>
      <c r="G24" s="26"/>
      <c r="H24" s="26"/>
      <c r="I24" s="26"/>
      <c r="J24" s="26"/>
      <c r="K24" s="26"/>
      <c r="L24" s="26"/>
      <c r="M24" s="26"/>
      <c r="N24" s="26"/>
      <c r="O24" s="26"/>
      <c r="P24" s="26"/>
      <c r="Q24" s="26"/>
    </row>
    <row r="25" spans="1:17" ht="12.75" customHeight="1">
      <c r="A25" s="338" t="s">
        <v>6</v>
      </c>
      <c r="B25" s="338"/>
      <c r="C25" s="273"/>
      <c r="D25" s="272" t="s">
        <v>37</v>
      </c>
      <c r="E25" s="273"/>
      <c r="F25" s="272" t="s">
        <v>38</v>
      </c>
      <c r="G25" s="273"/>
      <c r="H25" s="270" t="s">
        <v>39</v>
      </c>
      <c r="I25" s="271"/>
      <c r="J25" s="272" t="s">
        <v>40</v>
      </c>
      <c r="K25" s="273"/>
      <c r="L25" s="272" t="s">
        <v>41</v>
      </c>
      <c r="M25" s="273"/>
      <c r="N25" s="270" t="s">
        <v>42</v>
      </c>
      <c r="O25" s="271"/>
      <c r="P25" s="252" t="s">
        <v>43</v>
      </c>
      <c r="Q25" s="253"/>
    </row>
    <row r="26" spans="1:17" ht="12.75" customHeight="1">
      <c r="A26" s="339"/>
      <c r="B26" s="339"/>
      <c r="C26" s="275"/>
      <c r="D26" s="274"/>
      <c r="E26" s="275"/>
      <c r="F26" s="274"/>
      <c r="G26" s="275"/>
      <c r="H26" s="31"/>
      <c r="I26" s="45" t="s">
        <v>176</v>
      </c>
      <c r="J26" s="274"/>
      <c r="K26" s="275"/>
      <c r="L26" s="274"/>
      <c r="M26" s="275"/>
      <c r="N26" s="31"/>
      <c r="O26" s="45" t="s">
        <v>177</v>
      </c>
      <c r="P26" s="46"/>
      <c r="Q26" s="48" t="s">
        <v>178</v>
      </c>
    </row>
    <row r="27" spans="1:17" ht="4.5" customHeight="1">
      <c r="A27" s="35"/>
      <c r="B27" s="35"/>
      <c r="C27" s="49"/>
      <c r="D27" s="50"/>
      <c r="E27" s="35"/>
      <c r="F27" s="35"/>
      <c r="G27" s="35"/>
      <c r="H27" s="33"/>
      <c r="I27" s="51"/>
      <c r="J27" s="35"/>
      <c r="K27" s="35"/>
      <c r="L27" s="35"/>
      <c r="M27" s="35"/>
      <c r="N27" s="33"/>
      <c r="O27" s="51"/>
      <c r="P27" s="52"/>
      <c r="Q27" s="52"/>
    </row>
    <row r="28" spans="1:17" ht="12.75" customHeight="1">
      <c r="A28" s="296" t="s">
        <v>47</v>
      </c>
      <c r="B28" s="296"/>
      <c r="C28" s="297"/>
      <c r="D28" s="257">
        <v>4473</v>
      </c>
      <c r="E28" s="258"/>
      <c r="F28" s="258">
        <v>3890</v>
      </c>
      <c r="G28" s="258"/>
      <c r="H28" s="258">
        <v>583</v>
      </c>
      <c r="I28" s="258"/>
      <c r="J28" s="258">
        <v>21577</v>
      </c>
      <c r="K28" s="258"/>
      <c r="L28" s="258">
        <v>22855</v>
      </c>
      <c r="M28" s="258"/>
      <c r="N28" s="258">
        <v>-1278</v>
      </c>
      <c r="O28" s="258"/>
      <c r="P28" s="258">
        <v>-695</v>
      </c>
      <c r="Q28" s="258"/>
    </row>
    <row r="29" spans="1:17" ht="12.75" customHeight="1">
      <c r="A29" s="291" t="s">
        <v>154</v>
      </c>
      <c r="B29" s="291"/>
      <c r="C29" s="284"/>
      <c r="D29" s="290">
        <v>4492</v>
      </c>
      <c r="E29" s="267"/>
      <c r="F29" s="267">
        <v>4040</v>
      </c>
      <c r="G29" s="267"/>
      <c r="H29" s="267">
        <v>452</v>
      </c>
      <c r="I29" s="267"/>
      <c r="J29" s="267">
        <v>20299</v>
      </c>
      <c r="K29" s="267"/>
      <c r="L29" s="267">
        <v>21887</v>
      </c>
      <c r="M29" s="267"/>
      <c r="N29" s="267">
        <v>-1588</v>
      </c>
      <c r="O29" s="267"/>
      <c r="P29" s="267">
        <v>-1136</v>
      </c>
      <c r="Q29" s="267"/>
    </row>
    <row r="30" spans="1:17" ht="12.75" customHeight="1">
      <c r="A30" s="255" t="s">
        <v>155</v>
      </c>
      <c r="B30" s="255"/>
      <c r="C30" s="256"/>
      <c r="D30" s="17"/>
      <c r="E30" s="18">
        <v>4136</v>
      </c>
      <c r="F30" s="18"/>
      <c r="G30" s="18">
        <v>4198</v>
      </c>
      <c r="H30" s="18"/>
      <c r="I30" s="18">
        <v>-62</v>
      </c>
      <c r="J30" s="258">
        <v>19626</v>
      </c>
      <c r="K30" s="258"/>
      <c r="L30" s="258">
        <v>21129</v>
      </c>
      <c r="M30" s="258"/>
      <c r="N30" s="258">
        <v>-1503</v>
      </c>
      <c r="O30" s="258"/>
      <c r="P30" s="258">
        <v>-1565</v>
      </c>
      <c r="Q30" s="258"/>
    </row>
    <row r="31" spans="1:17" ht="12.75" customHeight="1">
      <c r="A31" s="285" t="s">
        <v>210</v>
      </c>
      <c r="B31" s="285"/>
      <c r="C31" s="286"/>
      <c r="D31" s="179"/>
      <c r="E31" s="179">
        <v>354</v>
      </c>
      <c r="F31" s="179"/>
      <c r="G31" s="179">
        <v>331</v>
      </c>
      <c r="H31" s="179"/>
      <c r="I31" s="179">
        <v>23</v>
      </c>
      <c r="J31" s="179"/>
      <c r="K31" s="179">
        <v>1494</v>
      </c>
      <c r="L31" s="179"/>
      <c r="M31" s="179">
        <v>1473</v>
      </c>
      <c r="N31" s="179"/>
      <c r="O31" s="179">
        <v>21</v>
      </c>
      <c r="P31" s="482">
        <v>44</v>
      </c>
      <c r="Q31" s="482"/>
    </row>
    <row r="32" spans="1:17" ht="12.75" customHeight="1">
      <c r="A32" s="296" t="s">
        <v>211</v>
      </c>
      <c r="B32" s="295"/>
      <c r="C32" s="405"/>
      <c r="D32" s="18"/>
      <c r="E32" s="18">
        <v>354</v>
      </c>
      <c r="F32" s="18"/>
      <c r="G32" s="18">
        <v>318</v>
      </c>
      <c r="H32" s="18"/>
      <c r="I32" s="18">
        <v>36</v>
      </c>
      <c r="J32" s="18"/>
      <c r="K32" s="18">
        <v>1558</v>
      </c>
      <c r="L32" s="18"/>
      <c r="M32" s="18">
        <v>1627</v>
      </c>
      <c r="N32" s="18"/>
      <c r="O32" s="18" t="s">
        <v>212</v>
      </c>
      <c r="P32" s="437" t="s">
        <v>213</v>
      </c>
      <c r="Q32" s="437"/>
    </row>
    <row r="33" spans="1:17" ht="12.75" customHeight="1">
      <c r="A33" s="285" t="s">
        <v>214</v>
      </c>
      <c r="B33" s="306"/>
      <c r="C33" s="364"/>
      <c r="D33" s="290">
        <v>360</v>
      </c>
      <c r="E33" s="267"/>
      <c r="F33" s="463">
        <v>344</v>
      </c>
      <c r="G33" s="477"/>
      <c r="H33" s="463">
        <v>16</v>
      </c>
      <c r="I33" s="475"/>
      <c r="J33" s="468">
        <v>1249</v>
      </c>
      <c r="K33" s="477"/>
      <c r="L33" s="267">
        <v>1645</v>
      </c>
      <c r="M33" s="267"/>
      <c r="N33" s="267" t="s">
        <v>215</v>
      </c>
      <c r="O33" s="267"/>
      <c r="P33" s="267" t="s">
        <v>216</v>
      </c>
      <c r="Q33" s="267"/>
    </row>
    <row r="34" spans="1:22" s="123" customFormat="1" ht="0.75" customHeight="1">
      <c r="A34" s="22"/>
      <c r="B34" s="22"/>
      <c r="C34" s="54"/>
      <c r="D34" s="172"/>
      <c r="E34" s="173"/>
      <c r="F34" s="481"/>
      <c r="G34" s="481"/>
      <c r="H34" s="476"/>
      <c r="I34" s="476"/>
      <c r="J34" s="173"/>
      <c r="K34" s="173"/>
      <c r="L34" s="173"/>
      <c r="M34" s="173"/>
      <c r="N34" s="174"/>
      <c r="O34" s="174"/>
      <c r="P34" s="174"/>
      <c r="Q34" s="174"/>
      <c r="S34" s="177"/>
      <c r="T34" s="177"/>
      <c r="U34" s="177"/>
      <c r="V34" s="177"/>
    </row>
    <row r="35" spans="1:22" s="168" customFormat="1" ht="15" customHeight="1">
      <c r="A35" s="436" t="s">
        <v>182</v>
      </c>
      <c r="B35" s="436"/>
      <c r="C35" s="436"/>
      <c r="D35" s="436"/>
      <c r="E35" s="436"/>
      <c r="F35" s="436"/>
      <c r="G35" s="436"/>
      <c r="H35" s="436"/>
      <c r="I35" s="436"/>
      <c r="J35" s="436"/>
      <c r="K35" s="436"/>
      <c r="L35" s="436"/>
      <c r="M35" s="436"/>
      <c r="N35" s="436"/>
      <c r="O35" s="436"/>
      <c r="P35" s="436"/>
      <c r="Q35" s="436"/>
      <c r="S35" s="180"/>
      <c r="T35" s="180"/>
      <c r="U35" s="180"/>
      <c r="V35" s="180"/>
    </row>
    <row r="36" spans="3:15" ht="15" customHeight="1">
      <c r="C36" s="58"/>
      <c r="D36" s="58"/>
      <c r="E36" s="58"/>
      <c r="F36" s="26"/>
      <c r="G36" s="26"/>
      <c r="H36" s="26"/>
      <c r="I36" s="26"/>
      <c r="J36" s="26"/>
      <c r="K36" s="26"/>
      <c r="L36" s="26"/>
      <c r="M36" s="26"/>
      <c r="N36" s="26"/>
      <c r="O36" s="26"/>
    </row>
    <row r="37" spans="1:17" ht="15" customHeight="1">
      <c r="A37" s="287" t="s">
        <v>54</v>
      </c>
      <c r="B37" s="287"/>
      <c r="C37" s="287"/>
      <c r="D37" s="287"/>
      <c r="E37" s="287"/>
      <c r="F37" s="59"/>
      <c r="G37" s="59"/>
      <c r="H37" s="59"/>
      <c r="I37" s="59"/>
      <c r="J37" s="59"/>
      <c r="K37" s="59"/>
      <c r="L37" s="59"/>
      <c r="M37" s="361" t="s">
        <v>217</v>
      </c>
      <c r="N37" s="361"/>
      <c r="O37" s="361"/>
      <c r="P37" s="361"/>
      <c r="Q37" s="361"/>
    </row>
    <row r="38" spans="1:17" ht="12.75" customHeight="1">
      <c r="A38" s="299" t="s">
        <v>21</v>
      </c>
      <c r="B38" s="300"/>
      <c r="C38" s="298" t="s">
        <v>56</v>
      </c>
      <c r="D38" s="299"/>
      <c r="E38" s="300"/>
      <c r="F38" s="298" t="s">
        <v>57</v>
      </c>
      <c r="G38" s="299"/>
      <c r="H38" s="300"/>
      <c r="I38" s="298" t="s">
        <v>184</v>
      </c>
      <c r="J38" s="299"/>
      <c r="K38" s="300"/>
      <c r="L38" s="298" t="s">
        <v>185</v>
      </c>
      <c r="M38" s="299"/>
      <c r="N38" s="300"/>
      <c r="O38" s="108" t="s">
        <v>60</v>
      </c>
      <c r="P38" s="125" t="s">
        <v>61</v>
      </c>
      <c r="Q38" s="109" t="s">
        <v>62</v>
      </c>
    </row>
    <row r="39" spans="1:17" ht="12.75" customHeight="1">
      <c r="A39" s="304"/>
      <c r="B39" s="305"/>
      <c r="C39" s="301"/>
      <c r="D39" s="302"/>
      <c r="E39" s="303"/>
      <c r="F39" s="301"/>
      <c r="G39" s="302"/>
      <c r="H39" s="303"/>
      <c r="I39" s="301"/>
      <c r="J39" s="302"/>
      <c r="K39" s="303"/>
      <c r="L39" s="301"/>
      <c r="M39" s="302"/>
      <c r="N39" s="303"/>
      <c r="O39" s="113" t="s">
        <v>63</v>
      </c>
      <c r="P39" s="126" t="s">
        <v>63</v>
      </c>
      <c r="Q39" s="114" t="s">
        <v>3</v>
      </c>
    </row>
    <row r="40" spans="1:17" ht="12.75" customHeight="1">
      <c r="A40" s="302"/>
      <c r="B40" s="303"/>
      <c r="C40" s="62" t="s">
        <v>64</v>
      </c>
      <c r="D40" s="62" t="s">
        <v>26</v>
      </c>
      <c r="E40" s="62" t="s">
        <v>27</v>
      </c>
      <c r="F40" s="62" t="s">
        <v>64</v>
      </c>
      <c r="G40" s="62" t="s">
        <v>26</v>
      </c>
      <c r="H40" s="62" t="s">
        <v>27</v>
      </c>
      <c r="I40" s="62" t="s">
        <v>65</v>
      </c>
      <c r="J40" s="63" t="s">
        <v>26</v>
      </c>
      <c r="K40" s="63" t="s">
        <v>27</v>
      </c>
      <c r="L40" s="63" t="s">
        <v>65</v>
      </c>
      <c r="M40" s="63" t="s">
        <v>26</v>
      </c>
      <c r="N40" s="32" t="s">
        <v>27</v>
      </c>
      <c r="O40" s="127" t="s">
        <v>177</v>
      </c>
      <c r="P40" s="128" t="s">
        <v>178</v>
      </c>
      <c r="Q40" s="129" t="s">
        <v>68</v>
      </c>
    </row>
    <row r="41" spans="1:17" ht="4.5" customHeight="1">
      <c r="A41" s="33"/>
      <c r="B41" s="33"/>
      <c r="C41" s="20"/>
      <c r="D41" s="21"/>
      <c r="E41" s="21"/>
      <c r="F41" s="21"/>
      <c r="G41" s="21"/>
      <c r="H41" s="21"/>
      <c r="I41" s="21"/>
      <c r="J41" s="33"/>
      <c r="K41" s="33"/>
      <c r="L41" s="33"/>
      <c r="M41" s="33"/>
      <c r="N41" s="33"/>
      <c r="O41" s="130"/>
      <c r="P41" s="130"/>
      <c r="Q41" s="131"/>
    </row>
    <row r="42" spans="1:17" ht="12.75" customHeight="1">
      <c r="A42" s="276" t="s">
        <v>28</v>
      </c>
      <c r="B42" s="277"/>
      <c r="C42" s="71">
        <v>360</v>
      </c>
      <c r="D42" s="71">
        <v>194</v>
      </c>
      <c r="E42" s="71">
        <v>166</v>
      </c>
      <c r="F42" s="71">
        <v>344</v>
      </c>
      <c r="G42" s="71">
        <v>209</v>
      </c>
      <c r="H42" s="71">
        <v>135</v>
      </c>
      <c r="I42" s="71">
        <v>1249</v>
      </c>
      <c r="J42" s="71">
        <v>646</v>
      </c>
      <c r="K42" s="71">
        <v>603</v>
      </c>
      <c r="L42" s="71">
        <v>1645</v>
      </c>
      <c r="M42" s="71">
        <v>888</v>
      </c>
      <c r="N42" s="71">
        <v>757</v>
      </c>
      <c r="O42" s="18">
        <v>16</v>
      </c>
      <c r="P42" s="18" t="s">
        <v>218</v>
      </c>
      <c r="Q42" s="181" t="s">
        <v>186</v>
      </c>
    </row>
    <row r="43" spans="1:17" ht="12.75" customHeight="1">
      <c r="A43" s="289" t="s">
        <v>29</v>
      </c>
      <c r="B43" s="289"/>
      <c r="C43" s="156">
        <v>47</v>
      </c>
      <c r="D43" s="157">
        <v>23</v>
      </c>
      <c r="E43" s="157">
        <v>24</v>
      </c>
      <c r="F43" s="157">
        <v>52</v>
      </c>
      <c r="G43" s="157">
        <v>33</v>
      </c>
      <c r="H43" s="157">
        <v>19</v>
      </c>
      <c r="I43" s="157">
        <v>133</v>
      </c>
      <c r="J43" s="157">
        <v>71</v>
      </c>
      <c r="K43" s="157">
        <v>62</v>
      </c>
      <c r="L43" s="157">
        <v>178</v>
      </c>
      <c r="M43" s="157">
        <v>104</v>
      </c>
      <c r="N43" s="157">
        <v>74</v>
      </c>
      <c r="O43" s="182">
        <v>-5</v>
      </c>
      <c r="P43" s="182" t="s">
        <v>219</v>
      </c>
      <c r="Q43" s="154">
        <v>5</v>
      </c>
    </row>
    <row r="44" spans="1:17" ht="12.75" customHeight="1">
      <c r="A44" s="276" t="s">
        <v>30</v>
      </c>
      <c r="B44" s="276"/>
      <c r="C44" s="73">
        <v>45</v>
      </c>
      <c r="D44" s="71">
        <v>22</v>
      </c>
      <c r="E44" s="71">
        <v>23</v>
      </c>
      <c r="F44" s="71">
        <v>66</v>
      </c>
      <c r="G44" s="71">
        <v>32</v>
      </c>
      <c r="H44" s="71">
        <v>34</v>
      </c>
      <c r="I44" s="71">
        <v>137</v>
      </c>
      <c r="J44" s="71">
        <v>63</v>
      </c>
      <c r="K44" s="71">
        <v>74</v>
      </c>
      <c r="L44" s="71">
        <v>219</v>
      </c>
      <c r="M44" s="71">
        <v>119</v>
      </c>
      <c r="N44" s="71">
        <v>100</v>
      </c>
      <c r="O44" s="133" t="s">
        <v>220</v>
      </c>
      <c r="P44" s="133" t="s">
        <v>221</v>
      </c>
      <c r="Q44" s="18" t="s">
        <v>222</v>
      </c>
    </row>
    <row r="45" spans="1:17" ht="12.75" customHeight="1">
      <c r="A45" s="289" t="s">
        <v>31</v>
      </c>
      <c r="B45" s="289"/>
      <c r="C45" s="156">
        <v>34</v>
      </c>
      <c r="D45" s="157">
        <v>24</v>
      </c>
      <c r="E45" s="157">
        <v>10</v>
      </c>
      <c r="F45" s="157">
        <v>58</v>
      </c>
      <c r="G45" s="157">
        <v>32</v>
      </c>
      <c r="H45" s="157">
        <v>26</v>
      </c>
      <c r="I45" s="157">
        <v>143</v>
      </c>
      <c r="J45" s="157">
        <v>79</v>
      </c>
      <c r="K45" s="157">
        <v>64</v>
      </c>
      <c r="L45" s="157">
        <v>177</v>
      </c>
      <c r="M45" s="157">
        <v>97</v>
      </c>
      <c r="N45" s="157">
        <v>80</v>
      </c>
      <c r="O45" s="182" t="s">
        <v>223</v>
      </c>
      <c r="P45" s="182" t="s">
        <v>224</v>
      </c>
      <c r="Q45" s="154" t="s">
        <v>225</v>
      </c>
    </row>
    <row r="46" spans="1:17" ht="12.75" customHeight="1">
      <c r="A46" s="276" t="s">
        <v>32</v>
      </c>
      <c r="B46" s="276"/>
      <c r="C46" s="73">
        <v>73</v>
      </c>
      <c r="D46" s="71">
        <v>39</v>
      </c>
      <c r="E46" s="71">
        <v>34</v>
      </c>
      <c r="F46" s="71">
        <v>71</v>
      </c>
      <c r="G46" s="71">
        <v>50</v>
      </c>
      <c r="H46" s="71">
        <v>21</v>
      </c>
      <c r="I46" s="71">
        <v>319</v>
      </c>
      <c r="J46" s="71">
        <v>165</v>
      </c>
      <c r="K46" s="71">
        <v>154</v>
      </c>
      <c r="L46" s="71">
        <v>401</v>
      </c>
      <c r="M46" s="71">
        <v>209</v>
      </c>
      <c r="N46" s="71">
        <v>192</v>
      </c>
      <c r="O46" s="133">
        <v>2</v>
      </c>
      <c r="P46" s="133" t="s">
        <v>221</v>
      </c>
      <c r="Q46" s="18">
        <v>13</v>
      </c>
    </row>
    <row r="47" spans="1:17" ht="12.75" customHeight="1">
      <c r="A47" s="289" t="s">
        <v>33</v>
      </c>
      <c r="B47" s="289"/>
      <c r="C47" s="156">
        <v>61</v>
      </c>
      <c r="D47" s="157">
        <v>32</v>
      </c>
      <c r="E47" s="157">
        <v>29</v>
      </c>
      <c r="F47" s="157">
        <v>48</v>
      </c>
      <c r="G47" s="157">
        <v>34</v>
      </c>
      <c r="H47" s="157">
        <v>14</v>
      </c>
      <c r="I47" s="157">
        <v>251</v>
      </c>
      <c r="J47" s="157">
        <v>129</v>
      </c>
      <c r="K47" s="157">
        <v>122</v>
      </c>
      <c r="L47" s="157">
        <v>334</v>
      </c>
      <c r="M47" s="157">
        <v>178</v>
      </c>
      <c r="N47" s="157">
        <v>156</v>
      </c>
      <c r="O47" s="182">
        <v>13</v>
      </c>
      <c r="P47" s="182" t="s">
        <v>226</v>
      </c>
      <c r="Q47" s="154">
        <v>14</v>
      </c>
    </row>
    <row r="48" spans="1:17" ht="12.75" customHeight="1">
      <c r="A48" s="276" t="s">
        <v>35</v>
      </c>
      <c r="B48" s="277"/>
      <c r="C48" s="73">
        <v>100</v>
      </c>
      <c r="D48" s="71">
        <v>54</v>
      </c>
      <c r="E48" s="71">
        <v>46</v>
      </c>
      <c r="F48" s="71">
        <v>49</v>
      </c>
      <c r="G48" s="71">
        <v>28</v>
      </c>
      <c r="H48" s="71">
        <v>21</v>
      </c>
      <c r="I48" s="71">
        <v>266</v>
      </c>
      <c r="J48" s="71">
        <v>139</v>
      </c>
      <c r="K48" s="71">
        <v>127</v>
      </c>
      <c r="L48" s="71">
        <v>336</v>
      </c>
      <c r="M48" s="71">
        <v>181</v>
      </c>
      <c r="N48" s="71">
        <v>155</v>
      </c>
      <c r="O48" s="133">
        <v>51</v>
      </c>
      <c r="P48" s="133" t="s">
        <v>227</v>
      </c>
      <c r="Q48" s="18">
        <v>5</v>
      </c>
    </row>
    <row r="49" spans="1:22" s="123" customFormat="1" ht="3" customHeight="1">
      <c r="A49" s="40"/>
      <c r="B49" s="41"/>
      <c r="C49" s="59"/>
      <c r="D49" s="59"/>
      <c r="E49" s="59"/>
      <c r="F49" s="59">
        <v>344</v>
      </c>
      <c r="G49" s="59"/>
      <c r="H49" s="59"/>
      <c r="I49" s="59"/>
      <c r="J49" s="59"/>
      <c r="K49" s="59"/>
      <c r="L49" s="59"/>
      <c r="M49" s="59"/>
      <c r="N49" s="77"/>
      <c r="O49" s="134"/>
      <c r="P49" s="134"/>
      <c r="Q49" s="77"/>
      <c r="S49" s="177"/>
      <c r="T49" s="177"/>
      <c r="U49" s="177"/>
      <c r="V49" s="177"/>
    </row>
    <row r="50" spans="1:22" ht="12.75" customHeight="1">
      <c r="A50" s="432" t="s">
        <v>187</v>
      </c>
      <c r="B50" s="432"/>
      <c r="C50" s="432"/>
      <c r="D50" s="432"/>
      <c r="E50" s="432"/>
      <c r="F50" s="432"/>
      <c r="G50" s="432"/>
      <c r="H50" s="432"/>
      <c r="I50" s="432"/>
      <c r="J50" s="432"/>
      <c r="K50" s="432"/>
      <c r="L50" s="432"/>
      <c r="M50" s="432"/>
      <c r="N50" s="432"/>
      <c r="O50" s="432"/>
      <c r="P50" s="432"/>
      <c r="Q50" s="432"/>
      <c r="S50" s="180"/>
      <c r="T50" s="180"/>
      <c r="U50" s="180"/>
      <c r="V50" s="180"/>
    </row>
    <row r="51" spans="3:16" ht="24.75" customHeight="1">
      <c r="C51" s="123"/>
      <c r="D51" s="123"/>
      <c r="E51" s="123"/>
      <c r="F51" s="123"/>
      <c r="G51" s="123"/>
      <c r="H51" s="123"/>
      <c r="I51" s="123"/>
      <c r="K51" s="136"/>
      <c r="L51" s="136"/>
      <c r="M51" s="136"/>
      <c r="N51" s="136"/>
      <c r="O51" s="136"/>
      <c r="P51" s="136"/>
    </row>
    <row r="52" spans="1:17" ht="26.25" customHeight="1">
      <c r="A52" s="453" t="s">
        <v>70</v>
      </c>
      <c r="B52" s="454"/>
      <c r="C52" s="454"/>
      <c r="D52" s="454"/>
      <c r="E52" s="454"/>
      <c r="F52" s="455"/>
      <c r="H52" s="393" t="s">
        <v>228</v>
      </c>
      <c r="I52" s="393"/>
      <c r="J52" s="393"/>
      <c r="K52" s="393"/>
      <c r="L52" s="393"/>
      <c r="M52" s="393"/>
      <c r="N52" s="393"/>
      <c r="O52" s="393"/>
      <c r="P52" s="393"/>
      <c r="Q52" s="393"/>
    </row>
    <row r="53" spans="1:17" ht="12.75" customHeight="1">
      <c r="A53" s="456" t="s">
        <v>203</v>
      </c>
      <c r="B53" s="478"/>
      <c r="C53" s="478"/>
      <c r="D53" s="478"/>
      <c r="E53" s="478"/>
      <c r="F53" s="479"/>
      <c r="H53" s="366" t="s">
        <v>72</v>
      </c>
      <c r="I53" s="367"/>
      <c r="J53" s="370" t="s">
        <v>22</v>
      </c>
      <c r="K53" s="367"/>
      <c r="L53" s="370" t="s">
        <v>23</v>
      </c>
      <c r="M53" s="367"/>
      <c r="N53" s="370" t="s">
        <v>26</v>
      </c>
      <c r="O53" s="367"/>
      <c r="P53" s="370" t="s">
        <v>27</v>
      </c>
      <c r="Q53" s="366"/>
    </row>
    <row r="54" spans="1:17" ht="4.5" customHeight="1">
      <c r="A54" s="480"/>
      <c r="B54" s="478"/>
      <c r="C54" s="478"/>
      <c r="D54" s="478"/>
      <c r="E54" s="478"/>
      <c r="F54" s="479"/>
      <c r="H54" s="140"/>
      <c r="I54" s="140"/>
      <c r="J54" s="141"/>
      <c r="K54" s="142"/>
      <c r="L54" s="142"/>
      <c r="M54" s="142"/>
      <c r="N54" s="142"/>
      <c r="O54" s="142"/>
      <c r="P54" s="142"/>
      <c r="Q54" s="142"/>
    </row>
    <row r="55" spans="1:17" ht="12" customHeight="1">
      <c r="A55" s="480"/>
      <c r="B55" s="478"/>
      <c r="C55" s="478"/>
      <c r="D55" s="478"/>
      <c r="E55" s="478"/>
      <c r="F55" s="479"/>
      <c r="H55" s="123"/>
      <c r="I55" s="143"/>
      <c r="J55" s="340" t="s">
        <v>74</v>
      </c>
      <c r="K55" s="341"/>
      <c r="L55" s="341"/>
      <c r="M55" s="341"/>
      <c r="N55" s="341"/>
      <c r="O55" s="341"/>
      <c r="P55" s="341"/>
      <c r="Q55" s="341"/>
    </row>
    <row r="56" spans="1:17" ht="12" customHeight="1">
      <c r="A56" s="480"/>
      <c r="B56" s="478"/>
      <c r="C56" s="478"/>
      <c r="D56" s="478"/>
      <c r="E56" s="478"/>
      <c r="F56" s="479"/>
      <c r="H56" s="368" t="s">
        <v>75</v>
      </c>
      <c r="I56" s="369"/>
      <c r="J56" s="377">
        <v>208341</v>
      </c>
      <c r="K56" s="373"/>
      <c r="L56" s="373">
        <v>460056</v>
      </c>
      <c r="M56" s="373"/>
      <c r="N56" s="373">
        <v>226099</v>
      </c>
      <c r="O56" s="373"/>
      <c r="P56" s="373">
        <v>233957</v>
      </c>
      <c r="Q56" s="373"/>
    </row>
    <row r="57" spans="1:17" ht="12" customHeight="1">
      <c r="A57" s="480"/>
      <c r="B57" s="478"/>
      <c r="C57" s="478"/>
      <c r="D57" s="478"/>
      <c r="E57" s="478"/>
      <c r="F57" s="479"/>
      <c r="H57" s="371" t="s">
        <v>76</v>
      </c>
      <c r="I57" s="372"/>
      <c r="J57" s="288">
        <v>25691</v>
      </c>
      <c r="K57" s="266"/>
      <c r="L57" s="266">
        <v>53295</v>
      </c>
      <c r="M57" s="266"/>
      <c r="N57" s="266">
        <v>26448</v>
      </c>
      <c r="O57" s="266"/>
      <c r="P57" s="266">
        <v>26847</v>
      </c>
      <c r="Q57" s="266"/>
    </row>
    <row r="58" spans="1:17" ht="12" customHeight="1">
      <c r="A58" s="480"/>
      <c r="B58" s="478"/>
      <c r="C58" s="478"/>
      <c r="D58" s="478"/>
      <c r="E58" s="478"/>
      <c r="F58" s="479"/>
      <c r="H58" s="368" t="s">
        <v>77</v>
      </c>
      <c r="I58" s="369"/>
      <c r="J58" s="358">
        <v>34056</v>
      </c>
      <c r="K58" s="333"/>
      <c r="L58" s="333">
        <v>74702</v>
      </c>
      <c r="M58" s="333"/>
      <c r="N58" s="333">
        <v>36667</v>
      </c>
      <c r="O58" s="333"/>
      <c r="P58" s="333">
        <v>38035</v>
      </c>
      <c r="Q58" s="333"/>
    </row>
    <row r="59" spans="1:17" ht="12" customHeight="1">
      <c r="A59" s="480"/>
      <c r="B59" s="478"/>
      <c r="C59" s="478"/>
      <c r="D59" s="478"/>
      <c r="E59" s="478"/>
      <c r="F59" s="479"/>
      <c r="H59" s="371" t="s">
        <v>78</v>
      </c>
      <c r="I59" s="372"/>
      <c r="J59" s="288">
        <v>25602</v>
      </c>
      <c r="K59" s="266"/>
      <c r="L59" s="266">
        <v>55912</v>
      </c>
      <c r="M59" s="266"/>
      <c r="N59" s="266">
        <v>27792</v>
      </c>
      <c r="O59" s="266"/>
      <c r="P59" s="266">
        <v>28120</v>
      </c>
      <c r="Q59" s="266"/>
    </row>
    <row r="60" spans="1:17" ht="12" customHeight="1">
      <c r="A60" s="480"/>
      <c r="B60" s="478"/>
      <c r="C60" s="478"/>
      <c r="D60" s="478"/>
      <c r="E60" s="478"/>
      <c r="F60" s="479"/>
      <c r="H60" s="368" t="s">
        <v>79</v>
      </c>
      <c r="I60" s="369"/>
      <c r="J60" s="358">
        <v>49313</v>
      </c>
      <c r="K60" s="333"/>
      <c r="L60" s="333">
        <v>108801</v>
      </c>
      <c r="M60" s="333"/>
      <c r="N60" s="333">
        <v>53231</v>
      </c>
      <c r="O60" s="333"/>
      <c r="P60" s="333">
        <v>55570</v>
      </c>
      <c r="Q60" s="333"/>
    </row>
    <row r="61" spans="1:17" ht="12" customHeight="1">
      <c r="A61" s="480"/>
      <c r="B61" s="478"/>
      <c r="C61" s="478"/>
      <c r="D61" s="478"/>
      <c r="E61" s="478"/>
      <c r="F61" s="479"/>
      <c r="H61" s="371" t="s">
        <v>80</v>
      </c>
      <c r="I61" s="372"/>
      <c r="J61" s="288">
        <v>32672</v>
      </c>
      <c r="K61" s="266"/>
      <c r="L61" s="266">
        <v>75045</v>
      </c>
      <c r="M61" s="266"/>
      <c r="N61" s="266">
        <v>36147</v>
      </c>
      <c r="O61" s="266"/>
      <c r="P61" s="266">
        <v>38898</v>
      </c>
      <c r="Q61" s="266"/>
    </row>
    <row r="62" spans="1:17" ht="12" customHeight="1">
      <c r="A62" s="480"/>
      <c r="B62" s="478"/>
      <c r="C62" s="478"/>
      <c r="D62" s="478"/>
      <c r="E62" s="478"/>
      <c r="F62" s="479"/>
      <c r="H62" s="368" t="s">
        <v>81</v>
      </c>
      <c r="I62" s="369"/>
      <c r="J62" s="358">
        <v>41007</v>
      </c>
      <c r="K62" s="333"/>
      <c r="L62" s="333">
        <v>92301</v>
      </c>
      <c r="M62" s="333"/>
      <c r="N62" s="333">
        <v>45814</v>
      </c>
      <c r="O62" s="333"/>
      <c r="P62" s="333">
        <v>46487</v>
      </c>
      <c r="Q62" s="333"/>
    </row>
    <row r="63" spans="1:17" ht="12" customHeight="1">
      <c r="A63" s="480"/>
      <c r="B63" s="478"/>
      <c r="C63" s="478"/>
      <c r="D63" s="478"/>
      <c r="E63" s="478"/>
      <c r="F63" s="479"/>
      <c r="H63" s="144"/>
      <c r="I63" s="144"/>
      <c r="J63" s="47"/>
      <c r="K63" s="53"/>
      <c r="L63" s="53"/>
      <c r="M63" s="53"/>
      <c r="N63" s="53"/>
      <c r="O63" s="53"/>
      <c r="P63" s="53"/>
      <c r="Q63" s="53"/>
    </row>
    <row r="64" spans="1:17" ht="12" customHeight="1">
      <c r="A64" s="480"/>
      <c r="B64" s="478"/>
      <c r="C64" s="478"/>
      <c r="D64" s="478"/>
      <c r="E64" s="478"/>
      <c r="F64" s="479"/>
      <c r="H64" s="144"/>
      <c r="I64" s="144"/>
      <c r="J64" s="340" t="s">
        <v>82</v>
      </c>
      <c r="K64" s="341"/>
      <c r="L64" s="341"/>
      <c r="M64" s="341"/>
      <c r="N64" s="341"/>
      <c r="O64" s="341"/>
      <c r="P64" s="341"/>
      <c r="Q64" s="341"/>
    </row>
    <row r="65" spans="1:17" ht="12" customHeight="1">
      <c r="A65" s="480"/>
      <c r="B65" s="478"/>
      <c r="C65" s="478"/>
      <c r="D65" s="478"/>
      <c r="E65" s="478"/>
      <c r="F65" s="479"/>
      <c r="H65" s="368" t="s">
        <v>75</v>
      </c>
      <c r="I65" s="369"/>
      <c r="J65" s="358">
        <v>6409</v>
      </c>
      <c r="K65" s="333"/>
      <c r="L65" s="333">
        <v>12339</v>
      </c>
      <c r="M65" s="333"/>
      <c r="N65" s="333">
        <v>5745</v>
      </c>
      <c r="O65" s="333"/>
      <c r="P65" s="333">
        <v>6594</v>
      </c>
      <c r="Q65" s="333"/>
    </row>
    <row r="66" spans="1:17" ht="4.5" customHeight="1">
      <c r="A66" s="145"/>
      <c r="B66" s="146"/>
      <c r="C66" s="146"/>
      <c r="D66" s="146"/>
      <c r="E66" s="146"/>
      <c r="F66" s="147"/>
      <c r="G66" s="123"/>
      <c r="H66" s="148"/>
      <c r="I66" s="149"/>
      <c r="J66" s="55"/>
      <c r="K66" s="55"/>
      <c r="L66" s="55"/>
      <c r="M66" s="55"/>
      <c r="N66" s="55"/>
      <c r="O66" s="55"/>
      <c r="P66" s="55"/>
      <c r="Q66" s="55"/>
    </row>
    <row r="68" ht="15" customHeight="1">
      <c r="D68" s="176"/>
    </row>
  </sheetData>
  <sheetProtection/>
  <mergeCells count="166">
    <mergeCell ref="P29:Q29"/>
    <mergeCell ref="N25:O25"/>
    <mergeCell ref="A18:IV18"/>
    <mergeCell ref="D11:E11"/>
    <mergeCell ref="F10:G10"/>
    <mergeCell ref="P6:Q8"/>
    <mergeCell ref="N7:O8"/>
    <mergeCell ref="L7:M8"/>
    <mergeCell ref="L11:M11"/>
    <mergeCell ref="L10:M10"/>
    <mergeCell ref="S3:T3"/>
    <mergeCell ref="S5:T5"/>
    <mergeCell ref="F2:L3"/>
    <mergeCell ref="M5:Q5"/>
    <mergeCell ref="A19:IV19"/>
    <mergeCell ref="H6:I8"/>
    <mergeCell ref="F8:G8"/>
    <mergeCell ref="F7:G7"/>
    <mergeCell ref="J7:K7"/>
    <mergeCell ref="J8:K8"/>
    <mergeCell ref="J11:K11"/>
    <mergeCell ref="H13:I13"/>
    <mergeCell ref="L12:M12"/>
    <mergeCell ref="N10:O10"/>
    <mergeCell ref="N11:O11"/>
    <mergeCell ref="S4:T4"/>
    <mergeCell ref="J10:K10"/>
    <mergeCell ref="H10:I10"/>
    <mergeCell ref="P33:Q33"/>
    <mergeCell ref="F33:G34"/>
    <mergeCell ref="L33:M33"/>
    <mergeCell ref="P31:Q31"/>
    <mergeCell ref="F11:G11"/>
    <mergeCell ref="L25:M26"/>
    <mergeCell ref="F25:G26"/>
    <mergeCell ref="H25:I25"/>
    <mergeCell ref="F15:G15"/>
    <mergeCell ref="H11:I11"/>
    <mergeCell ref="F38:H39"/>
    <mergeCell ref="M37:Q37"/>
    <mergeCell ref="A37:E37"/>
    <mergeCell ref="L57:M57"/>
    <mergeCell ref="P58:Q58"/>
    <mergeCell ref="N61:O61"/>
    <mergeCell ref="P57:Q57"/>
    <mergeCell ref="A48:B48"/>
    <mergeCell ref="H57:I57"/>
    <mergeCell ref="A50:Q50"/>
    <mergeCell ref="A52:F52"/>
    <mergeCell ref="H56:I56"/>
    <mergeCell ref="L53:M53"/>
    <mergeCell ref="H52:Q52"/>
    <mergeCell ref="J56:K56"/>
    <mergeCell ref="A53:F65"/>
    <mergeCell ref="H65:I65"/>
    <mergeCell ref="H58:I58"/>
    <mergeCell ref="L59:M59"/>
    <mergeCell ref="L60:M60"/>
    <mergeCell ref="L61:M61"/>
    <mergeCell ref="H62:I62"/>
    <mergeCell ref="J60:K60"/>
    <mergeCell ref="H60:I60"/>
    <mergeCell ref="H59:I59"/>
    <mergeCell ref="H61:I61"/>
    <mergeCell ref="J58:K58"/>
    <mergeCell ref="N58:O58"/>
    <mergeCell ref="L58:M58"/>
    <mergeCell ref="J59:K59"/>
    <mergeCell ref="N60:O60"/>
    <mergeCell ref="N65:O65"/>
    <mergeCell ref="J62:K62"/>
    <mergeCell ref="J65:K65"/>
    <mergeCell ref="J61:K61"/>
    <mergeCell ref="N62:O62"/>
    <mergeCell ref="J64:Q64"/>
    <mergeCell ref="P61:Q61"/>
    <mergeCell ref="L65:M65"/>
    <mergeCell ref="N59:O59"/>
    <mergeCell ref="P59:Q59"/>
    <mergeCell ref="P62:Q62"/>
    <mergeCell ref="P65:Q65"/>
    <mergeCell ref="L62:M62"/>
    <mergeCell ref="P60:Q60"/>
    <mergeCell ref="N29:O29"/>
    <mergeCell ref="N57:O57"/>
    <mergeCell ref="J53:K53"/>
    <mergeCell ref="P53:Q53"/>
    <mergeCell ref="N53:O53"/>
    <mergeCell ref="P56:Q56"/>
    <mergeCell ref="L38:N39"/>
    <mergeCell ref="I38:K39"/>
    <mergeCell ref="L29:M29"/>
    <mergeCell ref="P30:Q30"/>
    <mergeCell ref="F12:G12"/>
    <mergeCell ref="H14:I14"/>
    <mergeCell ref="A6:C8"/>
    <mergeCell ref="A10:C10"/>
    <mergeCell ref="A13:C13"/>
    <mergeCell ref="A11:C11"/>
    <mergeCell ref="A12:C12"/>
    <mergeCell ref="C38:E39"/>
    <mergeCell ref="A29:C29"/>
    <mergeCell ref="L28:M28"/>
    <mergeCell ref="N30:O30"/>
    <mergeCell ref="N28:O28"/>
    <mergeCell ref="L30:M30"/>
    <mergeCell ref="A35:Q35"/>
    <mergeCell ref="P32:Q32"/>
    <mergeCell ref="D33:E33"/>
    <mergeCell ref="N33:O33"/>
    <mergeCell ref="F29:G29"/>
    <mergeCell ref="H33:I34"/>
    <mergeCell ref="D28:E28"/>
    <mergeCell ref="A20:E20"/>
    <mergeCell ref="M20:Q20"/>
    <mergeCell ref="L56:M56"/>
    <mergeCell ref="J55:Q55"/>
    <mergeCell ref="N56:O56"/>
    <mergeCell ref="J33:K33"/>
    <mergeCell ref="P28:Q28"/>
    <mergeCell ref="P25:Q25"/>
    <mergeCell ref="J12:K12"/>
    <mergeCell ref="J57:K57"/>
    <mergeCell ref="H53:I53"/>
    <mergeCell ref="F28:G28"/>
    <mergeCell ref="H28:I28"/>
    <mergeCell ref="J29:K29"/>
    <mergeCell ref="H29:I29"/>
    <mergeCell ref="J28:K28"/>
    <mergeCell ref="J30:K30"/>
    <mergeCell ref="D6:E8"/>
    <mergeCell ref="D10:E10"/>
    <mergeCell ref="J25:K26"/>
    <mergeCell ref="H12:I12"/>
    <mergeCell ref="A24:E24"/>
    <mergeCell ref="A25:C26"/>
    <mergeCell ref="D25:E26"/>
    <mergeCell ref="H15:I15"/>
    <mergeCell ref="J15:K15"/>
    <mergeCell ref="D12:E12"/>
    <mergeCell ref="A28:C28"/>
    <mergeCell ref="A47:B47"/>
    <mergeCell ref="A38:B40"/>
    <mergeCell ref="A33:C33"/>
    <mergeCell ref="A31:C31"/>
    <mergeCell ref="A45:B45"/>
    <mergeCell ref="A32:C32"/>
    <mergeCell ref="A43:B43"/>
    <mergeCell ref="A44:B44"/>
    <mergeCell ref="A42:B42"/>
    <mergeCell ref="A46:B46"/>
    <mergeCell ref="A14:C14"/>
    <mergeCell ref="D13:E13"/>
    <mergeCell ref="D14:E14"/>
    <mergeCell ref="A15:C15"/>
    <mergeCell ref="D15:E15"/>
    <mergeCell ref="D29:E29"/>
    <mergeCell ref="A30:C30"/>
    <mergeCell ref="B21:Q23"/>
    <mergeCell ref="N15:O15"/>
    <mergeCell ref="L15:M15"/>
    <mergeCell ref="N12:O12"/>
    <mergeCell ref="N14:O14"/>
    <mergeCell ref="N13:O13"/>
    <mergeCell ref="L14:M14"/>
    <mergeCell ref="L13:M13"/>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9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V68"/>
  <sheetViews>
    <sheetView tabSelected="1" zoomScalePageLayoutView="0" workbookViewId="0" topLeftCell="A1">
      <selection activeCell="R5" sqref="R5"/>
    </sheetView>
  </sheetViews>
  <sheetFormatPr defaultColWidth="9.00390625" defaultRowHeight="15" customHeight="1"/>
  <cols>
    <col min="1" max="1" width="2.125" style="102" customWidth="1"/>
    <col min="2" max="2" width="7.625" style="102" customWidth="1"/>
    <col min="3" max="3" width="6.625" style="102" customWidth="1"/>
    <col min="4" max="4" width="4.75390625" style="102" customWidth="1"/>
    <col min="5" max="7" width="5.125" style="102" customWidth="1"/>
    <col min="8" max="8" width="4.75390625" style="102" customWidth="1"/>
    <col min="9" max="16" width="5.125" style="102" customWidth="1"/>
    <col min="17" max="17" width="5.875" style="102" customWidth="1"/>
    <col min="18" max="18" width="9.00390625" style="102" customWidth="1"/>
    <col min="19" max="22" width="9.00390625" style="183" customWidth="1"/>
    <col min="23" max="16384" width="9.00390625" style="102" customWidth="1"/>
  </cols>
  <sheetData>
    <row r="1" ht="15" customHeight="1">
      <c r="Q1" s="123"/>
    </row>
    <row r="2" spans="6:12" ht="15" customHeight="1">
      <c r="F2" s="440" t="s">
        <v>229</v>
      </c>
      <c r="G2" s="487"/>
      <c r="H2" s="487"/>
      <c r="I2" s="487"/>
      <c r="J2" s="487"/>
      <c r="K2" s="487"/>
      <c r="L2" s="487"/>
    </row>
    <row r="3" spans="5:20" ht="15" customHeight="1">
      <c r="E3" s="161" t="s">
        <v>163</v>
      </c>
      <c r="F3" s="487"/>
      <c r="G3" s="487"/>
      <c r="H3" s="487"/>
      <c r="I3" s="487"/>
      <c r="J3" s="487"/>
      <c r="K3" s="487"/>
      <c r="L3" s="487"/>
      <c r="S3" s="493"/>
      <c r="T3" s="493"/>
    </row>
    <row r="4" spans="5:20" ht="22.5" customHeight="1">
      <c r="E4" s="101" t="s">
        <v>164</v>
      </c>
      <c r="F4" s="101" t="s">
        <v>191</v>
      </c>
      <c r="R4" s="123"/>
      <c r="S4" s="493"/>
      <c r="T4" s="493"/>
    </row>
    <row r="5" spans="1:20" ht="23.25" customHeight="1">
      <c r="A5" s="99" t="s">
        <v>4</v>
      </c>
      <c r="B5" s="100"/>
      <c r="C5" s="100"/>
      <c r="D5" s="101"/>
      <c r="F5" s="103"/>
      <c r="G5" s="103"/>
      <c r="H5" s="103"/>
      <c r="I5" s="103"/>
      <c r="J5" s="103"/>
      <c r="K5" s="103"/>
      <c r="L5" s="103"/>
      <c r="M5" s="406" t="s">
        <v>166</v>
      </c>
      <c r="N5" s="406"/>
      <c r="O5" s="406"/>
      <c r="P5" s="494"/>
      <c r="Q5" s="494"/>
      <c r="R5" s="123"/>
      <c r="S5" s="493"/>
      <c r="T5" s="493"/>
    </row>
    <row r="6" spans="1:17" ht="9" customHeight="1">
      <c r="A6" s="379" t="s">
        <v>6</v>
      </c>
      <c r="B6" s="379"/>
      <c r="C6" s="384"/>
      <c r="D6" s="378" t="s">
        <v>7</v>
      </c>
      <c r="E6" s="379"/>
      <c r="F6" s="105"/>
      <c r="G6" s="106"/>
      <c r="H6" s="378" t="s">
        <v>8</v>
      </c>
      <c r="I6" s="379"/>
      <c r="J6" s="107"/>
      <c r="K6" s="107"/>
      <c r="L6" s="107"/>
      <c r="M6" s="107"/>
      <c r="N6" s="107"/>
      <c r="O6" s="107"/>
      <c r="P6" s="407" t="s">
        <v>9</v>
      </c>
      <c r="Q6" s="408"/>
    </row>
    <row r="7" spans="1:19" ht="12.75" customHeight="1">
      <c r="A7" s="381"/>
      <c r="B7" s="381"/>
      <c r="C7" s="385"/>
      <c r="D7" s="380"/>
      <c r="E7" s="381"/>
      <c r="F7" s="401" t="s">
        <v>0</v>
      </c>
      <c r="G7" s="402"/>
      <c r="H7" s="380"/>
      <c r="I7" s="381"/>
      <c r="J7" s="403" t="s">
        <v>0</v>
      </c>
      <c r="K7" s="404"/>
      <c r="L7" s="378" t="s">
        <v>1</v>
      </c>
      <c r="M7" s="384"/>
      <c r="N7" s="378" t="s">
        <v>2</v>
      </c>
      <c r="O7" s="384"/>
      <c r="P7" s="409"/>
      <c r="Q7" s="410"/>
      <c r="S7" s="184"/>
    </row>
    <row r="8" spans="1:17" ht="12.75" customHeight="1">
      <c r="A8" s="383"/>
      <c r="B8" s="383"/>
      <c r="C8" s="386"/>
      <c r="D8" s="382"/>
      <c r="E8" s="383"/>
      <c r="F8" s="399" t="s">
        <v>10</v>
      </c>
      <c r="G8" s="400"/>
      <c r="H8" s="382"/>
      <c r="I8" s="383"/>
      <c r="J8" s="399" t="s">
        <v>167</v>
      </c>
      <c r="K8" s="400"/>
      <c r="L8" s="382"/>
      <c r="M8" s="386"/>
      <c r="N8" s="382"/>
      <c r="O8" s="386"/>
      <c r="P8" s="411"/>
      <c r="Q8" s="412"/>
    </row>
    <row r="9" spans="1:17" ht="4.5" customHeight="1">
      <c r="A9" s="110"/>
      <c r="B9" s="110"/>
      <c r="C9" s="111"/>
      <c r="D9" s="112"/>
      <c r="E9" s="110"/>
      <c r="F9" s="115"/>
      <c r="G9" s="115"/>
      <c r="H9" s="110"/>
      <c r="I9" s="110"/>
      <c r="J9" s="115"/>
      <c r="K9" s="115"/>
      <c r="L9" s="110"/>
      <c r="M9" s="110"/>
      <c r="N9" s="110"/>
      <c r="O9" s="110"/>
      <c r="P9" s="114"/>
      <c r="Q9" s="114"/>
    </row>
    <row r="10" spans="1:17" ht="12.75" customHeight="1">
      <c r="A10" s="296" t="s">
        <v>147</v>
      </c>
      <c r="B10" s="296"/>
      <c r="C10" s="297"/>
      <c r="D10" s="257">
        <v>195603</v>
      </c>
      <c r="E10" s="258"/>
      <c r="F10" s="258">
        <v>1782</v>
      </c>
      <c r="G10" s="258"/>
      <c r="H10" s="258">
        <v>462849</v>
      </c>
      <c r="I10" s="258"/>
      <c r="J10" s="258">
        <v>-695</v>
      </c>
      <c r="K10" s="258"/>
      <c r="L10" s="258">
        <v>225713</v>
      </c>
      <c r="M10" s="258"/>
      <c r="N10" s="258">
        <v>237136</v>
      </c>
      <c r="O10" s="258"/>
      <c r="P10" s="18"/>
      <c r="Q10" s="18">
        <v>9300</v>
      </c>
    </row>
    <row r="11" spans="1:17" ht="12.75" customHeight="1">
      <c r="A11" s="291" t="s">
        <v>148</v>
      </c>
      <c r="B11" s="291"/>
      <c r="C11" s="284"/>
      <c r="D11" s="290">
        <v>197181</v>
      </c>
      <c r="E11" s="267"/>
      <c r="F11" s="267">
        <v>1578</v>
      </c>
      <c r="G11" s="267"/>
      <c r="H11" s="267">
        <v>461713</v>
      </c>
      <c r="I11" s="267"/>
      <c r="J11" s="267">
        <v>-1136</v>
      </c>
      <c r="K11" s="267"/>
      <c r="L11" s="267">
        <v>224815</v>
      </c>
      <c r="M11" s="267"/>
      <c r="N11" s="267">
        <v>236898</v>
      </c>
      <c r="O11" s="267"/>
      <c r="P11" s="154"/>
      <c r="Q11" s="154">
        <v>9277</v>
      </c>
    </row>
    <row r="12" spans="1:17" ht="12.75" customHeight="1">
      <c r="A12" s="255" t="s">
        <v>192</v>
      </c>
      <c r="B12" s="255"/>
      <c r="C12" s="256"/>
      <c r="D12" s="257">
        <v>199309</v>
      </c>
      <c r="E12" s="258"/>
      <c r="F12" s="420">
        <v>2128</v>
      </c>
      <c r="G12" s="420"/>
      <c r="H12" s="258">
        <v>462753</v>
      </c>
      <c r="I12" s="258"/>
      <c r="J12" s="420">
        <v>1040</v>
      </c>
      <c r="K12" s="420"/>
      <c r="L12" s="258">
        <v>226028</v>
      </c>
      <c r="M12" s="258"/>
      <c r="N12" s="258">
        <v>236725</v>
      </c>
      <c r="O12" s="258"/>
      <c r="P12" s="18"/>
      <c r="Q12" s="18">
        <v>9298</v>
      </c>
    </row>
    <row r="13" spans="1:17" ht="12.75" customHeight="1">
      <c r="A13" s="283" t="s">
        <v>230</v>
      </c>
      <c r="B13" s="283"/>
      <c r="C13" s="284"/>
      <c r="D13" s="279">
        <v>201010</v>
      </c>
      <c r="E13" s="280"/>
      <c r="F13" s="154"/>
      <c r="G13" s="154">
        <v>190</v>
      </c>
      <c r="H13" s="267">
        <v>462283</v>
      </c>
      <c r="I13" s="267"/>
      <c r="J13" s="154"/>
      <c r="K13" s="154">
        <v>-33</v>
      </c>
      <c r="L13" s="267">
        <v>225763</v>
      </c>
      <c r="M13" s="267"/>
      <c r="N13" s="267">
        <v>236520</v>
      </c>
      <c r="O13" s="267"/>
      <c r="P13" s="154"/>
      <c r="Q13" s="154">
        <v>9288</v>
      </c>
    </row>
    <row r="14" spans="1:17" ht="12.75" customHeight="1">
      <c r="A14" s="345" t="s">
        <v>231</v>
      </c>
      <c r="B14" s="346"/>
      <c r="C14" s="256"/>
      <c r="D14" s="422">
        <v>200977</v>
      </c>
      <c r="E14" s="422"/>
      <c r="F14" s="18"/>
      <c r="G14" s="18">
        <v>-33</v>
      </c>
      <c r="H14" s="258">
        <v>461903</v>
      </c>
      <c r="I14" s="258"/>
      <c r="J14" s="258">
        <v>-380</v>
      </c>
      <c r="K14" s="488"/>
      <c r="L14" s="258">
        <v>225506</v>
      </c>
      <c r="M14" s="258"/>
      <c r="N14" s="420">
        <v>236397</v>
      </c>
      <c r="O14" s="420"/>
      <c r="P14" s="18"/>
      <c r="Q14" s="18">
        <v>9281</v>
      </c>
    </row>
    <row r="15" spans="1:17" ht="12.75" customHeight="1">
      <c r="A15" s="283" t="s">
        <v>232</v>
      </c>
      <c r="B15" s="283"/>
      <c r="C15" s="284"/>
      <c r="D15" s="280">
        <v>201198</v>
      </c>
      <c r="E15" s="280"/>
      <c r="F15" s="483">
        <v>221</v>
      </c>
      <c r="G15" s="483"/>
      <c r="H15" s="267">
        <v>462106</v>
      </c>
      <c r="I15" s="267"/>
      <c r="J15" s="267">
        <v>203</v>
      </c>
      <c r="K15" s="267"/>
      <c r="L15" s="267">
        <v>225594</v>
      </c>
      <c r="M15" s="267"/>
      <c r="N15" s="267">
        <v>236512</v>
      </c>
      <c r="O15" s="267"/>
      <c r="P15" s="154"/>
      <c r="Q15" s="154">
        <v>9285</v>
      </c>
    </row>
    <row r="16" spans="1:17" ht="0.75" customHeight="1">
      <c r="A16" s="22"/>
      <c r="B16" s="22"/>
      <c r="C16" s="22"/>
      <c r="D16" s="23"/>
      <c r="E16" s="24"/>
      <c r="F16" s="24"/>
      <c r="G16" s="24"/>
      <c r="H16" s="24"/>
      <c r="I16" s="24"/>
      <c r="J16" s="24"/>
      <c r="K16" s="24"/>
      <c r="L16" s="24"/>
      <c r="M16" s="24"/>
      <c r="N16" s="24"/>
      <c r="O16" s="24"/>
      <c r="P16" s="24"/>
      <c r="Q16" s="24"/>
    </row>
    <row r="17" spans="1:17" ht="6.75" customHeight="1">
      <c r="A17" s="19"/>
      <c r="B17" s="19"/>
      <c r="C17" s="19"/>
      <c r="D17" s="18"/>
      <c r="E17" s="18"/>
      <c r="F17" s="18"/>
      <c r="G17" s="18"/>
      <c r="H17" s="18"/>
      <c r="I17" s="18"/>
      <c r="J17" s="18"/>
      <c r="K17" s="18"/>
      <c r="L17" s="18"/>
      <c r="M17" s="18"/>
      <c r="N17" s="18"/>
      <c r="O17" s="18"/>
      <c r="P17" s="18"/>
      <c r="Q17" s="18"/>
    </row>
    <row r="18" s="487" customFormat="1" ht="12">
      <c r="A18" s="296" t="s">
        <v>196</v>
      </c>
    </row>
    <row r="19" s="487" customFormat="1" ht="12" customHeight="1">
      <c r="A19" s="296"/>
    </row>
    <row r="20" spans="1:17" ht="19.5" customHeight="1">
      <c r="A20" s="423" t="s">
        <v>19</v>
      </c>
      <c r="B20" s="423"/>
      <c r="C20" s="423"/>
      <c r="D20" s="423"/>
      <c r="E20" s="423"/>
      <c r="F20" s="25"/>
      <c r="G20" s="26"/>
      <c r="H20" s="26"/>
      <c r="I20" s="26"/>
      <c r="J20" s="26"/>
      <c r="K20" s="26"/>
      <c r="L20" s="26"/>
      <c r="M20" s="421"/>
      <c r="N20" s="421"/>
      <c r="O20" s="421"/>
      <c r="P20" s="421"/>
      <c r="Q20" s="421"/>
    </row>
    <row r="21" spans="1:17" ht="15.75" customHeight="1">
      <c r="A21" s="163"/>
      <c r="B21" s="425" t="s">
        <v>174</v>
      </c>
      <c r="C21" s="498"/>
      <c r="D21" s="498"/>
      <c r="E21" s="498"/>
      <c r="F21" s="498"/>
      <c r="G21" s="498"/>
      <c r="H21" s="498"/>
      <c r="I21" s="498"/>
      <c r="J21" s="498"/>
      <c r="K21" s="498"/>
      <c r="L21" s="498"/>
      <c r="M21" s="498"/>
      <c r="N21" s="498"/>
      <c r="O21" s="498"/>
      <c r="P21" s="498"/>
      <c r="Q21" s="499"/>
    </row>
    <row r="22" spans="1:17" ht="5.25" customHeight="1" hidden="1">
      <c r="A22" s="164"/>
      <c r="B22" s="500"/>
      <c r="C22" s="500"/>
      <c r="D22" s="500"/>
      <c r="E22" s="500"/>
      <c r="F22" s="500"/>
      <c r="G22" s="500"/>
      <c r="H22" s="500"/>
      <c r="I22" s="500"/>
      <c r="J22" s="500"/>
      <c r="K22" s="500"/>
      <c r="L22" s="500"/>
      <c r="M22" s="500"/>
      <c r="N22" s="500"/>
      <c r="O22" s="500"/>
      <c r="P22" s="500"/>
      <c r="Q22" s="501"/>
    </row>
    <row r="23" spans="1:17" ht="9" customHeight="1">
      <c r="A23" s="165"/>
      <c r="B23" s="502"/>
      <c r="C23" s="502"/>
      <c r="D23" s="502"/>
      <c r="E23" s="502"/>
      <c r="F23" s="502"/>
      <c r="G23" s="502"/>
      <c r="H23" s="502"/>
      <c r="I23" s="502"/>
      <c r="J23" s="502"/>
      <c r="K23" s="502"/>
      <c r="L23" s="502"/>
      <c r="M23" s="502"/>
      <c r="N23" s="502"/>
      <c r="O23" s="502"/>
      <c r="P23" s="502"/>
      <c r="Q23" s="503"/>
    </row>
    <row r="24" spans="1:17" ht="34.5" customHeight="1">
      <c r="A24" s="424" t="s">
        <v>175</v>
      </c>
      <c r="B24" s="424"/>
      <c r="C24" s="424"/>
      <c r="D24" s="424"/>
      <c r="E24" s="424"/>
      <c r="F24" s="26"/>
      <c r="G24" s="26"/>
      <c r="H24" s="26"/>
      <c r="I24" s="26"/>
      <c r="J24" s="26"/>
      <c r="K24" s="26"/>
      <c r="L24" s="26"/>
      <c r="M24" s="26"/>
      <c r="N24" s="26"/>
      <c r="O24" s="26"/>
      <c r="P24" s="26"/>
      <c r="Q24" s="26"/>
    </row>
    <row r="25" spans="1:17" ht="12.75" customHeight="1">
      <c r="A25" s="338" t="s">
        <v>6</v>
      </c>
      <c r="B25" s="338"/>
      <c r="C25" s="273"/>
      <c r="D25" s="272" t="s">
        <v>37</v>
      </c>
      <c r="E25" s="273"/>
      <c r="F25" s="272" t="s">
        <v>38</v>
      </c>
      <c r="G25" s="273"/>
      <c r="H25" s="270" t="s">
        <v>39</v>
      </c>
      <c r="I25" s="271"/>
      <c r="J25" s="272" t="s">
        <v>40</v>
      </c>
      <c r="K25" s="273"/>
      <c r="L25" s="272" t="s">
        <v>41</v>
      </c>
      <c r="M25" s="273"/>
      <c r="N25" s="270" t="s">
        <v>42</v>
      </c>
      <c r="O25" s="271"/>
      <c r="P25" s="252" t="s">
        <v>43</v>
      </c>
      <c r="Q25" s="253"/>
    </row>
    <row r="26" spans="1:17" ht="12.75" customHeight="1">
      <c r="A26" s="339"/>
      <c r="B26" s="339"/>
      <c r="C26" s="275"/>
      <c r="D26" s="274"/>
      <c r="E26" s="275"/>
      <c r="F26" s="274"/>
      <c r="G26" s="275"/>
      <c r="H26" s="31"/>
      <c r="I26" s="45" t="s">
        <v>176</v>
      </c>
      <c r="J26" s="274"/>
      <c r="K26" s="275"/>
      <c r="L26" s="274"/>
      <c r="M26" s="275"/>
      <c r="N26" s="31"/>
      <c r="O26" s="45" t="s">
        <v>177</v>
      </c>
      <c r="P26" s="46"/>
      <c r="Q26" s="48" t="s">
        <v>178</v>
      </c>
    </row>
    <row r="27" spans="1:17" ht="4.5" customHeight="1">
      <c r="A27" s="35"/>
      <c r="B27" s="35"/>
      <c r="C27" s="49"/>
      <c r="D27" s="50"/>
      <c r="E27" s="35"/>
      <c r="F27" s="35"/>
      <c r="G27" s="35"/>
      <c r="H27" s="33"/>
      <c r="I27" s="51"/>
      <c r="J27" s="35"/>
      <c r="K27" s="35"/>
      <c r="L27" s="35"/>
      <c r="M27" s="35"/>
      <c r="N27" s="33"/>
      <c r="O27" s="51"/>
      <c r="P27" s="52"/>
      <c r="Q27" s="52"/>
    </row>
    <row r="28" spans="1:17" ht="12.75" customHeight="1">
      <c r="A28" s="296" t="s">
        <v>47</v>
      </c>
      <c r="B28" s="296"/>
      <c r="C28" s="297"/>
      <c r="D28" s="257">
        <v>4473</v>
      </c>
      <c r="E28" s="258"/>
      <c r="F28" s="258">
        <v>3890</v>
      </c>
      <c r="G28" s="258"/>
      <c r="H28" s="258">
        <v>583</v>
      </c>
      <c r="I28" s="258"/>
      <c r="J28" s="258">
        <v>21577</v>
      </c>
      <c r="K28" s="258"/>
      <c r="L28" s="258">
        <v>22855</v>
      </c>
      <c r="M28" s="258"/>
      <c r="N28" s="258">
        <v>-1278</v>
      </c>
      <c r="O28" s="258"/>
      <c r="P28" s="258">
        <v>-695</v>
      </c>
      <c r="Q28" s="258"/>
    </row>
    <row r="29" spans="1:17" ht="12.75" customHeight="1">
      <c r="A29" s="291" t="s">
        <v>154</v>
      </c>
      <c r="B29" s="291"/>
      <c r="C29" s="284"/>
      <c r="D29" s="290">
        <v>4492</v>
      </c>
      <c r="E29" s="267"/>
      <c r="F29" s="267">
        <v>4040</v>
      </c>
      <c r="G29" s="267"/>
      <c r="H29" s="267">
        <v>452</v>
      </c>
      <c r="I29" s="267"/>
      <c r="J29" s="267">
        <v>20299</v>
      </c>
      <c r="K29" s="267"/>
      <c r="L29" s="267">
        <v>21887</v>
      </c>
      <c r="M29" s="267"/>
      <c r="N29" s="267">
        <v>-1588</v>
      </c>
      <c r="O29" s="267"/>
      <c r="P29" s="267">
        <v>-1136</v>
      </c>
      <c r="Q29" s="267"/>
    </row>
    <row r="30" spans="1:17" ht="12.75" customHeight="1">
      <c r="A30" s="255" t="s">
        <v>155</v>
      </c>
      <c r="B30" s="255"/>
      <c r="C30" s="256"/>
      <c r="D30" s="17"/>
      <c r="E30" s="18">
        <v>4136</v>
      </c>
      <c r="F30" s="18"/>
      <c r="G30" s="18">
        <v>4198</v>
      </c>
      <c r="H30" s="18"/>
      <c r="I30" s="18">
        <v>-62</v>
      </c>
      <c r="J30" s="258">
        <v>19626</v>
      </c>
      <c r="K30" s="258"/>
      <c r="L30" s="258">
        <v>21129</v>
      </c>
      <c r="M30" s="258"/>
      <c r="N30" s="258">
        <v>-1503</v>
      </c>
      <c r="O30" s="258"/>
      <c r="P30" s="258">
        <v>-1565</v>
      </c>
      <c r="Q30" s="258"/>
    </row>
    <row r="31" spans="1:17" ht="12.75" customHeight="1">
      <c r="A31" s="285" t="s">
        <v>233</v>
      </c>
      <c r="B31" s="285"/>
      <c r="C31" s="286"/>
      <c r="D31" s="154"/>
      <c r="E31" s="154">
        <v>354</v>
      </c>
      <c r="F31" s="154"/>
      <c r="G31" s="154">
        <v>318</v>
      </c>
      <c r="H31" s="154"/>
      <c r="I31" s="154">
        <v>36</v>
      </c>
      <c r="J31" s="154"/>
      <c r="K31" s="154">
        <v>1558</v>
      </c>
      <c r="L31" s="154"/>
      <c r="M31" s="154">
        <v>1627</v>
      </c>
      <c r="N31" s="154"/>
      <c r="O31" s="154">
        <v>-69</v>
      </c>
      <c r="P31" s="365">
        <v>-33</v>
      </c>
      <c r="Q31" s="365"/>
    </row>
    <row r="32" spans="1:17" ht="12.75" customHeight="1">
      <c r="A32" s="296" t="s">
        <v>234</v>
      </c>
      <c r="B32" s="295"/>
      <c r="C32" s="405"/>
      <c r="D32" s="18"/>
      <c r="E32" s="18">
        <v>360</v>
      </c>
      <c r="F32" s="18"/>
      <c r="G32" s="18">
        <v>344</v>
      </c>
      <c r="H32" s="18"/>
      <c r="I32" s="18">
        <v>16</v>
      </c>
      <c r="J32" s="18"/>
      <c r="K32" s="18">
        <v>1249</v>
      </c>
      <c r="L32" s="18"/>
      <c r="M32" s="18">
        <v>1645</v>
      </c>
      <c r="N32" s="258">
        <v>-396</v>
      </c>
      <c r="O32" s="488"/>
      <c r="P32" s="437">
        <v>-380</v>
      </c>
      <c r="Q32" s="437"/>
    </row>
    <row r="33" spans="1:17" ht="12.75" customHeight="1">
      <c r="A33" s="285" t="s">
        <v>235</v>
      </c>
      <c r="B33" s="306"/>
      <c r="C33" s="364"/>
      <c r="D33" s="290">
        <v>443</v>
      </c>
      <c r="E33" s="267"/>
      <c r="F33" s="463">
        <v>328</v>
      </c>
      <c r="G33" s="489"/>
      <c r="H33" s="463">
        <v>115</v>
      </c>
      <c r="I33" s="491"/>
      <c r="J33" s="468">
        <v>1638</v>
      </c>
      <c r="K33" s="489"/>
      <c r="L33" s="267">
        <v>1550</v>
      </c>
      <c r="M33" s="267"/>
      <c r="N33" s="267">
        <v>88</v>
      </c>
      <c r="O33" s="267"/>
      <c r="P33" s="267">
        <v>203</v>
      </c>
      <c r="Q33" s="267"/>
    </row>
    <row r="34" spans="1:22" s="123" customFormat="1" ht="0.75" customHeight="1">
      <c r="A34" s="22"/>
      <c r="B34" s="22"/>
      <c r="C34" s="54"/>
      <c r="D34" s="172"/>
      <c r="E34" s="173"/>
      <c r="F34" s="490"/>
      <c r="G34" s="490"/>
      <c r="H34" s="492"/>
      <c r="I34" s="492"/>
      <c r="J34" s="173"/>
      <c r="K34" s="173"/>
      <c r="L34" s="173"/>
      <c r="M34" s="173"/>
      <c r="N34" s="174"/>
      <c r="O34" s="174"/>
      <c r="P34" s="174"/>
      <c r="Q34" s="174"/>
      <c r="S34" s="183"/>
      <c r="T34" s="183"/>
      <c r="U34" s="183"/>
      <c r="V34" s="183"/>
    </row>
    <row r="35" spans="1:22" s="168" customFormat="1" ht="15" customHeight="1">
      <c r="A35" s="436" t="s">
        <v>182</v>
      </c>
      <c r="B35" s="436"/>
      <c r="C35" s="436"/>
      <c r="D35" s="436"/>
      <c r="E35" s="436"/>
      <c r="F35" s="436"/>
      <c r="G35" s="436"/>
      <c r="H35" s="436"/>
      <c r="I35" s="436"/>
      <c r="J35" s="436"/>
      <c r="K35" s="436"/>
      <c r="L35" s="436"/>
      <c r="M35" s="436"/>
      <c r="N35" s="436"/>
      <c r="O35" s="436"/>
      <c r="P35" s="436"/>
      <c r="Q35" s="436"/>
      <c r="S35" s="185"/>
      <c r="T35" s="185"/>
      <c r="U35" s="185"/>
      <c r="V35" s="185"/>
    </row>
    <row r="36" spans="3:15" ht="15" customHeight="1">
      <c r="C36" s="58"/>
      <c r="D36" s="58"/>
      <c r="E36" s="58"/>
      <c r="F36" s="26"/>
      <c r="G36" s="26"/>
      <c r="H36" s="26"/>
      <c r="I36" s="26"/>
      <c r="J36" s="26"/>
      <c r="K36" s="26"/>
      <c r="L36" s="26"/>
      <c r="M36" s="26"/>
      <c r="N36" s="26"/>
      <c r="O36" s="26"/>
    </row>
    <row r="37" spans="1:17" ht="15" customHeight="1">
      <c r="A37" s="287" t="s">
        <v>54</v>
      </c>
      <c r="B37" s="287"/>
      <c r="C37" s="287"/>
      <c r="D37" s="287"/>
      <c r="E37" s="287"/>
      <c r="F37" s="59"/>
      <c r="G37" s="59"/>
      <c r="H37" s="59"/>
      <c r="I37" s="59"/>
      <c r="J37" s="59"/>
      <c r="K37" s="59"/>
      <c r="L37" s="59"/>
      <c r="M37" s="361" t="s">
        <v>236</v>
      </c>
      <c r="N37" s="361"/>
      <c r="O37" s="361"/>
      <c r="P37" s="361"/>
      <c r="Q37" s="361"/>
    </row>
    <row r="38" spans="1:17" ht="12.75" customHeight="1">
      <c r="A38" s="299" t="s">
        <v>21</v>
      </c>
      <c r="B38" s="300"/>
      <c r="C38" s="298" t="s">
        <v>56</v>
      </c>
      <c r="D38" s="299"/>
      <c r="E38" s="300"/>
      <c r="F38" s="298" t="s">
        <v>57</v>
      </c>
      <c r="G38" s="299"/>
      <c r="H38" s="300"/>
      <c r="I38" s="298" t="s">
        <v>184</v>
      </c>
      <c r="J38" s="299"/>
      <c r="K38" s="300"/>
      <c r="L38" s="298" t="s">
        <v>185</v>
      </c>
      <c r="M38" s="299"/>
      <c r="N38" s="300"/>
      <c r="O38" s="108" t="s">
        <v>60</v>
      </c>
      <c r="P38" s="125" t="s">
        <v>61</v>
      </c>
      <c r="Q38" s="109" t="s">
        <v>62</v>
      </c>
    </row>
    <row r="39" spans="1:17" ht="12.75" customHeight="1">
      <c r="A39" s="304"/>
      <c r="B39" s="305"/>
      <c r="C39" s="301"/>
      <c r="D39" s="302"/>
      <c r="E39" s="303"/>
      <c r="F39" s="301"/>
      <c r="G39" s="302"/>
      <c r="H39" s="303"/>
      <c r="I39" s="301"/>
      <c r="J39" s="302"/>
      <c r="K39" s="303"/>
      <c r="L39" s="301"/>
      <c r="M39" s="302"/>
      <c r="N39" s="303"/>
      <c r="O39" s="113" t="s">
        <v>63</v>
      </c>
      <c r="P39" s="126" t="s">
        <v>63</v>
      </c>
      <c r="Q39" s="114" t="s">
        <v>3</v>
      </c>
    </row>
    <row r="40" spans="1:17" ht="12.75" customHeight="1">
      <c r="A40" s="302"/>
      <c r="B40" s="303"/>
      <c r="C40" s="62" t="s">
        <v>64</v>
      </c>
      <c r="D40" s="62" t="s">
        <v>26</v>
      </c>
      <c r="E40" s="62" t="s">
        <v>27</v>
      </c>
      <c r="F40" s="62" t="s">
        <v>64</v>
      </c>
      <c r="G40" s="62" t="s">
        <v>26</v>
      </c>
      <c r="H40" s="62" t="s">
        <v>27</v>
      </c>
      <c r="I40" s="62" t="s">
        <v>65</v>
      </c>
      <c r="J40" s="63" t="s">
        <v>26</v>
      </c>
      <c r="K40" s="63" t="s">
        <v>27</v>
      </c>
      <c r="L40" s="63" t="s">
        <v>65</v>
      </c>
      <c r="M40" s="63" t="s">
        <v>26</v>
      </c>
      <c r="N40" s="32" t="s">
        <v>27</v>
      </c>
      <c r="O40" s="127" t="s">
        <v>177</v>
      </c>
      <c r="P40" s="128" t="s">
        <v>178</v>
      </c>
      <c r="Q40" s="129" t="s">
        <v>68</v>
      </c>
    </row>
    <row r="41" spans="1:17" ht="4.5" customHeight="1">
      <c r="A41" s="33"/>
      <c r="B41" s="33"/>
      <c r="C41" s="20"/>
      <c r="D41" s="21"/>
      <c r="E41" s="21"/>
      <c r="F41" s="21"/>
      <c r="G41" s="21"/>
      <c r="H41" s="21"/>
      <c r="I41" s="21"/>
      <c r="J41" s="33"/>
      <c r="K41" s="33"/>
      <c r="L41" s="33"/>
      <c r="M41" s="33"/>
      <c r="N41" s="33"/>
      <c r="O41" s="130"/>
      <c r="P41" s="130"/>
      <c r="Q41" s="131"/>
    </row>
    <row r="42" spans="1:17" ht="12.75" customHeight="1">
      <c r="A42" s="276" t="s">
        <v>28</v>
      </c>
      <c r="B42" s="277"/>
      <c r="C42" s="71">
        <v>443</v>
      </c>
      <c r="D42" s="71">
        <v>224</v>
      </c>
      <c r="E42" s="71">
        <v>219</v>
      </c>
      <c r="F42" s="71">
        <v>328</v>
      </c>
      <c r="G42" s="71">
        <v>174</v>
      </c>
      <c r="H42" s="71">
        <v>154</v>
      </c>
      <c r="I42" s="71">
        <v>1638</v>
      </c>
      <c r="J42" s="71">
        <v>869</v>
      </c>
      <c r="K42" s="71">
        <v>769</v>
      </c>
      <c r="L42" s="71">
        <v>1550</v>
      </c>
      <c r="M42" s="71">
        <v>831</v>
      </c>
      <c r="N42" s="71">
        <v>719</v>
      </c>
      <c r="O42" s="18">
        <v>115</v>
      </c>
      <c r="P42" s="18">
        <v>88</v>
      </c>
      <c r="Q42" s="181" t="s">
        <v>186</v>
      </c>
    </row>
    <row r="43" spans="1:17" ht="12.75" customHeight="1">
      <c r="A43" s="289" t="s">
        <v>29</v>
      </c>
      <c r="B43" s="289"/>
      <c r="C43" s="156">
        <v>42</v>
      </c>
      <c r="D43" s="157">
        <v>22</v>
      </c>
      <c r="E43" s="157">
        <v>20</v>
      </c>
      <c r="F43" s="157">
        <v>41</v>
      </c>
      <c r="G43" s="157">
        <v>23</v>
      </c>
      <c r="H43" s="157">
        <v>18</v>
      </c>
      <c r="I43" s="157">
        <v>162</v>
      </c>
      <c r="J43" s="157">
        <v>92</v>
      </c>
      <c r="K43" s="157">
        <v>70</v>
      </c>
      <c r="L43" s="157">
        <v>174</v>
      </c>
      <c r="M43" s="157">
        <v>99</v>
      </c>
      <c r="N43" s="157">
        <v>75</v>
      </c>
      <c r="O43" s="182">
        <v>1</v>
      </c>
      <c r="P43" s="182">
        <v>-12</v>
      </c>
      <c r="Q43" s="154">
        <v>-12</v>
      </c>
    </row>
    <row r="44" spans="1:17" ht="12.75" customHeight="1">
      <c r="A44" s="276" t="s">
        <v>30</v>
      </c>
      <c r="B44" s="276"/>
      <c r="C44" s="73">
        <v>54</v>
      </c>
      <c r="D44" s="71">
        <v>28</v>
      </c>
      <c r="E44" s="71">
        <v>26</v>
      </c>
      <c r="F44" s="71">
        <v>70</v>
      </c>
      <c r="G44" s="71">
        <v>36</v>
      </c>
      <c r="H44" s="71">
        <v>34</v>
      </c>
      <c r="I44" s="71">
        <v>250</v>
      </c>
      <c r="J44" s="71">
        <v>126</v>
      </c>
      <c r="K44" s="71">
        <v>124</v>
      </c>
      <c r="L44" s="71">
        <v>180</v>
      </c>
      <c r="M44" s="71">
        <v>104</v>
      </c>
      <c r="N44" s="71">
        <v>76</v>
      </c>
      <c r="O44" s="133">
        <v>-16</v>
      </c>
      <c r="P44" s="133">
        <v>70</v>
      </c>
      <c r="Q44" s="18">
        <v>41</v>
      </c>
    </row>
    <row r="45" spans="1:17" ht="12.75" customHeight="1">
      <c r="A45" s="289" t="s">
        <v>31</v>
      </c>
      <c r="B45" s="289"/>
      <c r="C45" s="156">
        <v>50</v>
      </c>
      <c r="D45" s="157">
        <v>25</v>
      </c>
      <c r="E45" s="157">
        <v>25</v>
      </c>
      <c r="F45" s="157">
        <v>48</v>
      </c>
      <c r="G45" s="157">
        <v>27</v>
      </c>
      <c r="H45" s="157">
        <v>21</v>
      </c>
      <c r="I45" s="157">
        <v>173</v>
      </c>
      <c r="J45" s="157">
        <v>90</v>
      </c>
      <c r="K45" s="157">
        <v>83</v>
      </c>
      <c r="L45" s="157">
        <v>161</v>
      </c>
      <c r="M45" s="157">
        <v>90</v>
      </c>
      <c r="N45" s="157">
        <v>71</v>
      </c>
      <c r="O45" s="182">
        <v>2</v>
      </c>
      <c r="P45" s="182">
        <v>12</v>
      </c>
      <c r="Q45" s="154">
        <v>-26</v>
      </c>
    </row>
    <row r="46" spans="1:17" ht="12.75" customHeight="1">
      <c r="A46" s="276" t="s">
        <v>32</v>
      </c>
      <c r="B46" s="276"/>
      <c r="C46" s="73">
        <v>94</v>
      </c>
      <c r="D46" s="71">
        <v>40</v>
      </c>
      <c r="E46" s="71">
        <v>54</v>
      </c>
      <c r="F46" s="71">
        <v>68</v>
      </c>
      <c r="G46" s="71">
        <v>37</v>
      </c>
      <c r="H46" s="71">
        <v>31</v>
      </c>
      <c r="I46" s="71">
        <v>364</v>
      </c>
      <c r="J46" s="71">
        <v>190</v>
      </c>
      <c r="K46" s="71">
        <v>174</v>
      </c>
      <c r="L46" s="71">
        <v>377</v>
      </c>
      <c r="M46" s="71">
        <v>198</v>
      </c>
      <c r="N46" s="71">
        <v>179</v>
      </c>
      <c r="O46" s="133">
        <v>26</v>
      </c>
      <c r="P46" s="133">
        <v>-13</v>
      </c>
      <c r="Q46" s="18">
        <v>15</v>
      </c>
    </row>
    <row r="47" spans="1:17" ht="12.75" customHeight="1">
      <c r="A47" s="289" t="s">
        <v>33</v>
      </c>
      <c r="B47" s="289"/>
      <c r="C47" s="156">
        <v>112</v>
      </c>
      <c r="D47" s="157">
        <v>63</v>
      </c>
      <c r="E47" s="157">
        <v>49</v>
      </c>
      <c r="F47" s="157">
        <v>43</v>
      </c>
      <c r="G47" s="157">
        <v>23</v>
      </c>
      <c r="H47" s="157">
        <v>20</v>
      </c>
      <c r="I47" s="157">
        <v>313</v>
      </c>
      <c r="J47" s="157">
        <v>159</v>
      </c>
      <c r="K47" s="157">
        <v>154</v>
      </c>
      <c r="L47" s="157">
        <v>283</v>
      </c>
      <c r="M47" s="157">
        <v>135</v>
      </c>
      <c r="N47" s="157">
        <v>148</v>
      </c>
      <c r="O47" s="182">
        <v>69</v>
      </c>
      <c r="P47" s="182">
        <v>30</v>
      </c>
      <c r="Q47" s="154">
        <v>11</v>
      </c>
    </row>
    <row r="48" spans="1:17" ht="12.75" customHeight="1">
      <c r="A48" s="276" t="s">
        <v>35</v>
      </c>
      <c r="B48" s="277"/>
      <c r="C48" s="73">
        <v>91</v>
      </c>
      <c r="D48" s="71">
        <v>46</v>
      </c>
      <c r="E48" s="71">
        <v>45</v>
      </c>
      <c r="F48" s="71">
        <v>58</v>
      </c>
      <c r="G48" s="71">
        <v>28</v>
      </c>
      <c r="H48" s="71">
        <v>30</v>
      </c>
      <c r="I48" s="71">
        <v>376</v>
      </c>
      <c r="J48" s="71">
        <v>212</v>
      </c>
      <c r="K48" s="71">
        <v>164</v>
      </c>
      <c r="L48" s="71">
        <v>375</v>
      </c>
      <c r="M48" s="71">
        <v>205</v>
      </c>
      <c r="N48" s="71">
        <v>170</v>
      </c>
      <c r="O48" s="133">
        <v>33</v>
      </c>
      <c r="P48" s="133">
        <v>1</v>
      </c>
      <c r="Q48" s="18">
        <v>-29</v>
      </c>
    </row>
    <row r="49" spans="1:22" s="123" customFormat="1" ht="3" customHeight="1">
      <c r="A49" s="40"/>
      <c r="B49" s="41"/>
      <c r="C49" s="59"/>
      <c r="D49" s="59"/>
      <c r="E49" s="59"/>
      <c r="F49" s="59">
        <v>344</v>
      </c>
      <c r="G49" s="59"/>
      <c r="H49" s="59"/>
      <c r="I49" s="59"/>
      <c r="J49" s="59"/>
      <c r="K49" s="59"/>
      <c r="L49" s="59"/>
      <c r="M49" s="59"/>
      <c r="N49" s="77"/>
      <c r="O49" s="134"/>
      <c r="P49" s="134"/>
      <c r="Q49" s="77"/>
      <c r="S49" s="183"/>
      <c r="T49" s="183"/>
      <c r="U49" s="183"/>
      <c r="V49" s="183"/>
    </row>
    <row r="50" spans="1:22" ht="12.75" customHeight="1">
      <c r="A50" s="432" t="s">
        <v>187</v>
      </c>
      <c r="B50" s="432"/>
      <c r="C50" s="432"/>
      <c r="D50" s="432"/>
      <c r="E50" s="432"/>
      <c r="F50" s="432"/>
      <c r="G50" s="432"/>
      <c r="H50" s="432"/>
      <c r="I50" s="432"/>
      <c r="J50" s="432"/>
      <c r="K50" s="432"/>
      <c r="L50" s="432"/>
      <c r="M50" s="432"/>
      <c r="N50" s="432"/>
      <c r="O50" s="432"/>
      <c r="P50" s="432"/>
      <c r="Q50" s="432"/>
      <c r="S50" s="185"/>
      <c r="T50" s="185"/>
      <c r="U50" s="185"/>
      <c r="V50" s="185"/>
    </row>
    <row r="51" spans="3:16" ht="24.75" customHeight="1">
      <c r="C51" s="123"/>
      <c r="D51" s="123"/>
      <c r="E51" s="123"/>
      <c r="F51" s="123"/>
      <c r="G51" s="123"/>
      <c r="H51" s="123"/>
      <c r="I51" s="123"/>
      <c r="K51" s="136"/>
      <c r="L51" s="136"/>
      <c r="M51" s="136"/>
      <c r="N51" s="136"/>
      <c r="O51" s="136"/>
      <c r="P51" s="136"/>
    </row>
    <row r="52" spans="1:17" ht="26.25" customHeight="1">
      <c r="A52" s="453" t="s">
        <v>70</v>
      </c>
      <c r="B52" s="454"/>
      <c r="C52" s="454"/>
      <c r="D52" s="454"/>
      <c r="E52" s="454"/>
      <c r="F52" s="455"/>
      <c r="H52" s="393" t="s">
        <v>237</v>
      </c>
      <c r="I52" s="393"/>
      <c r="J52" s="393"/>
      <c r="K52" s="393"/>
      <c r="L52" s="393"/>
      <c r="M52" s="393"/>
      <c r="N52" s="393"/>
      <c r="O52" s="393"/>
      <c r="P52" s="393"/>
      <c r="Q52" s="393"/>
    </row>
    <row r="53" spans="1:17" ht="12.75" customHeight="1">
      <c r="A53" s="456" t="s">
        <v>203</v>
      </c>
      <c r="B53" s="495"/>
      <c r="C53" s="495"/>
      <c r="D53" s="495"/>
      <c r="E53" s="495"/>
      <c r="F53" s="496"/>
      <c r="H53" s="366" t="s">
        <v>72</v>
      </c>
      <c r="I53" s="367"/>
      <c r="J53" s="370" t="s">
        <v>22</v>
      </c>
      <c r="K53" s="367"/>
      <c r="L53" s="370" t="s">
        <v>23</v>
      </c>
      <c r="M53" s="367"/>
      <c r="N53" s="370" t="s">
        <v>26</v>
      </c>
      <c r="O53" s="367"/>
      <c r="P53" s="370" t="s">
        <v>27</v>
      </c>
      <c r="Q53" s="366"/>
    </row>
    <row r="54" spans="1:17" ht="4.5" customHeight="1">
      <c r="A54" s="497"/>
      <c r="B54" s="495"/>
      <c r="C54" s="495"/>
      <c r="D54" s="495"/>
      <c r="E54" s="495"/>
      <c r="F54" s="496"/>
      <c r="H54" s="140"/>
      <c r="I54" s="140"/>
      <c r="J54" s="141"/>
      <c r="K54" s="142"/>
      <c r="L54" s="142"/>
      <c r="M54" s="142"/>
      <c r="N54" s="142"/>
      <c r="O54" s="142"/>
      <c r="P54" s="142"/>
      <c r="Q54" s="142"/>
    </row>
    <row r="55" spans="1:17" ht="12" customHeight="1">
      <c r="A55" s="497"/>
      <c r="B55" s="495"/>
      <c r="C55" s="495"/>
      <c r="D55" s="495"/>
      <c r="E55" s="495"/>
      <c r="F55" s="496"/>
      <c r="H55" s="123"/>
      <c r="I55" s="143"/>
      <c r="J55" s="340" t="s">
        <v>74</v>
      </c>
      <c r="K55" s="341"/>
      <c r="L55" s="341"/>
      <c r="M55" s="341"/>
      <c r="N55" s="341"/>
      <c r="O55" s="341"/>
      <c r="P55" s="341"/>
      <c r="Q55" s="341"/>
    </row>
    <row r="56" spans="1:17" ht="12" customHeight="1">
      <c r="A56" s="497"/>
      <c r="B56" s="495"/>
      <c r="C56" s="495"/>
      <c r="D56" s="495"/>
      <c r="E56" s="495"/>
      <c r="F56" s="496"/>
      <c r="H56" s="368" t="s">
        <v>75</v>
      </c>
      <c r="I56" s="369"/>
      <c r="J56" s="377">
        <v>208522</v>
      </c>
      <c r="K56" s="373"/>
      <c r="L56" s="373">
        <v>460217</v>
      </c>
      <c r="M56" s="373"/>
      <c r="N56" s="373">
        <v>226163</v>
      </c>
      <c r="O56" s="373"/>
      <c r="P56" s="373">
        <v>234054</v>
      </c>
      <c r="Q56" s="373"/>
    </row>
    <row r="57" spans="1:17" ht="12" customHeight="1">
      <c r="A57" s="497"/>
      <c r="B57" s="495"/>
      <c r="C57" s="495"/>
      <c r="D57" s="495"/>
      <c r="E57" s="495"/>
      <c r="F57" s="496"/>
      <c r="H57" s="371" t="s">
        <v>76</v>
      </c>
      <c r="I57" s="372"/>
      <c r="J57" s="288">
        <v>25716</v>
      </c>
      <c r="K57" s="266"/>
      <c r="L57" s="266">
        <v>53269</v>
      </c>
      <c r="M57" s="266"/>
      <c r="N57" s="266">
        <v>26433</v>
      </c>
      <c r="O57" s="266"/>
      <c r="P57" s="266">
        <v>26836</v>
      </c>
      <c r="Q57" s="266"/>
    </row>
    <row r="58" spans="1:17" ht="12" customHeight="1">
      <c r="A58" s="497"/>
      <c r="B58" s="495"/>
      <c r="C58" s="495"/>
      <c r="D58" s="495"/>
      <c r="E58" s="495"/>
      <c r="F58" s="496"/>
      <c r="H58" s="368" t="s">
        <v>77</v>
      </c>
      <c r="I58" s="369"/>
      <c r="J58" s="358">
        <v>34106</v>
      </c>
      <c r="K58" s="333"/>
      <c r="L58" s="333">
        <v>74787</v>
      </c>
      <c r="M58" s="333"/>
      <c r="N58" s="333">
        <v>36693</v>
      </c>
      <c r="O58" s="333"/>
      <c r="P58" s="333">
        <v>38094</v>
      </c>
      <c r="Q58" s="333"/>
    </row>
    <row r="59" spans="1:17" ht="12" customHeight="1">
      <c r="A59" s="497"/>
      <c r="B59" s="495"/>
      <c r="C59" s="495"/>
      <c r="D59" s="495"/>
      <c r="E59" s="495"/>
      <c r="F59" s="496"/>
      <c r="H59" s="371" t="s">
        <v>78</v>
      </c>
      <c r="I59" s="372"/>
      <c r="J59" s="288">
        <v>25630</v>
      </c>
      <c r="K59" s="266"/>
      <c r="L59" s="266">
        <v>55907</v>
      </c>
      <c r="M59" s="266"/>
      <c r="N59" s="266">
        <v>27783</v>
      </c>
      <c r="O59" s="266"/>
      <c r="P59" s="266">
        <v>28124</v>
      </c>
      <c r="Q59" s="266"/>
    </row>
    <row r="60" spans="1:17" ht="12" customHeight="1">
      <c r="A60" s="497"/>
      <c r="B60" s="495"/>
      <c r="C60" s="495"/>
      <c r="D60" s="495"/>
      <c r="E60" s="495"/>
      <c r="F60" s="496"/>
      <c r="H60" s="368" t="s">
        <v>79</v>
      </c>
      <c r="I60" s="369"/>
      <c r="J60" s="358">
        <v>49341</v>
      </c>
      <c r="K60" s="333"/>
      <c r="L60" s="333">
        <v>108812</v>
      </c>
      <c r="M60" s="333"/>
      <c r="N60" s="333">
        <v>53223</v>
      </c>
      <c r="O60" s="333"/>
      <c r="P60" s="333">
        <v>55589</v>
      </c>
      <c r="Q60" s="333"/>
    </row>
    <row r="61" spans="1:17" ht="12" customHeight="1">
      <c r="A61" s="497"/>
      <c r="B61" s="495"/>
      <c r="C61" s="495"/>
      <c r="D61" s="495"/>
      <c r="E61" s="495"/>
      <c r="F61" s="496"/>
      <c r="H61" s="371" t="s">
        <v>80</v>
      </c>
      <c r="I61" s="372"/>
      <c r="J61" s="288">
        <v>32726</v>
      </c>
      <c r="K61" s="266"/>
      <c r="L61" s="266">
        <v>75159</v>
      </c>
      <c r="M61" s="266"/>
      <c r="N61" s="266">
        <v>36225</v>
      </c>
      <c r="O61" s="266"/>
      <c r="P61" s="266">
        <v>38934</v>
      </c>
      <c r="Q61" s="266"/>
    </row>
    <row r="62" spans="1:17" ht="12" customHeight="1">
      <c r="A62" s="497"/>
      <c r="B62" s="495"/>
      <c r="C62" s="495"/>
      <c r="D62" s="495"/>
      <c r="E62" s="495"/>
      <c r="F62" s="496"/>
      <c r="H62" s="368" t="s">
        <v>81</v>
      </c>
      <c r="I62" s="369"/>
      <c r="J62" s="358">
        <v>41003</v>
      </c>
      <c r="K62" s="333"/>
      <c r="L62" s="333">
        <v>92283</v>
      </c>
      <c r="M62" s="333"/>
      <c r="N62" s="333">
        <v>45806</v>
      </c>
      <c r="O62" s="333"/>
      <c r="P62" s="333">
        <v>46477</v>
      </c>
      <c r="Q62" s="333"/>
    </row>
    <row r="63" spans="1:17" ht="12" customHeight="1">
      <c r="A63" s="497"/>
      <c r="B63" s="495"/>
      <c r="C63" s="495"/>
      <c r="D63" s="495"/>
      <c r="E63" s="495"/>
      <c r="F63" s="496"/>
      <c r="H63" s="144"/>
      <c r="I63" s="144"/>
      <c r="J63" s="47"/>
      <c r="K63" s="53"/>
      <c r="L63" s="53"/>
      <c r="M63" s="53"/>
      <c r="N63" s="53"/>
      <c r="O63" s="53"/>
      <c r="P63" s="53"/>
      <c r="Q63" s="53"/>
    </row>
    <row r="64" spans="1:17" ht="12" customHeight="1">
      <c r="A64" s="497"/>
      <c r="B64" s="495"/>
      <c r="C64" s="495"/>
      <c r="D64" s="495"/>
      <c r="E64" s="495"/>
      <c r="F64" s="496"/>
      <c r="H64" s="144"/>
      <c r="I64" s="144"/>
      <c r="J64" s="340" t="s">
        <v>82</v>
      </c>
      <c r="K64" s="341"/>
      <c r="L64" s="341"/>
      <c r="M64" s="341"/>
      <c r="N64" s="341"/>
      <c r="O64" s="341"/>
      <c r="P64" s="341"/>
      <c r="Q64" s="341"/>
    </row>
    <row r="65" spans="1:17" ht="12" customHeight="1">
      <c r="A65" s="497"/>
      <c r="B65" s="495"/>
      <c r="C65" s="495"/>
      <c r="D65" s="495"/>
      <c r="E65" s="495"/>
      <c r="F65" s="496"/>
      <c r="H65" s="368" t="s">
        <v>75</v>
      </c>
      <c r="I65" s="369"/>
      <c r="J65" s="358">
        <v>6449</v>
      </c>
      <c r="K65" s="333"/>
      <c r="L65" s="333">
        <v>12381</v>
      </c>
      <c r="M65" s="333"/>
      <c r="N65" s="333">
        <v>5769</v>
      </c>
      <c r="O65" s="333"/>
      <c r="P65" s="333">
        <v>6612</v>
      </c>
      <c r="Q65" s="333"/>
    </row>
    <row r="66" spans="1:17" ht="4.5" customHeight="1">
      <c r="A66" s="145"/>
      <c r="B66" s="146"/>
      <c r="C66" s="146"/>
      <c r="D66" s="146"/>
      <c r="E66" s="146"/>
      <c r="F66" s="147"/>
      <c r="G66" s="123"/>
      <c r="H66" s="148"/>
      <c r="I66" s="149"/>
      <c r="J66" s="55"/>
      <c r="K66" s="55"/>
      <c r="L66" s="55"/>
      <c r="M66" s="55"/>
      <c r="N66" s="55"/>
      <c r="O66" s="55"/>
      <c r="P66" s="55"/>
      <c r="Q66" s="55"/>
    </row>
    <row r="68" ht="15" customHeight="1">
      <c r="D68" s="176"/>
    </row>
  </sheetData>
  <sheetProtection/>
  <mergeCells count="168">
    <mergeCell ref="L7:M8"/>
    <mergeCell ref="L14:M14"/>
    <mergeCell ref="L11:M11"/>
    <mergeCell ref="L13:M13"/>
    <mergeCell ref="L10:M10"/>
    <mergeCell ref="J7:K7"/>
    <mergeCell ref="J8:K8"/>
    <mergeCell ref="A15:C15"/>
    <mergeCell ref="D15:E15"/>
    <mergeCell ref="N15:O15"/>
    <mergeCell ref="L15:M15"/>
    <mergeCell ref="F15:G15"/>
    <mergeCell ref="N12:O12"/>
    <mergeCell ref="N14:O14"/>
    <mergeCell ref="J15:K15"/>
    <mergeCell ref="A47:B47"/>
    <mergeCell ref="A38:B40"/>
    <mergeCell ref="A33:C33"/>
    <mergeCell ref="A31:C31"/>
    <mergeCell ref="A45:B45"/>
    <mergeCell ref="A32:C32"/>
    <mergeCell ref="A43:B43"/>
    <mergeCell ref="A44:B44"/>
    <mergeCell ref="A42:B42"/>
    <mergeCell ref="A46:B46"/>
    <mergeCell ref="L38:N39"/>
    <mergeCell ref="I38:K39"/>
    <mergeCell ref="L29:M29"/>
    <mergeCell ref="P30:Q30"/>
    <mergeCell ref="P31:Q31"/>
    <mergeCell ref="M37:Q37"/>
    <mergeCell ref="P32:Q32"/>
    <mergeCell ref="P33:Q33"/>
    <mergeCell ref="N33:O33"/>
    <mergeCell ref="J12:K12"/>
    <mergeCell ref="C38:E39"/>
    <mergeCell ref="A29:C29"/>
    <mergeCell ref="D29:E29"/>
    <mergeCell ref="A30:C30"/>
    <mergeCell ref="A37:E37"/>
    <mergeCell ref="D33:E33"/>
    <mergeCell ref="A14:C14"/>
    <mergeCell ref="D13:E13"/>
    <mergeCell ref="D14:E14"/>
    <mergeCell ref="F38:H39"/>
    <mergeCell ref="A35:Q35"/>
    <mergeCell ref="D6:E8"/>
    <mergeCell ref="D10:E10"/>
    <mergeCell ref="J25:K26"/>
    <mergeCell ref="H12:I12"/>
    <mergeCell ref="A24:E24"/>
    <mergeCell ref="A25:C26"/>
    <mergeCell ref="D25:E26"/>
    <mergeCell ref="B21:Q23"/>
    <mergeCell ref="H28:I28"/>
    <mergeCell ref="J29:K29"/>
    <mergeCell ref="H29:I29"/>
    <mergeCell ref="J28:K28"/>
    <mergeCell ref="J30:K30"/>
    <mergeCell ref="F29:G29"/>
    <mergeCell ref="H13:I13"/>
    <mergeCell ref="L12:M12"/>
    <mergeCell ref="H15:I15"/>
    <mergeCell ref="F12:G12"/>
    <mergeCell ref="H14:I14"/>
    <mergeCell ref="L56:M56"/>
    <mergeCell ref="J55:Q55"/>
    <mergeCell ref="N56:O56"/>
    <mergeCell ref="H53:I53"/>
    <mergeCell ref="J56:K56"/>
    <mergeCell ref="A6:C8"/>
    <mergeCell ref="A10:C10"/>
    <mergeCell ref="A13:C13"/>
    <mergeCell ref="A11:C11"/>
    <mergeCell ref="A12:C12"/>
    <mergeCell ref="F11:G11"/>
    <mergeCell ref="D12:E12"/>
    <mergeCell ref="F7:G7"/>
    <mergeCell ref="N57:O57"/>
    <mergeCell ref="J53:K53"/>
    <mergeCell ref="P53:Q53"/>
    <mergeCell ref="N53:O53"/>
    <mergeCell ref="P56:Q56"/>
    <mergeCell ref="L25:M26"/>
    <mergeCell ref="L28:M28"/>
    <mergeCell ref="P57:Q57"/>
    <mergeCell ref="J57:K57"/>
    <mergeCell ref="P25:Q25"/>
    <mergeCell ref="J10:K10"/>
    <mergeCell ref="N30:O30"/>
    <mergeCell ref="N28:O28"/>
    <mergeCell ref="L30:M30"/>
    <mergeCell ref="M20:Q20"/>
    <mergeCell ref="H10:I10"/>
    <mergeCell ref="N29:O29"/>
    <mergeCell ref="H25:I25"/>
    <mergeCell ref="H11:I11"/>
    <mergeCell ref="J11:K11"/>
    <mergeCell ref="N65:O65"/>
    <mergeCell ref="J62:K62"/>
    <mergeCell ref="J65:K65"/>
    <mergeCell ref="N62:O62"/>
    <mergeCell ref="J64:Q64"/>
    <mergeCell ref="P61:Q61"/>
    <mergeCell ref="P65:Q65"/>
    <mergeCell ref="L62:M62"/>
    <mergeCell ref="N59:O59"/>
    <mergeCell ref="J58:K58"/>
    <mergeCell ref="N58:O58"/>
    <mergeCell ref="L58:M58"/>
    <mergeCell ref="J59:K59"/>
    <mergeCell ref="N60:O60"/>
    <mergeCell ref="J60:K60"/>
    <mergeCell ref="H60:I60"/>
    <mergeCell ref="H59:I59"/>
    <mergeCell ref="H61:I61"/>
    <mergeCell ref="J61:K61"/>
    <mergeCell ref="L65:M65"/>
    <mergeCell ref="P62:Q62"/>
    <mergeCell ref="L57:M57"/>
    <mergeCell ref="P58:Q58"/>
    <mergeCell ref="N61:O61"/>
    <mergeCell ref="H65:I65"/>
    <mergeCell ref="H58:I58"/>
    <mergeCell ref="L59:M59"/>
    <mergeCell ref="L60:M60"/>
    <mergeCell ref="L61:M61"/>
    <mergeCell ref="H62:I62"/>
    <mergeCell ref="A48:B48"/>
    <mergeCell ref="H57:I57"/>
    <mergeCell ref="A50:Q50"/>
    <mergeCell ref="A52:F52"/>
    <mergeCell ref="H56:I56"/>
    <mergeCell ref="L53:M53"/>
    <mergeCell ref="H52:Q52"/>
    <mergeCell ref="A53:F65"/>
    <mergeCell ref="P60:Q60"/>
    <mergeCell ref="P59:Q59"/>
    <mergeCell ref="S4:T4"/>
    <mergeCell ref="S3:T3"/>
    <mergeCell ref="S5:T5"/>
    <mergeCell ref="F2:L3"/>
    <mergeCell ref="M5:Q5"/>
    <mergeCell ref="D11:E11"/>
    <mergeCell ref="F10:G10"/>
    <mergeCell ref="P6:Q8"/>
    <mergeCell ref="N7:O8"/>
    <mergeCell ref="N10:O10"/>
    <mergeCell ref="F33:G34"/>
    <mergeCell ref="H33:I34"/>
    <mergeCell ref="J33:K33"/>
    <mergeCell ref="L33:M33"/>
    <mergeCell ref="A19:IV19"/>
    <mergeCell ref="P28:Q28"/>
    <mergeCell ref="F25:G26"/>
    <mergeCell ref="D28:E28"/>
    <mergeCell ref="A20:E20"/>
    <mergeCell ref="F28:G28"/>
    <mergeCell ref="A18:IV18"/>
    <mergeCell ref="A28:C28"/>
    <mergeCell ref="N32:O32"/>
    <mergeCell ref="P29:Q29"/>
    <mergeCell ref="N25:O25"/>
    <mergeCell ref="H6:I8"/>
    <mergeCell ref="F8:G8"/>
    <mergeCell ref="J14:K14"/>
    <mergeCell ref="N13:O13"/>
    <mergeCell ref="N11:O11"/>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V76"/>
  <sheetViews>
    <sheetView zoomScalePageLayoutView="0" workbookViewId="0" topLeftCell="A1">
      <selection activeCell="F2" sqref="F2:L3"/>
    </sheetView>
  </sheetViews>
  <sheetFormatPr defaultColWidth="9.00390625" defaultRowHeight="15" customHeight="1"/>
  <cols>
    <col min="1" max="1" width="2.125" style="102" customWidth="1"/>
    <col min="2" max="2" width="7.625" style="102" customWidth="1"/>
    <col min="3" max="3" width="6.625" style="102" customWidth="1"/>
    <col min="4" max="4" width="4.75390625" style="102" customWidth="1"/>
    <col min="5" max="7" width="5.125" style="102" customWidth="1"/>
    <col min="8" max="8" width="4.75390625" style="102" customWidth="1"/>
    <col min="9" max="16" width="5.125" style="102" customWidth="1"/>
    <col min="17" max="17" width="5.875" style="102" customWidth="1"/>
    <col min="18" max="18" width="9.00390625" style="102" customWidth="1"/>
    <col min="19" max="22" width="9.00390625" style="186" customWidth="1"/>
    <col min="23" max="16384" width="9.00390625" style="102" customWidth="1"/>
  </cols>
  <sheetData>
    <row r="1" ht="15" customHeight="1">
      <c r="Q1" s="123"/>
    </row>
    <row r="2" spans="6:12" ht="15" customHeight="1">
      <c r="F2" s="440" t="s">
        <v>238</v>
      </c>
      <c r="G2" s="511"/>
      <c r="H2" s="511"/>
      <c r="I2" s="511"/>
      <c r="J2" s="511"/>
      <c r="K2" s="511"/>
      <c r="L2" s="511"/>
    </row>
    <row r="3" spans="5:20" ht="15" customHeight="1">
      <c r="E3" s="161" t="s">
        <v>163</v>
      </c>
      <c r="F3" s="511"/>
      <c r="G3" s="511"/>
      <c r="H3" s="511"/>
      <c r="I3" s="511"/>
      <c r="J3" s="511"/>
      <c r="K3" s="511"/>
      <c r="L3" s="511"/>
      <c r="S3" s="510"/>
      <c r="T3" s="510"/>
    </row>
    <row r="4" spans="5:20" ht="22.5" customHeight="1">
      <c r="E4" s="101" t="s">
        <v>164</v>
      </c>
      <c r="F4" s="101" t="s">
        <v>191</v>
      </c>
      <c r="R4" s="123"/>
      <c r="S4" s="510"/>
      <c r="T4" s="510"/>
    </row>
    <row r="5" spans="1:20" ht="23.25" customHeight="1">
      <c r="A5" s="99" t="s">
        <v>4</v>
      </c>
      <c r="B5" s="100"/>
      <c r="C5" s="100"/>
      <c r="D5" s="101"/>
      <c r="F5" s="103"/>
      <c r="G5" s="103"/>
      <c r="H5" s="103"/>
      <c r="I5" s="103"/>
      <c r="J5" s="103"/>
      <c r="K5" s="103"/>
      <c r="L5" s="103"/>
      <c r="M5" s="406" t="s">
        <v>166</v>
      </c>
      <c r="N5" s="406"/>
      <c r="O5" s="406"/>
      <c r="P5" s="512"/>
      <c r="Q5" s="512"/>
      <c r="R5" s="123"/>
      <c r="S5" s="510"/>
      <c r="T5" s="510"/>
    </row>
    <row r="6" spans="1:17" ht="9" customHeight="1">
      <c r="A6" s="379" t="s">
        <v>6</v>
      </c>
      <c r="B6" s="379"/>
      <c r="C6" s="384"/>
      <c r="D6" s="378" t="s">
        <v>7</v>
      </c>
      <c r="E6" s="379"/>
      <c r="F6" s="105"/>
      <c r="G6" s="106"/>
      <c r="H6" s="378" t="s">
        <v>8</v>
      </c>
      <c r="I6" s="379"/>
      <c r="J6" s="107"/>
      <c r="K6" s="107"/>
      <c r="L6" s="107"/>
      <c r="M6" s="107"/>
      <c r="N6" s="107"/>
      <c r="O6" s="107"/>
      <c r="P6" s="187"/>
      <c r="Q6" s="140"/>
    </row>
    <row r="7" spans="1:19" ht="12.75" customHeight="1">
      <c r="A7" s="381"/>
      <c r="B7" s="381"/>
      <c r="C7" s="385"/>
      <c r="D7" s="380"/>
      <c r="E7" s="381"/>
      <c r="F7" s="401" t="s">
        <v>0</v>
      </c>
      <c r="G7" s="402"/>
      <c r="H7" s="380"/>
      <c r="I7" s="381"/>
      <c r="J7" s="403" t="s">
        <v>0</v>
      </c>
      <c r="K7" s="404"/>
      <c r="L7" s="378" t="s">
        <v>1</v>
      </c>
      <c r="M7" s="384"/>
      <c r="N7" s="378" t="s">
        <v>2</v>
      </c>
      <c r="O7" s="384"/>
      <c r="P7" s="188" t="s">
        <v>239</v>
      </c>
      <c r="Q7" s="142"/>
      <c r="S7" s="189"/>
    </row>
    <row r="8" spans="1:17" ht="12.75" customHeight="1">
      <c r="A8" s="383"/>
      <c r="B8" s="383"/>
      <c r="C8" s="386"/>
      <c r="D8" s="382"/>
      <c r="E8" s="383"/>
      <c r="F8" s="399" t="s">
        <v>10</v>
      </c>
      <c r="G8" s="400"/>
      <c r="H8" s="382"/>
      <c r="I8" s="383"/>
      <c r="J8" s="399" t="s">
        <v>167</v>
      </c>
      <c r="K8" s="400"/>
      <c r="L8" s="382"/>
      <c r="M8" s="386"/>
      <c r="N8" s="382"/>
      <c r="O8" s="386"/>
      <c r="P8" s="190"/>
      <c r="Q8" s="191"/>
    </row>
    <row r="9" spans="1:17" ht="4.5" customHeight="1">
      <c r="A9" s="110"/>
      <c r="B9" s="110"/>
      <c r="C9" s="111"/>
      <c r="D9" s="112"/>
      <c r="E9" s="110"/>
      <c r="F9" s="115"/>
      <c r="G9" s="115"/>
      <c r="H9" s="110"/>
      <c r="I9" s="110"/>
      <c r="J9" s="115"/>
      <c r="K9" s="115"/>
      <c r="L9" s="110"/>
      <c r="M9" s="110"/>
      <c r="N9" s="110"/>
      <c r="O9" s="110"/>
      <c r="P9" s="114"/>
      <c r="Q9" s="114"/>
    </row>
    <row r="10" spans="1:17" ht="12.75" customHeight="1">
      <c r="A10" s="296" t="s">
        <v>147</v>
      </c>
      <c r="B10" s="296"/>
      <c r="C10" s="297"/>
      <c r="D10" s="257">
        <v>195603</v>
      </c>
      <c r="E10" s="258"/>
      <c r="F10" s="258">
        <v>1782</v>
      </c>
      <c r="G10" s="258"/>
      <c r="H10" s="258">
        <v>462849</v>
      </c>
      <c r="I10" s="258"/>
      <c r="J10" s="258">
        <v>-695</v>
      </c>
      <c r="K10" s="258"/>
      <c r="L10" s="258">
        <v>225713</v>
      </c>
      <c r="M10" s="258"/>
      <c r="N10" s="258">
        <v>237136</v>
      </c>
      <c r="O10" s="258"/>
      <c r="P10" s="18"/>
      <c r="Q10" s="18">
        <v>9300</v>
      </c>
    </row>
    <row r="11" spans="1:17" ht="12.75" customHeight="1">
      <c r="A11" s="291" t="s">
        <v>148</v>
      </c>
      <c r="B11" s="291"/>
      <c r="C11" s="284"/>
      <c r="D11" s="290">
        <v>197181</v>
      </c>
      <c r="E11" s="267"/>
      <c r="F11" s="267">
        <v>1578</v>
      </c>
      <c r="G11" s="267"/>
      <c r="H11" s="267">
        <v>461713</v>
      </c>
      <c r="I11" s="267"/>
      <c r="J11" s="267">
        <v>-1136</v>
      </c>
      <c r="K11" s="267"/>
      <c r="L11" s="267">
        <v>224815</v>
      </c>
      <c r="M11" s="267"/>
      <c r="N11" s="267">
        <v>236898</v>
      </c>
      <c r="O11" s="267"/>
      <c r="P11" s="154"/>
      <c r="Q11" s="154">
        <v>9277</v>
      </c>
    </row>
    <row r="12" spans="1:17" ht="12.75" customHeight="1">
      <c r="A12" s="255" t="s">
        <v>192</v>
      </c>
      <c r="B12" s="255"/>
      <c r="C12" s="256"/>
      <c r="D12" s="257">
        <v>199309</v>
      </c>
      <c r="E12" s="258"/>
      <c r="F12" s="420">
        <v>2128</v>
      </c>
      <c r="G12" s="420"/>
      <c r="H12" s="258">
        <v>462753</v>
      </c>
      <c r="I12" s="258"/>
      <c r="J12" s="420">
        <v>1040</v>
      </c>
      <c r="K12" s="420"/>
      <c r="L12" s="258">
        <v>226028</v>
      </c>
      <c r="M12" s="258"/>
      <c r="N12" s="258">
        <v>236725</v>
      </c>
      <c r="O12" s="258"/>
      <c r="P12" s="18"/>
      <c r="Q12" s="18">
        <v>9298</v>
      </c>
    </row>
    <row r="13" spans="1:17" ht="12.75" customHeight="1">
      <c r="A13" s="283" t="s">
        <v>240</v>
      </c>
      <c r="B13" s="283"/>
      <c r="C13" s="284"/>
      <c r="D13" s="280">
        <v>200977</v>
      </c>
      <c r="E13" s="280"/>
      <c r="F13" s="154"/>
      <c r="G13" s="154">
        <v>-33</v>
      </c>
      <c r="H13" s="267">
        <v>461903</v>
      </c>
      <c r="I13" s="267"/>
      <c r="J13" s="267">
        <v>-380</v>
      </c>
      <c r="K13" s="483"/>
      <c r="L13" s="267">
        <v>225506</v>
      </c>
      <c r="M13" s="267"/>
      <c r="N13" s="267">
        <v>236397</v>
      </c>
      <c r="O13" s="267"/>
      <c r="P13" s="154"/>
      <c r="Q13" s="154">
        <v>9281</v>
      </c>
    </row>
    <row r="14" spans="1:17" ht="12.75" customHeight="1">
      <c r="A14" s="345" t="s">
        <v>241</v>
      </c>
      <c r="B14" s="346"/>
      <c r="C14" s="256"/>
      <c r="D14" s="254">
        <v>201198</v>
      </c>
      <c r="E14" s="254"/>
      <c r="F14" s="488">
        <v>221</v>
      </c>
      <c r="G14" s="488"/>
      <c r="H14" s="258">
        <v>462106</v>
      </c>
      <c r="I14" s="258"/>
      <c r="J14" s="258">
        <v>203</v>
      </c>
      <c r="K14" s="258"/>
      <c r="L14" s="258">
        <v>225594</v>
      </c>
      <c r="M14" s="258"/>
      <c r="N14" s="258">
        <v>236512</v>
      </c>
      <c r="O14" s="258"/>
      <c r="P14" s="18"/>
      <c r="Q14" s="18">
        <v>9285</v>
      </c>
    </row>
    <row r="15" spans="1:17" ht="12.75" customHeight="1">
      <c r="A15" s="283" t="s">
        <v>242</v>
      </c>
      <c r="B15" s="283"/>
      <c r="C15" s="284"/>
      <c r="D15" s="280">
        <v>201319</v>
      </c>
      <c r="E15" s="280"/>
      <c r="F15" s="483">
        <v>121</v>
      </c>
      <c r="G15" s="483"/>
      <c r="H15" s="267">
        <v>462033</v>
      </c>
      <c r="I15" s="267"/>
      <c r="J15" s="267">
        <v>-73</v>
      </c>
      <c r="K15" s="267"/>
      <c r="L15" s="267">
        <v>225559</v>
      </c>
      <c r="M15" s="267"/>
      <c r="N15" s="267">
        <v>236474</v>
      </c>
      <c r="O15" s="267"/>
      <c r="P15" s="154"/>
      <c r="Q15" s="154">
        <v>9283</v>
      </c>
    </row>
    <row r="16" spans="1:17" ht="0.75" customHeight="1">
      <c r="A16" s="22"/>
      <c r="B16" s="22"/>
      <c r="C16" s="22"/>
      <c r="D16" s="23"/>
      <c r="E16" s="24"/>
      <c r="F16" s="24"/>
      <c r="G16" s="24"/>
      <c r="H16" s="24"/>
      <c r="I16" s="24"/>
      <c r="J16" s="24"/>
      <c r="K16" s="24"/>
      <c r="L16" s="24"/>
      <c r="M16" s="24"/>
      <c r="N16" s="24"/>
      <c r="O16" s="24"/>
      <c r="P16" s="24"/>
      <c r="Q16" s="24"/>
    </row>
    <row r="17" s="511" customFormat="1" ht="12">
      <c r="A17" s="296" t="s">
        <v>196</v>
      </c>
    </row>
    <row r="18" s="192" customFormat="1" ht="12">
      <c r="A18" s="67"/>
    </row>
    <row r="19" spans="1:17" ht="19.5" customHeight="1">
      <c r="A19" s="423" t="s">
        <v>19</v>
      </c>
      <c r="B19" s="423"/>
      <c r="C19" s="423"/>
      <c r="D19" s="423"/>
      <c r="E19" s="423"/>
      <c r="F19" s="25"/>
      <c r="G19" s="26"/>
      <c r="H19" s="26"/>
      <c r="I19" s="26"/>
      <c r="J19" s="26"/>
      <c r="K19" s="26"/>
      <c r="L19" s="26"/>
      <c r="M19" s="421" t="s">
        <v>243</v>
      </c>
      <c r="N19" s="421"/>
      <c r="O19" s="421"/>
      <c r="P19" s="421"/>
      <c r="Q19" s="421"/>
    </row>
    <row r="20" spans="1:17" ht="4.5" customHeight="1">
      <c r="A20" s="299" t="s">
        <v>244</v>
      </c>
      <c r="B20" s="300"/>
      <c r="C20" s="378" t="s">
        <v>245</v>
      </c>
      <c r="D20" s="379"/>
      <c r="E20" s="104"/>
      <c r="F20" s="140"/>
      <c r="G20" s="193"/>
      <c r="H20" s="378" t="s">
        <v>246</v>
      </c>
      <c r="I20" s="379"/>
      <c r="J20" s="140"/>
      <c r="K20" s="140"/>
      <c r="L20" s="140"/>
      <c r="M20" s="140"/>
      <c r="N20" s="140"/>
      <c r="O20" s="140"/>
      <c r="P20" s="187"/>
      <c r="Q20" s="140"/>
    </row>
    <row r="21" spans="1:17" ht="12.75" customHeight="1">
      <c r="A21" s="304"/>
      <c r="B21" s="305"/>
      <c r="C21" s="380"/>
      <c r="D21" s="381"/>
      <c r="E21" s="194"/>
      <c r="F21" s="195" t="s">
        <v>247</v>
      </c>
      <c r="G21" s="196"/>
      <c r="H21" s="380"/>
      <c r="I21" s="381"/>
      <c r="J21" s="403" t="s">
        <v>248</v>
      </c>
      <c r="K21" s="404"/>
      <c r="L21" s="378" t="s">
        <v>1</v>
      </c>
      <c r="M21" s="384"/>
      <c r="N21" s="378" t="s">
        <v>2</v>
      </c>
      <c r="O21" s="384"/>
      <c r="P21" s="141"/>
      <c r="Q21" s="142"/>
    </row>
    <row r="22" spans="1:17" ht="24.75" customHeight="1">
      <c r="A22" s="302"/>
      <c r="B22" s="303"/>
      <c r="C22" s="382"/>
      <c r="D22" s="383"/>
      <c r="E22" s="197" t="s">
        <v>138</v>
      </c>
      <c r="F22" s="198" t="s">
        <v>139</v>
      </c>
      <c r="G22" s="199" t="s">
        <v>140</v>
      </c>
      <c r="H22" s="382"/>
      <c r="I22" s="383"/>
      <c r="J22" s="513" t="s">
        <v>249</v>
      </c>
      <c r="K22" s="514"/>
      <c r="L22" s="382"/>
      <c r="M22" s="386"/>
      <c r="N22" s="382"/>
      <c r="O22" s="386"/>
      <c r="P22" s="200" t="s">
        <v>250</v>
      </c>
      <c r="Q22" s="191"/>
    </row>
    <row r="23" spans="1:17" ht="12.75" customHeight="1">
      <c r="A23" s="21"/>
      <c r="B23" s="27" t="s">
        <v>251</v>
      </c>
      <c r="C23" s="520">
        <v>201319</v>
      </c>
      <c r="D23" s="521"/>
      <c r="E23" s="18">
        <v>2004</v>
      </c>
      <c r="F23" s="18">
        <v>1883</v>
      </c>
      <c r="G23" s="18">
        <v>121</v>
      </c>
      <c r="H23" s="258">
        <v>462033</v>
      </c>
      <c r="I23" s="258"/>
      <c r="J23" s="18"/>
      <c r="K23" s="18">
        <v>-73</v>
      </c>
      <c r="L23" s="258">
        <v>225559</v>
      </c>
      <c r="M23" s="258"/>
      <c r="N23" s="258">
        <v>236474</v>
      </c>
      <c r="O23" s="258"/>
      <c r="P23" s="258">
        <v>9283</v>
      </c>
      <c r="Q23" s="258"/>
    </row>
    <row r="24" spans="1:17" ht="12.75" customHeight="1">
      <c r="A24" s="201"/>
      <c r="B24" s="96" t="s">
        <v>252</v>
      </c>
      <c r="C24" s="290">
        <v>24229</v>
      </c>
      <c r="D24" s="519"/>
      <c r="E24" s="154">
        <v>258</v>
      </c>
      <c r="F24" s="154">
        <v>205</v>
      </c>
      <c r="G24" s="154">
        <v>53</v>
      </c>
      <c r="H24" s="267">
        <v>53174</v>
      </c>
      <c r="I24" s="267"/>
      <c r="J24" s="154"/>
      <c r="K24" s="154">
        <v>56</v>
      </c>
      <c r="L24" s="267">
        <v>26162</v>
      </c>
      <c r="M24" s="267"/>
      <c r="N24" s="267">
        <v>27012</v>
      </c>
      <c r="O24" s="267"/>
      <c r="P24" s="267">
        <v>6314</v>
      </c>
      <c r="Q24" s="267"/>
    </row>
    <row r="25" spans="1:17" ht="12.75" customHeight="1">
      <c r="A25" s="33"/>
      <c r="B25" s="67" t="s">
        <v>253</v>
      </c>
      <c r="C25" s="257">
        <v>32020</v>
      </c>
      <c r="D25" s="519"/>
      <c r="E25" s="18">
        <v>252</v>
      </c>
      <c r="F25" s="18">
        <v>225</v>
      </c>
      <c r="G25" s="18">
        <v>27</v>
      </c>
      <c r="H25" s="258">
        <v>74043</v>
      </c>
      <c r="I25" s="258"/>
      <c r="J25" s="18"/>
      <c r="K25" s="18">
        <v>-22</v>
      </c>
      <c r="L25" s="258">
        <v>36014</v>
      </c>
      <c r="M25" s="258"/>
      <c r="N25" s="258">
        <v>38029</v>
      </c>
      <c r="O25" s="258"/>
      <c r="P25" s="258">
        <v>8654</v>
      </c>
      <c r="Q25" s="258"/>
    </row>
    <row r="26" spans="1:17" ht="12.75" customHeight="1">
      <c r="A26" s="201"/>
      <c r="B26" s="96" t="s">
        <v>254</v>
      </c>
      <c r="C26" s="290">
        <v>24342</v>
      </c>
      <c r="D26" s="519"/>
      <c r="E26" s="154">
        <v>235</v>
      </c>
      <c r="F26" s="154">
        <v>220</v>
      </c>
      <c r="G26" s="154">
        <v>15</v>
      </c>
      <c r="H26" s="267">
        <v>56309</v>
      </c>
      <c r="I26" s="267"/>
      <c r="J26" s="154"/>
      <c r="K26" s="154">
        <v>-34</v>
      </c>
      <c r="L26" s="267">
        <v>27798</v>
      </c>
      <c r="M26" s="267"/>
      <c r="N26" s="267">
        <v>28511</v>
      </c>
      <c r="O26" s="267"/>
      <c r="P26" s="267">
        <v>6180</v>
      </c>
      <c r="Q26" s="267"/>
    </row>
    <row r="27" spans="1:17" ht="12.75" customHeight="1">
      <c r="A27" s="33"/>
      <c r="B27" s="67" t="s">
        <v>255</v>
      </c>
      <c r="C27" s="257">
        <v>48093</v>
      </c>
      <c r="D27" s="519"/>
      <c r="E27" s="18">
        <v>445</v>
      </c>
      <c r="F27" s="18">
        <v>440</v>
      </c>
      <c r="G27" s="18">
        <v>5</v>
      </c>
      <c r="H27" s="258">
        <v>109897</v>
      </c>
      <c r="I27" s="258"/>
      <c r="J27" s="18"/>
      <c r="K27" s="18">
        <v>-24</v>
      </c>
      <c r="L27" s="258">
        <v>53214</v>
      </c>
      <c r="M27" s="258"/>
      <c r="N27" s="258">
        <v>56683</v>
      </c>
      <c r="O27" s="258"/>
      <c r="P27" s="258">
        <v>14600</v>
      </c>
      <c r="Q27" s="258"/>
    </row>
    <row r="28" spans="1:17" ht="12.75" customHeight="1">
      <c r="A28" s="201"/>
      <c r="B28" s="96" t="s">
        <v>256</v>
      </c>
      <c r="C28" s="290">
        <v>32360</v>
      </c>
      <c r="D28" s="519"/>
      <c r="E28" s="154">
        <v>462</v>
      </c>
      <c r="F28" s="154">
        <v>446</v>
      </c>
      <c r="G28" s="154">
        <v>16</v>
      </c>
      <c r="H28" s="267">
        <v>75729</v>
      </c>
      <c r="I28" s="267"/>
      <c r="J28" s="154"/>
      <c r="K28" s="154">
        <v>-9</v>
      </c>
      <c r="L28" s="267">
        <v>36427</v>
      </c>
      <c r="M28" s="267"/>
      <c r="N28" s="267">
        <v>39302</v>
      </c>
      <c r="O28" s="267"/>
      <c r="P28" s="267">
        <v>11754</v>
      </c>
      <c r="Q28" s="267"/>
    </row>
    <row r="29" spans="1:17" ht="12.75" customHeight="1">
      <c r="A29" s="33"/>
      <c r="B29" s="67" t="s">
        <v>257</v>
      </c>
      <c r="C29" s="257">
        <v>40275</v>
      </c>
      <c r="D29" s="519"/>
      <c r="E29" s="18">
        <v>352</v>
      </c>
      <c r="F29" s="202">
        <v>347</v>
      </c>
      <c r="G29" s="202">
        <v>5</v>
      </c>
      <c r="H29" s="258">
        <v>92881</v>
      </c>
      <c r="I29" s="258"/>
      <c r="J29" s="202"/>
      <c r="K29" s="203">
        <v>-40</v>
      </c>
      <c r="L29" s="258">
        <v>45944</v>
      </c>
      <c r="M29" s="258"/>
      <c r="N29" s="258">
        <v>46937</v>
      </c>
      <c r="O29" s="258"/>
      <c r="P29" s="258">
        <v>9576</v>
      </c>
      <c r="Q29" s="258"/>
    </row>
    <row r="30" spans="1:17" ht="4.5" customHeight="1">
      <c r="A30" s="68"/>
      <c r="B30" s="204"/>
      <c r="C30" s="205"/>
      <c r="D30" s="206"/>
      <c r="E30" s="205"/>
      <c r="F30" s="205"/>
      <c r="G30" s="205"/>
      <c r="H30" s="205"/>
      <c r="I30" s="205"/>
      <c r="J30" s="205"/>
      <c r="K30" s="205"/>
      <c r="L30" s="205"/>
      <c r="M30" s="205"/>
      <c r="N30" s="205"/>
      <c r="O30" s="205"/>
      <c r="P30" s="205"/>
      <c r="Q30" s="205"/>
    </row>
    <row r="31" spans="1:17" ht="12.75" customHeight="1">
      <c r="A31" s="94"/>
      <c r="B31" s="207"/>
      <c r="C31" s="207"/>
      <c r="D31" s="207"/>
      <c r="E31" s="207"/>
      <c r="F31" s="207"/>
      <c r="G31" s="207"/>
      <c r="H31" s="207"/>
      <c r="I31" s="207"/>
      <c r="J31" s="207"/>
      <c r="K31" s="207"/>
      <c r="L31" s="207"/>
      <c r="M31" s="207"/>
      <c r="N31" s="207"/>
      <c r="O31" s="207"/>
      <c r="P31" s="207"/>
      <c r="Q31" s="207"/>
    </row>
    <row r="32" spans="1:17" ht="19.5" customHeight="1">
      <c r="A32" s="423" t="s">
        <v>36</v>
      </c>
      <c r="B32" s="423"/>
      <c r="C32" s="423"/>
      <c r="D32" s="423"/>
      <c r="E32" s="423"/>
      <c r="F32" s="26"/>
      <c r="G32" s="26"/>
      <c r="H32" s="26"/>
      <c r="I32" s="26"/>
      <c r="J32" s="26"/>
      <c r="K32" s="26"/>
      <c r="L32" s="26"/>
      <c r="M32" s="26"/>
      <c r="N32" s="26"/>
      <c r="O32" s="26"/>
      <c r="P32" s="26"/>
      <c r="Q32" s="26"/>
    </row>
    <row r="33" spans="1:17" ht="12.75" customHeight="1">
      <c r="A33" s="338" t="s">
        <v>6</v>
      </c>
      <c r="B33" s="338"/>
      <c r="C33" s="273"/>
      <c r="D33" s="272" t="s">
        <v>37</v>
      </c>
      <c r="E33" s="273"/>
      <c r="F33" s="272" t="s">
        <v>38</v>
      </c>
      <c r="G33" s="273"/>
      <c r="H33" s="270" t="s">
        <v>39</v>
      </c>
      <c r="I33" s="271"/>
      <c r="J33" s="272" t="s">
        <v>40</v>
      </c>
      <c r="K33" s="273"/>
      <c r="L33" s="272" t="s">
        <v>41</v>
      </c>
      <c r="M33" s="273"/>
      <c r="N33" s="270" t="s">
        <v>42</v>
      </c>
      <c r="O33" s="271"/>
      <c r="P33" s="252" t="s">
        <v>43</v>
      </c>
      <c r="Q33" s="253"/>
    </row>
    <row r="34" spans="1:17" ht="12.75" customHeight="1">
      <c r="A34" s="339"/>
      <c r="B34" s="339"/>
      <c r="C34" s="275"/>
      <c r="D34" s="274"/>
      <c r="E34" s="275"/>
      <c r="F34" s="274"/>
      <c r="G34" s="275"/>
      <c r="H34" s="31"/>
      <c r="I34" s="45" t="s">
        <v>176</v>
      </c>
      <c r="J34" s="274"/>
      <c r="K34" s="275"/>
      <c r="L34" s="274"/>
      <c r="M34" s="275"/>
      <c r="N34" s="31"/>
      <c r="O34" s="45" t="s">
        <v>177</v>
      </c>
      <c r="P34" s="46"/>
      <c r="Q34" s="48" t="s">
        <v>178</v>
      </c>
    </row>
    <row r="35" spans="1:17" ht="4.5" customHeight="1">
      <c r="A35" s="35"/>
      <c r="B35" s="35"/>
      <c r="C35" s="49"/>
      <c r="D35" s="50"/>
      <c r="E35" s="35"/>
      <c r="F35" s="35"/>
      <c r="G35" s="35"/>
      <c r="H35" s="33"/>
      <c r="I35" s="51"/>
      <c r="J35" s="35"/>
      <c r="K35" s="35"/>
      <c r="L35" s="35"/>
      <c r="M35" s="35"/>
      <c r="N35" s="33"/>
      <c r="O35" s="51"/>
      <c r="P35" s="52"/>
      <c r="Q35" s="52"/>
    </row>
    <row r="36" spans="1:17" ht="12.75" customHeight="1">
      <c r="A36" s="296" t="s">
        <v>47</v>
      </c>
      <c r="B36" s="296"/>
      <c r="C36" s="297"/>
      <c r="D36" s="257">
        <v>4473</v>
      </c>
      <c r="E36" s="258"/>
      <c r="F36" s="258">
        <v>3890</v>
      </c>
      <c r="G36" s="258"/>
      <c r="H36" s="258">
        <v>583</v>
      </c>
      <c r="I36" s="258"/>
      <c r="J36" s="258">
        <v>21577</v>
      </c>
      <c r="K36" s="258"/>
      <c r="L36" s="258">
        <v>22855</v>
      </c>
      <c r="M36" s="258"/>
      <c r="N36" s="258">
        <v>-1278</v>
      </c>
      <c r="O36" s="258"/>
      <c r="P36" s="258">
        <v>-695</v>
      </c>
      <c r="Q36" s="258"/>
    </row>
    <row r="37" spans="1:17" ht="12.75" customHeight="1">
      <c r="A37" s="291" t="s">
        <v>154</v>
      </c>
      <c r="B37" s="291"/>
      <c r="C37" s="284"/>
      <c r="D37" s="290">
        <v>4492</v>
      </c>
      <c r="E37" s="267"/>
      <c r="F37" s="267">
        <v>4040</v>
      </c>
      <c r="G37" s="267"/>
      <c r="H37" s="267">
        <v>452</v>
      </c>
      <c r="I37" s="267"/>
      <c r="J37" s="267">
        <v>20299</v>
      </c>
      <c r="K37" s="267"/>
      <c r="L37" s="267">
        <v>21887</v>
      </c>
      <c r="M37" s="267"/>
      <c r="N37" s="267">
        <v>-1588</v>
      </c>
      <c r="O37" s="267"/>
      <c r="P37" s="267">
        <v>-1136</v>
      </c>
      <c r="Q37" s="267"/>
    </row>
    <row r="38" spans="1:17" ht="12.75" customHeight="1">
      <c r="A38" s="255" t="s">
        <v>155</v>
      </c>
      <c r="B38" s="255"/>
      <c r="C38" s="256"/>
      <c r="D38" s="17"/>
      <c r="E38" s="18">
        <v>4136</v>
      </c>
      <c r="F38" s="18"/>
      <c r="G38" s="18">
        <v>4198</v>
      </c>
      <c r="H38" s="18"/>
      <c r="I38" s="18">
        <v>-62</v>
      </c>
      <c r="J38" s="258">
        <v>19626</v>
      </c>
      <c r="K38" s="258"/>
      <c r="L38" s="258">
        <v>21129</v>
      </c>
      <c r="M38" s="258"/>
      <c r="N38" s="258">
        <v>-1503</v>
      </c>
      <c r="O38" s="258"/>
      <c r="P38" s="258">
        <v>-1565</v>
      </c>
      <c r="Q38" s="258"/>
    </row>
    <row r="39" spans="1:17" ht="12.75" customHeight="1">
      <c r="A39" s="285" t="s">
        <v>258</v>
      </c>
      <c r="B39" s="285"/>
      <c r="C39" s="286"/>
      <c r="D39" s="154"/>
      <c r="E39" s="154">
        <v>360</v>
      </c>
      <c r="F39" s="154"/>
      <c r="G39" s="154">
        <v>344</v>
      </c>
      <c r="H39" s="154"/>
      <c r="I39" s="154">
        <v>16</v>
      </c>
      <c r="J39" s="154"/>
      <c r="K39" s="154">
        <v>1249</v>
      </c>
      <c r="L39" s="154"/>
      <c r="M39" s="154">
        <v>1645</v>
      </c>
      <c r="N39" s="267">
        <v>-396</v>
      </c>
      <c r="O39" s="483"/>
      <c r="P39" s="365">
        <v>-380</v>
      </c>
      <c r="Q39" s="365"/>
    </row>
    <row r="40" spans="1:17" ht="12.75" customHeight="1">
      <c r="A40" s="296" t="s">
        <v>259</v>
      </c>
      <c r="B40" s="295"/>
      <c r="C40" s="405"/>
      <c r="D40" s="257">
        <v>443</v>
      </c>
      <c r="E40" s="258"/>
      <c r="G40" s="208">
        <v>328</v>
      </c>
      <c r="H40" s="209"/>
      <c r="I40" s="208">
        <v>115</v>
      </c>
      <c r="J40" s="517">
        <v>1638</v>
      </c>
      <c r="K40" s="518"/>
      <c r="L40" s="258">
        <v>1550</v>
      </c>
      <c r="M40" s="258"/>
      <c r="N40" s="258">
        <v>88</v>
      </c>
      <c r="O40" s="258"/>
      <c r="P40" s="258">
        <v>203</v>
      </c>
      <c r="Q40" s="258"/>
    </row>
    <row r="41" spans="1:17" ht="12.75" customHeight="1">
      <c r="A41" s="285" t="s">
        <v>260</v>
      </c>
      <c r="B41" s="306"/>
      <c r="C41" s="364"/>
      <c r="D41" s="290">
        <v>352</v>
      </c>
      <c r="E41" s="267"/>
      <c r="F41" s="166"/>
      <c r="G41" s="504">
        <v>355</v>
      </c>
      <c r="H41" s="210"/>
      <c r="I41" s="515">
        <v>-3</v>
      </c>
      <c r="J41" s="468">
        <v>1340</v>
      </c>
      <c r="K41" s="506"/>
      <c r="L41" s="267">
        <v>1410</v>
      </c>
      <c r="M41" s="267"/>
      <c r="N41" s="267">
        <v>-70</v>
      </c>
      <c r="O41" s="267"/>
      <c r="P41" s="267">
        <v>-73</v>
      </c>
      <c r="Q41" s="267"/>
    </row>
    <row r="42" spans="1:22" s="123" customFormat="1" ht="0" customHeight="1" hidden="1">
      <c r="A42" s="22"/>
      <c r="B42" s="22"/>
      <c r="C42" s="54"/>
      <c r="D42" s="172"/>
      <c r="E42" s="173"/>
      <c r="F42" s="211"/>
      <c r="G42" s="505"/>
      <c r="H42" s="211"/>
      <c r="I42" s="516"/>
      <c r="J42" s="173"/>
      <c r="K42" s="173"/>
      <c r="L42" s="173"/>
      <c r="M42" s="173"/>
      <c r="N42" s="174"/>
      <c r="O42" s="174"/>
      <c r="P42" s="174"/>
      <c r="Q42" s="174"/>
      <c r="S42" s="186"/>
      <c r="T42" s="186"/>
      <c r="U42" s="186"/>
      <c r="V42" s="186"/>
    </row>
    <row r="43" spans="1:22" s="168" customFormat="1" ht="12.75" customHeight="1">
      <c r="A43" s="436" t="s">
        <v>182</v>
      </c>
      <c r="B43" s="436"/>
      <c r="C43" s="436"/>
      <c r="D43" s="436"/>
      <c r="E43" s="436"/>
      <c r="F43" s="436"/>
      <c r="G43" s="436"/>
      <c r="H43" s="436"/>
      <c r="I43" s="436"/>
      <c r="J43" s="436"/>
      <c r="K43" s="436"/>
      <c r="L43" s="436"/>
      <c r="M43" s="436"/>
      <c r="N43" s="436"/>
      <c r="O43" s="436"/>
      <c r="P43" s="436"/>
      <c r="Q43" s="436"/>
      <c r="S43" s="212"/>
      <c r="T43" s="212"/>
      <c r="U43" s="212"/>
      <c r="V43" s="212"/>
    </row>
    <row r="44" spans="3:15" ht="12.75" customHeight="1">
      <c r="C44" s="58"/>
      <c r="D44" s="58"/>
      <c r="E44" s="58"/>
      <c r="F44" s="26"/>
      <c r="G44" s="26"/>
      <c r="H44" s="26"/>
      <c r="I44" s="26"/>
      <c r="J44" s="26"/>
      <c r="K44" s="26"/>
      <c r="L44" s="26"/>
      <c r="M44" s="26"/>
      <c r="N44" s="26"/>
      <c r="O44" s="26"/>
    </row>
    <row r="45" spans="1:17" ht="15" customHeight="1">
      <c r="A45" s="287" t="s">
        <v>54</v>
      </c>
      <c r="B45" s="287"/>
      <c r="C45" s="287"/>
      <c r="D45" s="287"/>
      <c r="E45" s="287"/>
      <c r="F45" s="59"/>
      <c r="G45" s="59"/>
      <c r="H45" s="59"/>
      <c r="I45" s="59"/>
      <c r="J45" s="59"/>
      <c r="K45" s="59"/>
      <c r="L45" s="59"/>
      <c r="M45" s="361" t="s">
        <v>261</v>
      </c>
      <c r="N45" s="361"/>
      <c r="O45" s="361"/>
      <c r="P45" s="361"/>
      <c r="Q45" s="361"/>
    </row>
    <row r="46" spans="1:17" ht="12.75" customHeight="1">
      <c r="A46" s="299" t="s">
        <v>21</v>
      </c>
      <c r="B46" s="300"/>
      <c r="C46" s="298" t="s">
        <v>56</v>
      </c>
      <c r="D46" s="299"/>
      <c r="E46" s="300"/>
      <c r="F46" s="298" t="s">
        <v>57</v>
      </c>
      <c r="G46" s="299"/>
      <c r="H46" s="300"/>
      <c r="I46" s="298" t="s">
        <v>184</v>
      </c>
      <c r="J46" s="299"/>
      <c r="K46" s="300"/>
      <c r="L46" s="298" t="s">
        <v>185</v>
      </c>
      <c r="M46" s="299"/>
      <c r="N46" s="300"/>
      <c r="O46" s="108" t="s">
        <v>60</v>
      </c>
      <c r="P46" s="125" t="s">
        <v>61</v>
      </c>
      <c r="Q46" s="109" t="s">
        <v>62</v>
      </c>
    </row>
    <row r="47" spans="1:17" ht="12.75" customHeight="1">
      <c r="A47" s="304"/>
      <c r="B47" s="305"/>
      <c r="C47" s="301"/>
      <c r="D47" s="302"/>
      <c r="E47" s="303"/>
      <c r="F47" s="301"/>
      <c r="G47" s="302"/>
      <c r="H47" s="303"/>
      <c r="I47" s="301"/>
      <c r="J47" s="302"/>
      <c r="K47" s="303"/>
      <c r="L47" s="301"/>
      <c r="M47" s="302"/>
      <c r="N47" s="303"/>
      <c r="O47" s="113" t="s">
        <v>63</v>
      </c>
      <c r="P47" s="126" t="s">
        <v>63</v>
      </c>
      <c r="Q47" s="114" t="s">
        <v>3</v>
      </c>
    </row>
    <row r="48" spans="1:17" ht="12.75" customHeight="1">
      <c r="A48" s="302"/>
      <c r="B48" s="303"/>
      <c r="C48" s="62" t="s">
        <v>64</v>
      </c>
      <c r="D48" s="62" t="s">
        <v>26</v>
      </c>
      <c r="E48" s="62" t="s">
        <v>27</v>
      </c>
      <c r="F48" s="62" t="s">
        <v>64</v>
      </c>
      <c r="G48" s="62" t="s">
        <v>26</v>
      </c>
      <c r="H48" s="62" t="s">
        <v>27</v>
      </c>
      <c r="I48" s="62" t="s">
        <v>65</v>
      </c>
      <c r="J48" s="63" t="s">
        <v>26</v>
      </c>
      <c r="K48" s="63" t="s">
        <v>27</v>
      </c>
      <c r="L48" s="63" t="s">
        <v>65</v>
      </c>
      <c r="M48" s="63" t="s">
        <v>26</v>
      </c>
      <c r="N48" s="32" t="s">
        <v>27</v>
      </c>
      <c r="O48" s="127" t="s">
        <v>177</v>
      </c>
      <c r="P48" s="128" t="s">
        <v>178</v>
      </c>
      <c r="Q48" s="129" t="s">
        <v>68</v>
      </c>
    </row>
    <row r="49" spans="1:17" ht="4.5" customHeight="1">
      <c r="A49" s="33"/>
      <c r="B49" s="33"/>
      <c r="C49" s="20"/>
      <c r="D49" s="21"/>
      <c r="E49" s="21"/>
      <c r="F49" s="21"/>
      <c r="G49" s="21"/>
      <c r="H49" s="21"/>
      <c r="I49" s="21"/>
      <c r="J49" s="33"/>
      <c r="K49" s="33"/>
      <c r="L49" s="33"/>
      <c r="M49" s="33"/>
      <c r="N49" s="33"/>
      <c r="O49" s="130"/>
      <c r="P49" s="130"/>
      <c r="Q49" s="131"/>
    </row>
    <row r="50" spans="1:17" ht="12.75" customHeight="1">
      <c r="A50" s="276" t="s">
        <v>28</v>
      </c>
      <c r="B50" s="277"/>
      <c r="C50" s="18">
        <v>352</v>
      </c>
      <c r="D50" s="18">
        <v>169</v>
      </c>
      <c r="E50" s="18">
        <v>183</v>
      </c>
      <c r="F50" s="18">
        <v>355</v>
      </c>
      <c r="G50" s="18">
        <v>191</v>
      </c>
      <c r="H50" s="18">
        <v>164</v>
      </c>
      <c r="I50" s="18">
        <v>1340</v>
      </c>
      <c r="J50" s="18">
        <v>721</v>
      </c>
      <c r="K50" s="18">
        <v>619</v>
      </c>
      <c r="L50" s="18">
        <v>1410</v>
      </c>
      <c r="M50" s="18">
        <v>734</v>
      </c>
      <c r="N50" s="18">
        <v>676</v>
      </c>
      <c r="O50" s="18">
        <v>-3</v>
      </c>
      <c r="P50" s="18">
        <v>-70</v>
      </c>
      <c r="Q50" s="181">
        <v>0</v>
      </c>
    </row>
    <row r="51" spans="1:17" ht="12.75" customHeight="1">
      <c r="A51" s="289" t="s">
        <v>29</v>
      </c>
      <c r="B51" s="289"/>
      <c r="C51" s="156">
        <v>38</v>
      </c>
      <c r="D51" s="157">
        <v>13</v>
      </c>
      <c r="E51" s="157">
        <v>25</v>
      </c>
      <c r="F51" s="157">
        <v>52</v>
      </c>
      <c r="G51" s="157">
        <v>30</v>
      </c>
      <c r="H51" s="157">
        <v>22</v>
      </c>
      <c r="I51" s="157">
        <v>189</v>
      </c>
      <c r="J51" s="157">
        <v>110</v>
      </c>
      <c r="K51" s="157">
        <v>79</v>
      </c>
      <c r="L51" s="157">
        <v>131</v>
      </c>
      <c r="M51" s="157">
        <v>63</v>
      </c>
      <c r="N51" s="157">
        <v>68</v>
      </c>
      <c r="O51" s="182">
        <v>-14</v>
      </c>
      <c r="P51" s="182">
        <v>58</v>
      </c>
      <c r="Q51" s="154">
        <v>12</v>
      </c>
    </row>
    <row r="52" spans="1:17" ht="12.75" customHeight="1">
      <c r="A52" s="276" t="s">
        <v>30</v>
      </c>
      <c r="B52" s="276"/>
      <c r="C52" s="73">
        <v>63</v>
      </c>
      <c r="D52" s="71">
        <v>31</v>
      </c>
      <c r="E52" s="71">
        <v>32</v>
      </c>
      <c r="F52" s="71">
        <v>66</v>
      </c>
      <c r="G52" s="71">
        <v>38</v>
      </c>
      <c r="H52" s="71">
        <v>28</v>
      </c>
      <c r="I52" s="71">
        <v>172</v>
      </c>
      <c r="J52" s="71">
        <v>96</v>
      </c>
      <c r="K52" s="71">
        <v>76</v>
      </c>
      <c r="L52" s="71">
        <v>175</v>
      </c>
      <c r="M52" s="71">
        <v>98</v>
      </c>
      <c r="N52" s="71">
        <v>77</v>
      </c>
      <c r="O52" s="133">
        <v>-3</v>
      </c>
      <c r="P52" s="133">
        <v>-3</v>
      </c>
      <c r="Q52" s="18">
        <v>-16</v>
      </c>
    </row>
    <row r="53" spans="1:17" ht="12.75" customHeight="1">
      <c r="A53" s="289" t="s">
        <v>31</v>
      </c>
      <c r="B53" s="289"/>
      <c r="C53" s="156">
        <v>44</v>
      </c>
      <c r="D53" s="157">
        <v>24</v>
      </c>
      <c r="E53" s="157">
        <v>20</v>
      </c>
      <c r="F53" s="157">
        <v>63</v>
      </c>
      <c r="G53" s="157">
        <v>31</v>
      </c>
      <c r="H53" s="157">
        <v>32</v>
      </c>
      <c r="I53" s="157">
        <v>156</v>
      </c>
      <c r="J53" s="157">
        <v>88</v>
      </c>
      <c r="K53" s="157">
        <v>68</v>
      </c>
      <c r="L53" s="157">
        <v>177</v>
      </c>
      <c r="M53" s="157">
        <v>92</v>
      </c>
      <c r="N53" s="157">
        <v>85</v>
      </c>
      <c r="O53" s="182">
        <v>-19</v>
      </c>
      <c r="P53" s="182">
        <v>-21</v>
      </c>
      <c r="Q53" s="154">
        <v>6</v>
      </c>
    </row>
    <row r="54" spans="1:17" ht="12.75" customHeight="1">
      <c r="A54" s="276" t="s">
        <v>32</v>
      </c>
      <c r="B54" s="276"/>
      <c r="C54" s="73">
        <v>74</v>
      </c>
      <c r="D54" s="71">
        <v>35</v>
      </c>
      <c r="E54" s="71">
        <v>39</v>
      </c>
      <c r="F54" s="71">
        <v>73</v>
      </c>
      <c r="G54" s="71">
        <v>39</v>
      </c>
      <c r="H54" s="71">
        <v>34</v>
      </c>
      <c r="I54" s="71">
        <v>292</v>
      </c>
      <c r="J54" s="71">
        <v>157</v>
      </c>
      <c r="K54" s="71">
        <v>135</v>
      </c>
      <c r="L54" s="71">
        <v>342</v>
      </c>
      <c r="M54" s="71">
        <v>186</v>
      </c>
      <c r="N54" s="71">
        <v>156</v>
      </c>
      <c r="O54" s="133">
        <v>1</v>
      </c>
      <c r="P54" s="133">
        <v>-50</v>
      </c>
      <c r="Q54" s="18">
        <v>25</v>
      </c>
    </row>
    <row r="55" spans="1:17" ht="12.75" customHeight="1">
      <c r="A55" s="289" t="s">
        <v>33</v>
      </c>
      <c r="B55" s="289"/>
      <c r="C55" s="156">
        <v>65</v>
      </c>
      <c r="D55" s="157">
        <v>35</v>
      </c>
      <c r="E55" s="157">
        <v>30</v>
      </c>
      <c r="F55" s="157">
        <v>45</v>
      </c>
      <c r="G55" s="157">
        <v>22</v>
      </c>
      <c r="H55" s="157">
        <v>23</v>
      </c>
      <c r="I55" s="157">
        <v>258</v>
      </c>
      <c r="J55" s="157">
        <v>128</v>
      </c>
      <c r="K55" s="157">
        <v>130</v>
      </c>
      <c r="L55" s="157">
        <v>263</v>
      </c>
      <c r="M55" s="157">
        <v>127</v>
      </c>
      <c r="N55" s="157">
        <v>136</v>
      </c>
      <c r="O55" s="182">
        <v>20</v>
      </c>
      <c r="P55" s="182">
        <v>-5</v>
      </c>
      <c r="Q55" s="154">
        <v>-24</v>
      </c>
    </row>
    <row r="56" spans="1:17" ht="12.75" customHeight="1">
      <c r="A56" s="276" t="s">
        <v>35</v>
      </c>
      <c r="B56" s="277"/>
      <c r="C56" s="73">
        <v>68</v>
      </c>
      <c r="D56" s="71">
        <v>31</v>
      </c>
      <c r="E56" s="71">
        <v>37</v>
      </c>
      <c r="F56" s="71">
        <v>56</v>
      </c>
      <c r="G56" s="71">
        <v>31</v>
      </c>
      <c r="H56" s="71">
        <v>25</v>
      </c>
      <c r="I56" s="71">
        <v>273</v>
      </c>
      <c r="J56" s="71">
        <v>142</v>
      </c>
      <c r="K56" s="71">
        <v>131</v>
      </c>
      <c r="L56" s="71">
        <v>322</v>
      </c>
      <c r="M56" s="71">
        <v>168</v>
      </c>
      <c r="N56" s="71">
        <v>154</v>
      </c>
      <c r="O56" s="133">
        <v>12</v>
      </c>
      <c r="P56" s="133">
        <v>-49</v>
      </c>
      <c r="Q56" s="18">
        <v>-3</v>
      </c>
    </row>
    <row r="57" spans="1:22" s="123" customFormat="1" ht="4.5" customHeight="1">
      <c r="A57" s="40"/>
      <c r="B57" s="41"/>
      <c r="C57" s="59"/>
      <c r="D57" s="59"/>
      <c r="E57" s="59"/>
      <c r="F57" s="59"/>
      <c r="G57" s="59"/>
      <c r="H57" s="59"/>
      <c r="I57" s="59"/>
      <c r="J57" s="59"/>
      <c r="K57" s="59"/>
      <c r="L57" s="59"/>
      <c r="M57" s="59"/>
      <c r="N57" s="77"/>
      <c r="O57" s="134"/>
      <c r="P57" s="134"/>
      <c r="Q57" s="77"/>
      <c r="S57" s="186"/>
      <c r="T57" s="186"/>
      <c r="U57" s="186"/>
      <c r="V57" s="186"/>
    </row>
    <row r="58" spans="1:22" ht="9.75" customHeight="1">
      <c r="A58" s="432" t="s">
        <v>187</v>
      </c>
      <c r="B58" s="432"/>
      <c r="C58" s="432"/>
      <c r="D58" s="432"/>
      <c r="E58" s="432"/>
      <c r="F58" s="432"/>
      <c r="G58" s="432"/>
      <c r="H58" s="432"/>
      <c r="I58" s="432"/>
      <c r="J58" s="432"/>
      <c r="K58" s="432"/>
      <c r="L58" s="432"/>
      <c r="M58" s="432"/>
      <c r="N58" s="432"/>
      <c r="O58" s="432"/>
      <c r="P58" s="432"/>
      <c r="Q58" s="432"/>
      <c r="S58" s="212"/>
      <c r="T58" s="212"/>
      <c r="U58" s="212"/>
      <c r="V58" s="212"/>
    </row>
    <row r="59" spans="3:16" ht="24.75" customHeight="1">
      <c r="C59" s="123"/>
      <c r="D59" s="123"/>
      <c r="E59" s="123"/>
      <c r="F59" s="123"/>
      <c r="G59" s="123"/>
      <c r="H59" s="123"/>
      <c r="I59" s="123"/>
      <c r="K59" s="136"/>
      <c r="L59" s="136"/>
      <c r="M59" s="136"/>
      <c r="N59" s="136"/>
      <c r="O59" s="136"/>
      <c r="P59" s="136"/>
    </row>
    <row r="60" spans="1:17" ht="26.25" customHeight="1">
      <c r="A60" s="453" t="s">
        <v>70</v>
      </c>
      <c r="B60" s="454"/>
      <c r="C60" s="454"/>
      <c r="D60" s="454"/>
      <c r="E60" s="454"/>
      <c r="F60" s="455"/>
      <c r="H60" s="393" t="s">
        <v>262</v>
      </c>
      <c r="I60" s="393"/>
      <c r="J60" s="393"/>
      <c r="K60" s="393"/>
      <c r="L60" s="393"/>
      <c r="M60" s="393"/>
      <c r="N60" s="393"/>
      <c r="O60" s="393"/>
      <c r="P60" s="393"/>
      <c r="Q60" s="393"/>
    </row>
    <row r="61" spans="1:17" ht="12.75" customHeight="1">
      <c r="A61" s="456" t="s">
        <v>203</v>
      </c>
      <c r="B61" s="507"/>
      <c r="C61" s="507"/>
      <c r="D61" s="507"/>
      <c r="E61" s="507"/>
      <c r="F61" s="508"/>
      <c r="H61" s="366" t="s">
        <v>72</v>
      </c>
      <c r="I61" s="367"/>
      <c r="J61" s="370" t="s">
        <v>22</v>
      </c>
      <c r="K61" s="367"/>
      <c r="L61" s="370" t="s">
        <v>23</v>
      </c>
      <c r="M61" s="367"/>
      <c r="N61" s="370" t="s">
        <v>26</v>
      </c>
      <c r="O61" s="367"/>
      <c r="P61" s="370" t="s">
        <v>27</v>
      </c>
      <c r="Q61" s="366"/>
    </row>
    <row r="62" spans="1:17" ht="4.5" customHeight="1">
      <c r="A62" s="509"/>
      <c r="B62" s="507"/>
      <c r="C62" s="507"/>
      <c r="D62" s="507"/>
      <c r="E62" s="507"/>
      <c r="F62" s="508"/>
      <c r="H62" s="140"/>
      <c r="I62" s="140"/>
      <c r="J62" s="141"/>
      <c r="K62" s="142"/>
      <c r="L62" s="142"/>
      <c r="M62" s="142"/>
      <c r="N62" s="142"/>
      <c r="O62" s="142"/>
      <c r="P62" s="142"/>
      <c r="Q62" s="142"/>
    </row>
    <row r="63" spans="1:17" ht="12" customHeight="1">
      <c r="A63" s="509"/>
      <c r="B63" s="507"/>
      <c r="C63" s="507"/>
      <c r="D63" s="507"/>
      <c r="E63" s="507"/>
      <c r="F63" s="508"/>
      <c r="H63" s="123"/>
      <c r="I63" s="143"/>
      <c r="J63" s="340" t="s">
        <v>74</v>
      </c>
      <c r="K63" s="341"/>
      <c r="L63" s="341"/>
      <c r="M63" s="341"/>
      <c r="N63" s="341"/>
      <c r="O63" s="341"/>
      <c r="P63" s="341"/>
      <c r="Q63" s="341"/>
    </row>
    <row r="64" spans="1:17" ht="12" customHeight="1">
      <c r="A64" s="509"/>
      <c r="B64" s="507"/>
      <c r="C64" s="507"/>
      <c r="D64" s="507"/>
      <c r="E64" s="507"/>
      <c r="F64" s="508"/>
      <c r="H64" s="368" t="s">
        <v>75</v>
      </c>
      <c r="I64" s="369"/>
      <c r="J64" s="377">
        <v>208653</v>
      </c>
      <c r="K64" s="373"/>
      <c r="L64" s="373">
        <v>460177</v>
      </c>
      <c r="M64" s="373"/>
      <c r="N64" s="373">
        <v>226142</v>
      </c>
      <c r="O64" s="373"/>
      <c r="P64" s="373">
        <v>234035</v>
      </c>
      <c r="Q64" s="373"/>
    </row>
    <row r="65" spans="1:17" ht="12" customHeight="1">
      <c r="A65" s="509"/>
      <c r="B65" s="507"/>
      <c r="C65" s="507"/>
      <c r="D65" s="507"/>
      <c r="E65" s="507"/>
      <c r="F65" s="508"/>
      <c r="H65" s="371" t="s">
        <v>76</v>
      </c>
      <c r="I65" s="372"/>
      <c r="J65" s="288">
        <v>25760</v>
      </c>
      <c r="K65" s="266"/>
      <c r="L65" s="266">
        <v>53313</v>
      </c>
      <c r="M65" s="266"/>
      <c r="N65" s="266">
        <v>26458</v>
      </c>
      <c r="O65" s="266"/>
      <c r="P65" s="266">
        <v>26855</v>
      </c>
      <c r="Q65" s="266"/>
    </row>
    <row r="66" spans="1:17" ht="12" customHeight="1">
      <c r="A66" s="509"/>
      <c r="B66" s="507"/>
      <c r="C66" s="507"/>
      <c r="D66" s="507"/>
      <c r="E66" s="507"/>
      <c r="F66" s="508"/>
      <c r="H66" s="368" t="s">
        <v>77</v>
      </c>
      <c r="I66" s="369"/>
      <c r="J66" s="358">
        <v>34132</v>
      </c>
      <c r="K66" s="333"/>
      <c r="L66" s="333">
        <v>74773</v>
      </c>
      <c r="M66" s="333"/>
      <c r="N66" s="333">
        <v>36681</v>
      </c>
      <c r="O66" s="333"/>
      <c r="P66" s="333">
        <v>38092</v>
      </c>
      <c r="Q66" s="333"/>
    </row>
    <row r="67" spans="1:17" ht="12" customHeight="1">
      <c r="A67" s="509"/>
      <c r="B67" s="507"/>
      <c r="C67" s="507"/>
      <c r="D67" s="507"/>
      <c r="E67" s="507"/>
      <c r="F67" s="508"/>
      <c r="H67" s="371" t="s">
        <v>78</v>
      </c>
      <c r="I67" s="372"/>
      <c r="J67" s="288">
        <v>25651</v>
      </c>
      <c r="K67" s="266"/>
      <c r="L67" s="266">
        <v>55892</v>
      </c>
      <c r="M67" s="266"/>
      <c r="N67" s="266">
        <v>27780</v>
      </c>
      <c r="O67" s="266"/>
      <c r="P67" s="266">
        <v>28112</v>
      </c>
      <c r="Q67" s="266"/>
    </row>
    <row r="68" spans="1:17" ht="12" customHeight="1">
      <c r="A68" s="509"/>
      <c r="B68" s="507"/>
      <c r="C68" s="507"/>
      <c r="D68" s="507"/>
      <c r="E68" s="507"/>
      <c r="F68" s="508"/>
      <c r="H68" s="368" t="s">
        <v>79</v>
      </c>
      <c r="I68" s="369"/>
      <c r="J68" s="358">
        <v>49343</v>
      </c>
      <c r="K68" s="333"/>
      <c r="L68" s="333">
        <v>108783</v>
      </c>
      <c r="M68" s="333"/>
      <c r="N68" s="333">
        <v>53203</v>
      </c>
      <c r="O68" s="333"/>
      <c r="P68" s="333">
        <v>55580</v>
      </c>
      <c r="Q68" s="333"/>
    </row>
    <row r="69" spans="1:17" ht="12" customHeight="1">
      <c r="A69" s="509"/>
      <c r="B69" s="507"/>
      <c r="C69" s="507"/>
      <c r="D69" s="507"/>
      <c r="E69" s="507"/>
      <c r="F69" s="508"/>
      <c r="H69" s="371" t="s">
        <v>80</v>
      </c>
      <c r="I69" s="372"/>
      <c r="J69" s="288">
        <v>32743</v>
      </c>
      <c r="K69" s="266"/>
      <c r="L69" s="266">
        <v>75153</v>
      </c>
      <c r="M69" s="266"/>
      <c r="N69" s="266">
        <v>36228</v>
      </c>
      <c r="O69" s="266"/>
      <c r="P69" s="266">
        <v>38925</v>
      </c>
      <c r="Q69" s="266"/>
    </row>
    <row r="70" spans="1:17" ht="12" customHeight="1">
      <c r="A70" s="509"/>
      <c r="B70" s="507"/>
      <c r="C70" s="507"/>
      <c r="D70" s="507"/>
      <c r="E70" s="507"/>
      <c r="F70" s="508"/>
      <c r="H70" s="368" t="s">
        <v>81</v>
      </c>
      <c r="I70" s="369"/>
      <c r="J70" s="358">
        <v>41024</v>
      </c>
      <c r="K70" s="333"/>
      <c r="L70" s="333">
        <v>92263</v>
      </c>
      <c r="M70" s="333"/>
      <c r="N70" s="333">
        <v>45792</v>
      </c>
      <c r="O70" s="333"/>
      <c r="P70" s="333">
        <v>46471</v>
      </c>
      <c r="Q70" s="333"/>
    </row>
    <row r="71" spans="1:17" ht="12" customHeight="1">
      <c r="A71" s="509"/>
      <c r="B71" s="507"/>
      <c r="C71" s="507"/>
      <c r="D71" s="507"/>
      <c r="E71" s="507"/>
      <c r="F71" s="508"/>
      <c r="H71" s="144"/>
      <c r="I71" s="144"/>
      <c r="J71" s="47"/>
      <c r="K71" s="53"/>
      <c r="L71" s="53"/>
      <c r="M71" s="53"/>
      <c r="N71" s="53"/>
      <c r="O71" s="53"/>
      <c r="P71" s="53"/>
      <c r="Q71" s="53"/>
    </row>
    <row r="72" spans="1:17" ht="12" customHeight="1">
      <c r="A72" s="509"/>
      <c r="B72" s="507"/>
      <c r="C72" s="507"/>
      <c r="D72" s="507"/>
      <c r="E72" s="507"/>
      <c r="F72" s="508"/>
      <c r="H72" s="144"/>
      <c r="I72" s="144"/>
      <c r="J72" s="340" t="s">
        <v>82</v>
      </c>
      <c r="K72" s="341"/>
      <c r="L72" s="341"/>
      <c r="M72" s="341"/>
      <c r="N72" s="341"/>
      <c r="O72" s="341"/>
      <c r="P72" s="341"/>
      <c r="Q72" s="341"/>
    </row>
    <row r="73" spans="1:17" ht="12" customHeight="1">
      <c r="A73" s="509"/>
      <c r="B73" s="507"/>
      <c r="C73" s="507"/>
      <c r="D73" s="507"/>
      <c r="E73" s="507"/>
      <c r="F73" s="508"/>
      <c r="H73" s="368" t="s">
        <v>75</v>
      </c>
      <c r="I73" s="369"/>
      <c r="J73" s="358">
        <v>6439</v>
      </c>
      <c r="K73" s="333"/>
      <c r="L73" s="333">
        <v>12348</v>
      </c>
      <c r="M73" s="333"/>
      <c r="N73" s="333">
        <v>5755</v>
      </c>
      <c r="O73" s="333"/>
      <c r="P73" s="333">
        <v>6593</v>
      </c>
      <c r="Q73" s="333"/>
    </row>
    <row r="74" spans="1:17" ht="4.5" customHeight="1">
      <c r="A74" s="145"/>
      <c r="B74" s="146"/>
      <c r="C74" s="146"/>
      <c r="D74" s="146"/>
      <c r="E74" s="146"/>
      <c r="F74" s="147"/>
      <c r="G74" s="123"/>
      <c r="H74" s="148"/>
      <c r="I74" s="149"/>
      <c r="J74" s="55"/>
      <c r="K74" s="55"/>
      <c r="L74" s="55"/>
      <c r="M74" s="55"/>
      <c r="N74" s="55"/>
      <c r="O74" s="55"/>
      <c r="P74" s="55"/>
      <c r="Q74" s="55"/>
    </row>
    <row r="76" ht="15" customHeight="1">
      <c r="D76" s="176"/>
    </row>
  </sheetData>
  <sheetProtection/>
  <mergeCells count="213">
    <mergeCell ref="C28:D28"/>
    <mergeCell ref="C29:D29"/>
    <mergeCell ref="C23:D23"/>
    <mergeCell ref="C24:D24"/>
    <mergeCell ref="C25:D25"/>
    <mergeCell ref="C26:D26"/>
    <mergeCell ref="A20:B22"/>
    <mergeCell ref="P26:Q26"/>
    <mergeCell ref="L40:M40"/>
    <mergeCell ref="P27:Q27"/>
    <mergeCell ref="P28:Q28"/>
    <mergeCell ref="P29:Q29"/>
    <mergeCell ref="N23:O23"/>
    <mergeCell ref="N24:O24"/>
    <mergeCell ref="N25:O25"/>
    <mergeCell ref="C27:D27"/>
    <mergeCell ref="P25:Q25"/>
    <mergeCell ref="I41:I42"/>
    <mergeCell ref="N27:O27"/>
    <mergeCell ref="N28:O28"/>
    <mergeCell ref="N29:O29"/>
    <mergeCell ref="H29:I29"/>
    <mergeCell ref="L27:M27"/>
    <mergeCell ref="L28:M28"/>
    <mergeCell ref="J40:K40"/>
    <mergeCell ref="L29:M29"/>
    <mergeCell ref="J22:K22"/>
    <mergeCell ref="H25:I25"/>
    <mergeCell ref="H26:I26"/>
    <mergeCell ref="H27:I27"/>
    <mergeCell ref="H28:I28"/>
    <mergeCell ref="L23:M23"/>
    <mergeCell ref="L24:M24"/>
    <mergeCell ref="L25:M25"/>
    <mergeCell ref="L26:M26"/>
    <mergeCell ref="A36:C36"/>
    <mergeCell ref="N40:O40"/>
    <mergeCell ref="P37:Q37"/>
    <mergeCell ref="N33:O33"/>
    <mergeCell ref="P36:Q36"/>
    <mergeCell ref="H23:I23"/>
    <mergeCell ref="D36:E36"/>
    <mergeCell ref="N26:O26"/>
    <mergeCell ref="P23:Q23"/>
    <mergeCell ref="P24:Q24"/>
    <mergeCell ref="H33:I33"/>
    <mergeCell ref="F15:G15"/>
    <mergeCell ref="H11:I11"/>
    <mergeCell ref="J11:K11"/>
    <mergeCell ref="C20:D22"/>
    <mergeCell ref="A17:IV17"/>
    <mergeCell ref="A19:E19"/>
    <mergeCell ref="J21:K21"/>
    <mergeCell ref="L21:M22"/>
    <mergeCell ref="N21:O22"/>
    <mergeCell ref="S4:T4"/>
    <mergeCell ref="S3:T3"/>
    <mergeCell ref="S5:T5"/>
    <mergeCell ref="F2:L3"/>
    <mergeCell ref="M5:Q5"/>
    <mergeCell ref="H6:I8"/>
    <mergeCell ref="F8:G8"/>
    <mergeCell ref="F11:G11"/>
    <mergeCell ref="L33:M34"/>
    <mergeCell ref="F33:G34"/>
    <mergeCell ref="D11:E11"/>
    <mergeCell ref="H15:I15"/>
    <mergeCell ref="D12:E12"/>
    <mergeCell ref="F12:G12"/>
    <mergeCell ref="H14:I14"/>
    <mergeCell ref="D13:E13"/>
    <mergeCell ref="D14:E14"/>
    <mergeCell ref="F10:G10"/>
    <mergeCell ref="N13:O13"/>
    <mergeCell ref="N7:O8"/>
    <mergeCell ref="N10:O10"/>
    <mergeCell ref="N11:O11"/>
    <mergeCell ref="F7:G7"/>
    <mergeCell ref="J7:K7"/>
    <mergeCell ref="J8:K8"/>
    <mergeCell ref="H13:I13"/>
    <mergeCell ref="L12:M12"/>
    <mergeCell ref="A56:B56"/>
    <mergeCell ref="H65:I65"/>
    <mergeCell ref="A58:Q58"/>
    <mergeCell ref="A60:F60"/>
    <mergeCell ref="H64:I64"/>
    <mergeCell ref="L61:M61"/>
    <mergeCell ref="H60:Q60"/>
    <mergeCell ref="J64:K64"/>
    <mergeCell ref="A61:F73"/>
    <mergeCell ref="P68:Q68"/>
    <mergeCell ref="H67:I67"/>
    <mergeCell ref="H69:I69"/>
    <mergeCell ref="P67:Q67"/>
    <mergeCell ref="P70:Q70"/>
    <mergeCell ref="L65:M65"/>
    <mergeCell ref="P66:Q66"/>
    <mergeCell ref="N69:O69"/>
    <mergeCell ref="P65:Q65"/>
    <mergeCell ref="N70:O70"/>
    <mergeCell ref="J70:K70"/>
    <mergeCell ref="J73:K73"/>
    <mergeCell ref="H73:I73"/>
    <mergeCell ref="H66:I66"/>
    <mergeCell ref="L67:M67"/>
    <mergeCell ref="L68:M68"/>
    <mergeCell ref="L69:M69"/>
    <mergeCell ref="H70:I70"/>
    <mergeCell ref="J68:K68"/>
    <mergeCell ref="H68:I68"/>
    <mergeCell ref="J72:Q72"/>
    <mergeCell ref="P69:Q69"/>
    <mergeCell ref="L73:M73"/>
    <mergeCell ref="N67:O67"/>
    <mergeCell ref="J66:K66"/>
    <mergeCell ref="N66:O66"/>
    <mergeCell ref="L66:M66"/>
    <mergeCell ref="J67:K67"/>
    <mergeCell ref="N68:O68"/>
    <mergeCell ref="N73:O73"/>
    <mergeCell ref="N65:O65"/>
    <mergeCell ref="J61:K61"/>
    <mergeCell ref="P61:Q61"/>
    <mergeCell ref="N61:O61"/>
    <mergeCell ref="P64:Q64"/>
    <mergeCell ref="J69:K69"/>
    <mergeCell ref="L64:M64"/>
    <mergeCell ref="J63:Q63"/>
    <mergeCell ref="N64:O64"/>
    <mergeCell ref="A6:C8"/>
    <mergeCell ref="A10:C10"/>
    <mergeCell ref="A13:C13"/>
    <mergeCell ref="A11:C11"/>
    <mergeCell ref="A12:C12"/>
    <mergeCell ref="P73:Q73"/>
    <mergeCell ref="L70:M70"/>
    <mergeCell ref="J10:K10"/>
    <mergeCell ref="H10:I10"/>
    <mergeCell ref="N37:O37"/>
    <mergeCell ref="F14:G14"/>
    <mergeCell ref="L36:M36"/>
    <mergeCell ref="N38:O38"/>
    <mergeCell ref="N36:O36"/>
    <mergeCell ref="L38:M38"/>
    <mergeCell ref="M19:Q19"/>
    <mergeCell ref="P33:Q33"/>
    <mergeCell ref="L37:M37"/>
    <mergeCell ref="P38:Q38"/>
    <mergeCell ref="H20:I22"/>
    <mergeCell ref="C46:E47"/>
    <mergeCell ref="F46:H47"/>
    <mergeCell ref="L46:N47"/>
    <mergeCell ref="I46:K47"/>
    <mergeCell ref="A55:B55"/>
    <mergeCell ref="A46:B48"/>
    <mergeCell ref="A54:B54"/>
    <mergeCell ref="J65:K65"/>
    <mergeCell ref="H61:I61"/>
    <mergeCell ref="F36:G36"/>
    <mergeCell ref="H36:I36"/>
    <mergeCell ref="J37:K37"/>
    <mergeCell ref="H37:I37"/>
    <mergeCell ref="J36:K36"/>
    <mergeCell ref="J38:K38"/>
    <mergeCell ref="F37:G37"/>
    <mergeCell ref="A43:Q43"/>
    <mergeCell ref="D6:E8"/>
    <mergeCell ref="D10:E10"/>
    <mergeCell ref="J33:K34"/>
    <mergeCell ref="H12:I12"/>
    <mergeCell ref="A32:E32"/>
    <mergeCell ref="A33:C34"/>
    <mergeCell ref="D33:E34"/>
    <mergeCell ref="J12:K12"/>
    <mergeCell ref="H24:I24"/>
    <mergeCell ref="A14:C14"/>
    <mergeCell ref="A45:E45"/>
    <mergeCell ref="D41:E41"/>
    <mergeCell ref="D40:E40"/>
    <mergeCell ref="A41:C41"/>
    <mergeCell ref="A39:C39"/>
    <mergeCell ref="A37:C37"/>
    <mergeCell ref="P39:Q39"/>
    <mergeCell ref="M45:Q45"/>
    <mergeCell ref="P40:Q40"/>
    <mergeCell ref="P41:Q41"/>
    <mergeCell ref="N39:O39"/>
    <mergeCell ref="D37:E37"/>
    <mergeCell ref="G41:G42"/>
    <mergeCell ref="N41:O41"/>
    <mergeCell ref="J41:K41"/>
    <mergeCell ref="L41:M41"/>
    <mergeCell ref="A15:C15"/>
    <mergeCell ref="D15:E15"/>
    <mergeCell ref="N15:O15"/>
    <mergeCell ref="L15:M15"/>
    <mergeCell ref="A53:B53"/>
    <mergeCell ref="A40:C40"/>
    <mergeCell ref="A51:B51"/>
    <mergeCell ref="A52:B52"/>
    <mergeCell ref="A50:B50"/>
    <mergeCell ref="A38:C38"/>
    <mergeCell ref="N12:O12"/>
    <mergeCell ref="N14:O14"/>
    <mergeCell ref="J15:K15"/>
    <mergeCell ref="L7:M8"/>
    <mergeCell ref="L14:M14"/>
    <mergeCell ref="L11:M11"/>
    <mergeCell ref="L13:M13"/>
    <mergeCell ref="L10:M10"/>
    <mergeCell ref="J13:K13"/>
    <mergeCell ref="J14:K14"/>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8" r:id="rId2"/>
  <drawing r:id="rId1"/>
</worksheet>
</file>

<file path=xl/worksheets/sheet2.xml><?xml version="1.0" encoding="utf-8"?>
<worksheet xmlns="http://schemas.openxmlformats.org/spreadsheetml/2006/main" xmlns:r="http://schemas.openxmlformats.org/officeDocument/2006/relationships">
  <dimension ref="A1:V70"/>
  <sheetViews>
    <sheetView zoomScalePageLayoutView="0" workbookViewId="0" topLeftCell="A1">
      <selection activeCell="A1" sqref="A1"/>
    </sheetView>
  </sheetViews>
  <sheetFormatPr defaultColWidth="9.00390625" defaultRowHeight="15" customHeight="1"/>
  <cols>
    <col min="1" max="1" width="2.125" style="4" customWidth="1"/>
    <col min="2" max="2" width="7.625" style="4" customWidth="1"/>
    <col min="3" max="3" width="6.625" style="4" customWidth="1"/>
    <col min="4" max="8" width="4.75390625" style="4" customWidth="1"/>
    <col min="9" max="14" width="5.125" style="4" customWidth="1"/>
    <col min="15" max="15" width="5.625" style="4" customWidth="1"/>
    <col min="16" max="16" width="7.125" style="4" customWidth="1"/>
    <col min="17" max="17" width="6.125" style="4" customWidth="1"/>
    <col min="18" max="16384" width="9.00390625" style="4" customWidth="1"/>
  </cols>
  <sheetData>
    <row r="1" spans="1:17" ht="15" customHeight="1">
      <c r="A1" s="1" t="s">
        <v>4</v>
      </c>
      <c r="B1" s="2"/>
      <c r="C1" s="2"/>
      <c r="D1" s="3"/>
      <c r="F1" s="5"/>
      <c r="G1" s="5"/>
      <c r="H1" s="5"/>
      <c r="I1" s="5"/>
      <c r="J1" s="5"/>
      <c r="K1" s="5"/>
      <c r="L1" s="5"/>
      <c r="M1" s="292" t="s">
        <v>89</v>
      </c>
      <c r="N1" s="292"/>
      <c r="O1" s="292"/>
      <c r="P1" s="292"/>
      <c r="Q1" s="292"/>
    </row>
    <row r="2" spans="1:17" ht="9" customHeight="1">
      <c r="A2" s="320" t="s">
        <v>6</v>
      </c>
      <c r="B2" s="320"/>
      <c r="C2" s="311"/>
      <c r="D2" s="310" t="s">
        <v>90</v>
      </c>
      <c r="E2" s="320"/>
      <c r="F2" s="6"/>
      <c r="G2" s="7"/>
      <c r="H2" s="310" t="s">
        <v>91</v>
      </c>
      <c r="I2" s="320"/>
      <c r="J2" s="8"/>
      <c r="K2" s="8"/>
      <c r="L2" s="8"/>
      <c r="M2" s="8"/>
      <c r="N2" s="8"/>
      <c r="O2" s="8"/>
      <c r="P2" s="260" t="s">
        <v>92</v>
      </c>
      <c r="Q2" s="261"/>
    </row>
    <row r="3" spans="1:17" ht="12.75" customHeight="1">
      <c r="A3" s="322"/>
      <c r="B3" s="322"/>
      <c r="C3" s="344"/>
      <c r="D3" s="321"/>
      <c r="E3" s="322"/>
      <c r="F3" s="316" t="s">
        <v>0</v>
      </c>
      <c r="G3" s="317"/>
      <c r="H3" s="321"/>
      <c r="I3" s="322"/>
      <c r="J3" s="318" t="s">
        <v>0</v>
      </c>
      <c r="K3" s="319"/>
      <c r="L3" s="310" t="s">
        <v>1</v>
      </c>
      <c r="M3" s="311"/>
      <c r="N3" s="310" t="s">
        <v>2</v>
      </c>
      <c r="O3" s="311"/>
      <c r="P3" s="262"/>
      <c r="Q3" s="263"/>
    </row>
    <row r="4" spans="1:17" ht="12.75" customHeight="1">
      <c r="A4" s="323"/>
      <c r="B4" s="323"/>
      <c r="C4" s="313"/>
      <c r="D4" s="312"/>
      <c r="E4" s="323"/>
      <c r="F4" s="314" t="s">
        <v>93</v>
      </c>
      <c r="G4" s="315"/>
      <c r="H4" s="312"/>
      <c r="I4" s="323"/>
      <c r="J4" s="314" t="s">
        <v>94</v>
      </c>
      <c r="K4" s="315"/>
      <c r="L4" s="312"/>
      <c r="M4" s="313"/>
      <c r="N4" s="312"/>
      <c r="O4" s="313"/>
      <c r="P4" s="264"/>
      <c r="Q4" s="265"/>
    </row>
    <row r="5" spans="1:17" ht="4.5" customHeight="1">
      <c r="A5" s="11"/>
      <c r="B5" s="11"/>
      <c r="C5" s="12"/>
      <c r="D5" s="13"/>
      <c r="E5" s="11"/>
      <c r="F5" s="16"/>
      <c r="G5" s="16"/>
      <c r="H5" s="11"/>
      <c r="I5" s="11"/>
      <c r="J5" s="16"/>
      <c r="K5" s="16"/>
      <c r="L5" s="11"/>
      <c r="M5" s="11"/>
      <c r="N5" s="11"/>
      <c r="O5" s="11"/>
      <c r="P5" s="15"/>
      <c r="Q5" s="15"/>
    </row>
    <row r="6" spans="1:17" ht="12.75" customHeight="1">
      <c r="A6" s="296" t="s">
        <v>12</v>
      </c>
      <c r="B6" s="296"/>
      <c r="C6" s="297"/>
      <c r="D6" s="257">
        <v>195603</v>
      </c>
      <c r="E6" s="258"/>
      <c r="F6" s="258">
        <v>1782</v>
      </c>
      <c r="G6" s="258"/>
      <c r="H6" s="258">
        <v>462849</v>
      </c>
      <c r="I6" s="258"/>
      <c r="J6" s="258">
        <v>-695</v>
      </c>
      <c r="K6" s="258"/>
      <c r="L6" s="258">
        <v>225713</v>
      </c>
      <c r="M6" s="258"/>
      <c r="N6" s="258">
        <v>237136</v>
      </c>
      <c r="O6" s="258"/>
      <c r="P6" s="18"/>
      <c r="Q6" s="18">
        <v>9300</v>
      </c>
    </row>
    <row r="7" spans="1:17" ht="12.75" customHeight="1">
      <c r="A7" s="291" t="s">
        <v>95</v>
      </c>
      <c r="B7" s="291"/>
      <c r="C7" s="284"/>
      <c r="D7" s="290">
        <v>197181</v>
      </c>
      <c r="E7" s="267"/>
      <c r="F7" s="267">
        <v>1578</v>
      </c>
      <c r="G7" s="267"/>
      <c r="H7" s="267">
        <v>461713</v>
      </c>
      <c r="I7" s="267"/>
      <c r="J7" s="267">
        <v>-1136</v>
      </c>
      <c r="K7" s="267"/>
      <c r="L7" s="267">
        <v>224815</v>
      </c>
      <c r="M7" s="267"/>
      <c r="N7" s="267">
        <v>236898</v>
      </c>
      <c r="O7" s="267"/>
      <c r="P7" s="154"/>
      <c r="Q7" s="154">
        <v>9277</v>
      </c>
    </row>
    <row r="8" spans="1:17" ht="12.75" customHeight="1">
      <c r="A8" s="255" t="s">
        <v>14</v>
      </c>
      <c r="B8" s="255"/>
      <c r="C8" s="256"/>
      <c r="D8" s="257">
        <v>199163</v>
      </c>
      <c r="E8" s="258"/>
      <c r="F8" s="258">
        <v>1982</v>
      </c>
      <c r="G8" s="258"/>
      <c r="H8" s="258">
        <v>462590</v>
      </c>
      <c r="I8" s="258"/>
      <c r="J8" s="258">
        <v>-1565</v>
      </c>
      <c r="K8" s="258"/>
      <c r="L8" s="258">
        <v>225993</v>
      </c>
      <c r="M8" s="258"/>
      <c r="N8" s="258">
        <v>236597</v>
      </c>
      <c r="O8" s="258"/>
      <c r="P8" s="18"/>
      <c r="Q8" s="18">
        <v>9295</v>
      </c>
    </row>
    <row r="9" spans="1:17" ht="12.75" customHeight="1">
      <c r="A9" s="283" t="s">
        <v>96</v>
      </c>
      <c r="B9" s="283"/>
      <c r="C9" s="284"/>
      <c r="D9" s="290">
        <v>198895</v>
      </c>
      <c r="E9" s="267"/>
      <c r="F9" s="267">
        <v>161</v>
      </c>
      <c r="G9" s="267"/>
      <c r="H9" s="267">
        <v>462449</v>
      </c>
      <c r="I9" s="267"/>
      <c r="J9" s="267">
        <v>-117</v>
      </c>
      <c r="K9" s="267"/>
      <c r="L9" s="267">
        <v>225958</v>
      </c>
      <c r="M9" s="267"/>
      <c r="N9" s="267">
        <v>236491</v>
      </c>
      <c r="O9" s="267"/>
      <c r="P9" s="154"/>
      <c r="Q9" s="154">
        <v>9292</v>
      </c>
    </row>
    <row r="10" spans="1:17" ht="12.75" customHeight="1">
      <c r="A10" s="346" t="s">
        <v>84</v>
      </c>
      <c r="B10" s="346"/>
      <c r="C10" s="256"/>
      <c r="D10" s="257">
        <v>199163</v>
      </c>
      <c r="E10" s="258"/>
      <c r="F10" s="258">
        <v>268</v>
      </c>
      <c r="G10" s="258"/>
      <c r="H10" s="258">
        <v>462590</v>
      </c>
      <c r="I10" s="258"/>
      <c r="J10" s="258">
        <v>141</v>
      </c>
      <c r="K10" s="258"/>
      <c r="L10" s="258">
        <v>225993</v>
      </c>
      <c r="M10" s="258"/>
      <c r="N10" s="258">
        <v>236597</v>
      </c>
      <c r="O10" s="258"/>
      <c r="P10" s="18"/>
      <c r="Q10" s="18">
        <v>9295</v>
      </c>
    </row>
    <row r="11" spans="1:17" ht="12.75" customHeight="1">
      <c r="A11" s="363" t="s">
        <v>97</v>
      </c>
      <c r="B11" s="283"/>
      <c r="C11" s="284"/>
      <c r="D11" s="290">
        <v>199246</v>
      </c>
      <c r="E11" s="267"/>
      <c r="F11" s="267">
        <v>83</v>
      </c>
      <c r="G11" s="267"/>
      <c r="H11" s="267">
        <v>462534</v>
      </c>
      <c r="I11" s="267"/>
      <c r="J11" s="267">
        <v>-56</v>
      </c>
      <c r="K11" s="267"/>
      <c r="L11" s="267">
        <v>225991</v>
      </c>
      <c r="M11" s="267"/>
      <c r="N11" s="267">
        <v>236543</v>
      </c>
      <c r="O11" s="267"/>
      <c r="P11" s="154"/>
      <c r="Q11" s="154">
        <v>9293</v>
      </c>
    </row>
    <row r="12" spans="1:17" ht="3" customHeight="1">
      <c r="A12" s="22"/>
      <c r="B12" s="22"/>
      <c r="C12" s="22"/>
      <c r="D12" s="23"/>
      <c r="E12" s="24"/>
      <c r="F12" s="24"/>
      <c r="G12" s="24"/>
      <c r="H12" s="24"/>
      <c r="I12" s="24"/>
      <c r="J12" s="24"/>
      <c r="K12" s="24"/>
      <c r="L12" s="24"/>
      <c r="M12" s="24"/>
      <c r="N12" s="24"/>
      <c r="O12" s="24"/>
      <c r="P12" s="24"/>
      <c r="Q12" s="24"/>
    </row>
    <row r="13" spans="1:17" ht="15" customHeight="1">
      <c r="A13" s="281" t="s">
        <v>85</v>
      </c>
      <c r="B13" s="282"/>
      <c r="C13" s="282"/>
      <c r="D13" s="282"/>
      <c r="E13" s="282"/>
      <c r="F13" s="282"/>
      <c r="G13" s="282"/>
      <c r="H13" s="282"/>
      <c r="I13" s="282"/>
      <c r="J13" s="282"/>
      <c r="K13" s="282"/>
      <c r="L13" s="282"/>
      <c r="M13" s="282"/>
      <c r="N13" s="282"/>
      <c r="O13" s="282"/>
      <c r="P13" s="282"/>
      <c r="Q13" s="282"/>
    </row>
    <row r="14" ht="9.75" customHeight="1"/>
    <row r="15" spans="1:17" ht="15" customHeight="1">
      <c r="A15" s="332" t="s">
        <v>19</v>
      </c>
      <c r="B15" s="332"/>
      <c r="C15" s="332"/>
      <c r="D15" s="332"/>
      <c r="E15" s="332"/>
      <c r="F15" s="25"/>
      <c r="G15" s="26"/>
      <c r="H15" s="26"/>
      <c r="I15" s="26"/>
      <c r="J15" s="26"/>
      <c r="K15" s="26"/>
      <c r="L15" s="26"/>
      <c r="M15" s="324" t="s">
        <v>86</v>
      </c>
      <c r="N15" s="324"/>
      <c r="O15" s="324"/>
      <c r="P15" s="324"/>
      <c r="Q15" s="324"/>
    </row>
    <row r="16" spans="1:17" ht="9" customHeight="1">
      <c r="A16" s="299" t="s">
        <v>21</v>
      </c>
      <c r="B16" s="300"/>
      <c r="C16" s="298" t="s">
        <v>22</v>
      </c>
      <c r="D16" s="299"/>
      <c r="E16" s="27"/>
      <c r="F16" s="27"/>
      <c r="G16" s="28"/>
      <c r="H16" s="298" t="s">
        <v>23</v>
      </c>
      <c r="I16" s="299"/>
      <c r="J16" s="29"/>
      <c r="K16" s="29"/>
      <c r="L16" s="29"/>
      <c r="M16" s="29"/>
      <c r="N16" s="29"/>
      <c r="O16" s="30"/>
      <c r="P16" s="325" t="s">
        <v>24</v>
      </c>
      <c r="Q16" s="326"/>
    </row>
    <row r="17" spans="1:17" ht="15" customHeight="1">
      <c r="A17" s="302"/>
      <c r="B17" s="303"/>
      <c r="C17" s="301"/>
      <c r="D17" s="302"/>
      <c r="E17" s="329" t="s">
        <v>25</v>
      </c>
      <c r="F17" s="331"/>
      <c r="G17" s="330"/>
      <c r="H17" s="301"/>
      <c r="I17" s="302"/>
      <c r="J17" s="329" t="s">
        <v>25</v>
      </c>
      <c r="K17" s="330"/>
      <c r="L17" s="293" t="s">
        <v>26</v>
      </c>
      <c r="M17" s="294"/>
      <c r="N17" s="293" t="s">
        <v>27</v>
      </c>
      <c r="O17" s="294"/>
      <c r="P17" s="327"/>
      <c r="Q17" s="328"/>
    </row>
    <row r="18" spans="1:17" ht="4.5" customHeight="1">
      <c r="A18" s="33"/>
      <c r="B18" s="33"/>
      <c r="C18" s="34"/>
      <c r="D18" s="33"/>
      <c r="E18" s="35"/>
      <c r="F18" s="35"/>
      <c r="G18" s="35"/>
      <c r="H18" s="33"/>
      <c r="I18" s="33"/>
      <c r="J18" s="35"/>
      <c r="K18" s="35"/>
      <c r="L18" s="33"/>
      <c r="M18" s="33"/>
      <c r="N18" s="33"/>
      <c r="O18" s="33"/>
      <c r="P18" s="36"/>
      <c r="Q18" s="36"/>
    </row>
    <row r="19" spans="1:22" ht="12.75" customHeight="1">
      <c r="A19" s="276" t="s">
        <v>28</v>
      </c>
      <c r="B19" s="277"/>
      <c r="C19" s="254">
        <f>SUM(C20:D25)</f>
        <v>199246</v>
      </c>
      <c r="D19" s="254"/>
      <c r="E19" s="254">
        <f>SUM(E20:G25)</f>
        <v>83</v>
      </c>
      <c r="F19" s="254"/>
      <c r="G19" s="254"/>
      <c r="H19" s="254">
        <f>SUM(H20:I25)</f>
        <v>462534</v>
      </c>
      <c r="I19" s="254"/>
      <c r="J19" s="254">
        <f>SUM(J20:K25)</f>
        <v>-56</v>
      </c>
      <c r="K19" s="254"/>
      <c r="L19" s="254">
        <f>SUM(L20:M25)</f>
        <v>225991</v>
      </c>
      <c r="M19" s="254"/>
      <c r="N19" s="254">
        <f>SUM(N20:O25)</f>
        <v>236543</v>
      </c>
      <c r="O19" s="254"/>
      <c r="P19" s="39"/>
      <c r="Q19" s="39">
        <v>9293</v>
      </c>
      <c r="S19" s="95"/>
      <c r="T19" s="95"/>
      <c r="U19" s="95"/>
      <c r="V19" s="95"/>
    </row>
    <row r="20" spans="1:22" ht="12.75" customHeight="1">
      <c r="A20" s="289" t="s">
        <v>29</v>
      </c>
      <c r="B20" s="289"/>
      <c r="C20" s="279">
        <v>24036</v>
      </c>
      <c r="D20" s="280"/>
      <c r="E20" s="280">
        <v>-16</v>
      </c>
      <c r="F20" s="280"/>
      <c r="G20" s="280"/>
      <c r="H20" s="267">
        <f aca="true" t="shared" si="0" ref="H20:H25">SUM(L20:O20)</f>
        <v>53282</v>
      </c>
      <c r="I20" s="267"/>
      <c r="J20" s="267">
        <v>-53</v>
      </c>
      <c r="K20" s="267"/>
      <c r="L20" s="267">
        <v>26195</v>
      </c>
      <c r="M20" s="267"/>
      <c r="N20" s="267">
        <v>27087</v>
      </c>
      <c r="O20" s="267"/>
      <c r="P20" s="97"/>
      <c r="Q20" s="97">
        <v>6327</v>
      </c>
      <c r="S20" s="95"/>
      <c r="T20" s="95"/>
      <c r="U20" s="95"/>
      <c r="V20" s="95"/>
    </row>
    <row r="21" spans="1:22" ht="12.75" customHeight="1">
      <c r="A21" s="276" t="s">
        <v>30</v>
      </c>
      <c r="B21" s="276"/>
      <c r="C21" s="278">
        <v>31687</v>
      </c>
      <c r="D21" s="254"/>
      <c r="E21" s="254">
        <v>-14</v>
      </c>
      <c r="F21" s="254"/>
      <c r="G21" s="254"/>
      <c r="H21" s="258">
        <f t="shared" si="0"/>
        <v>74085</v>
      </c>
      <c r="I21" s="258"/>
      <c r="J21" s="258">
        <v>-99</v>
      </c>
      <c r="K21" s="258"/>
      <c r="L21" s="258">
        <v>36055</v>
      </c>
      <c r="M21" s="258"/>
      <c r="N21" s="259">
        <v>38030</v>
      </c>
      <c r="O21" s="259"/>
      <c r="P21" s="38"/>
      <c r="Q21" s="38">
        <v>8650</v>
      </c>
      <c r="S21" s="95"/>
      <c r="T21" s="95"/>
      <c r="U21" s="95"/>
      <c r="V21" s="95"/>
    </row>
    <row r="22" spans="1:22" ht="12.75" customHeight="1">
      <c r="A22" s="289" t="s">
        <v>31</v>
      </c>
      <c r="B22" s="289"/>
      <c r="C22" s="279">
        <v>24168</v>
      </c>
      <c r="D22" s="280"/>
      <c r="E22" s="280">
        <v>-25</v>
      </c>
      <c r="F22" s="280"/>
      <c r="G22" s="280"/>
      <c r="H22" s="267">
        <f t="shared" si="0"/>
        <v>56635</v>
      </c>
      <c r="I22" s="267"/>
      <c r="J22" s="267">
        <v>-70</v>
      </c>
      <c r="K22" s="267"/>
      <c r="L22" s="267">
        <v>27954</v>
      </c>
      <c r="M22" s="267"/>
      <c r="N22" s="269">
        <v>28681</v>
      </c>
      <c r="O22" s="269"/>
      <c r="P22" s="97"/>
      <c r="Q22" s="97">
        <v>6215</v>
      </c>
      <c r="S22" s="95"/>
      <c r="T22" s="95"/>
      <c r="U22" s="95"/>
      <c r="V22" s="95"/>
    </row>
    <row r="23" spans="1:22" ht="12.75" customHeight="1">
      <c r="A23" s="276" t="s">
        <v>32</v>
      </c>
      <c r="B23" s="276"/>
      <c r="C23" s="278">
        <v>47697</v>
      </c>
      <c r="D23" s="254"/>
      <c r="E23" s="254">
        <v>63</v>
      </c>
      <c r="F23" s="254"/>
      <c r="G23" s="254"/>
      <c r="H23" s="258">
        <f t="shared" si="0"/>
        <v>110086</v>
      </c>
      <c r="I23" s="258"/>
      <c r="J23" s="258">
        <v>112</v>
      </c>
      <c r="K23" s="258"/>
      <c r="L23" s="258">
        <v>53395</v>
      </c>
      <c r="M23" s="258"/>
      <c r="N23" s="259">
        <v>56691</v>
      </c>
      <c r="O23" s="259"/>
      <c r="P23" s="38"/>
      <c r="Q23" s="38">
        <v>14625</v>
      </c>
      <c r="S23" s="95"/>
      <c r="T23" s="95"/>
      <c r="U23" s="95"/>
      <c r="V23" s="95"/>
    </row>
    <row r="24" spans="1:22" ht="12.75" customHeight="1">
      <c r="A24" s="289" t="s">
        <v>33</v>
      </c>
      <c r="B24" s="289"/>
      <c r="C24" s="279">
        <v>32014</v>
      </c>
      <c r="D24" s="280"/>
      <c r="E24" s="280">
        <v>44</v>
      </c>
      <c r="F24" s="280"/>
      <c r="G24" s="280"/>
      <c r="H24" s="267">
        <f t="shared" si="0"/>
        <v>75866</v>
      </c>
      <c r="I24" s="267"/>
      <c r="J24" s="267">
        <v>41</v>
      </c>
      <c r="K24" s="267"/>
      <c r="L24" s="267">
        <v>36553</v>
      </c>
      <c r="M24" s="267"/>
      <c r="N24" s="269">
        <v>39313</v>
      </c>
      <c r="O24" s="269"/>
      <c r="P24" s="97"/>
      <c r="Q24" s="97">
        <v>11775</v>
      </c>
      <c r="S24" s="95"/>
      <c r="T24" s="95"/>
      <c r="U24" s="95"/>
      <c r="V24" s="95"/>
    </row>
    <row r="25" spans="1:17" ht="12.75" customHeight="1">
      <c r="A25" s="276" t="s">
        <v>35</v>
      </c>
      <c r="B25" s="276"/>
      <c r="C25" s="278">
        <v>39644</v>
      </c>
      <c r="D25" s="254"/>
      <c r="E25" s="254">
        <v>31</v>
      </c>
      <c r="F25" s="254"/>
      <c r="G25" s="254"/>
      <c r="H25" s="258">
        <f t="shared" si="0"/>
        <v>92580</v>
      </c>
      <c r="I25" s="258"/>
      <c r="J25" s="258">
        <v>13</v>
      </c>
      <c r="K25" s="258"/>
      <c r="L25" s="258">
        <v>45839</v>
      </c>
      <c r="M25" s="258"/>
      <c r="N25" s="259">
        <v>46741</v>
      </c>
      <c r="O25" s="259"/>
      <c r="P25" s="38"/>
      <c r="Q25" s="38">
        <v>9545</v>
      </c>
    </row>
    <row r="26" spans="1:17" ht="4.5" customHeight="1">
      <c r="A26" s="40"/>
      <c r="B26" s="41"/>
      <c r="C26" s="42"/>
      <c r="D26" s="43"/>
      <c r="E26" s="43"/>
      <c r="F26" s="43"/>
      <c r="G26" s="43"/>
      <c r="H26" s="43"/>
      <c r="I26" s="43"/>
      <c r="J26" s="43"/>
      <c r="K26" s="43"/>
      <c r="L26" s="43"/>
      <c r="M26" s="43"/>
      <c r="N26" s="43"/>
      <c r="O26" s="43"/>
      <c r="P26" s="43"/>
      <c r="Q26" s="43"/>
    </row>
    <row r="27" spans="1:17" ht="9.75" customHeight="1">
      <c r="A27" s="37"/>
      <c r="B27" s="37"/>
      <c r="C27" s="44"/>
      <c r="D27" s="44"/>
      <c r="E27" s="44"/>
      <c r="F27" s="44"/>
      <c r="G27" s="44"/>
      <c r="H27" s="44"/>
      <c r="I27" s="44"/>
      <c r="J27" s="44"/>
      <c r="K27" s="44"/>
      <c r="L27" s="44"/>
      <c r="M27" s="44"/>
      <c r="N27" s="44"/>
      <c r="O27" s="44"/>
      <c r="P27" s="44"/>
      <c r="Q27" s="44"/>
    </row>
    <row r="28" spans="1:17" ht="15" customHeight="1">
      <c r="A28" s="287" t="s">
        <v>98</v>
      </c>
      <c r="B28" s="287"/>
      <c r="C28" s="287"/>
      <c r="D28" s="287"/>
      <c r="E28" s="287"/>
      <c r="F28" s="26"/>
      <c r="G28" s="26"/>
      <c r="H28" s="26"/>
      <c r="I28" s="26"/>
      <c r="J28" s="26"/>
      <c r="K28" s="26"/>
      <c r="L28" s="26"/>
      <c r="M28" s="26"/>
      <c r="N28" s="26"/>
      <c r="O28" s="26"/>
      <c r="P28" s="26"/>
      <c r="Q28" s="26"/>
    </row>
    <row r="29" spans="1:17" ht="12.75" customHeight="1">
      <c r="A29" s="338" t="s">
        <v>6</v>
      </c>
      <c r="B29" s="338"/>
      <c r="C29" s="273"/>
      <c r="D29" s="272" t="s">
        <v>37</v>
      </c>
      <c r="E29" s="273"/>
      <c r="F29" s="272" t="s">
        <v>38</v>
      </c>
      <c r="G29" s="273"/>
      <c r="H29" s="270" t="s">
        <v>39</v>
      </c>
      <c r="I29" s="271"/>
      <c r="J29" s="272" t="s">
        <v>40</v>
      </c>
      <c r="K29" s="273"/>
      <c r="L29" s="272" t="s">
        <v>41</v>
      </c>
      <c r="M29" s="273"/>
      <c r="N29" s="270" t="s">
        <v>42</v>
      </c>
      <c r="O29" s="271"/>
      <c r="P29" s="252" t="s">
        <v>43</v>
      </c>
      <c r="Q29" s="253"/>
    </row>
    <row r="30" spans="1:17" ht="12.75" customHeight="1">
      <c r="A30" s="339"/>
      <c r="B30" s="339"/>
      <c r="C30" s="275"/>
      <c r="D30" s="274"/>
      <c r="E30" s="275"/>
      <c r="F30" s="274"/>
      <c r="G30" s="275"/>
      <c r="H30" s="31"/>
      <c r="I30" s="45" t="s">
        <v>99</v>
      </c>
      <c r="J30" s="274"/>
      <c r="K30" s="275"/>
      <c r="L30" s="274"/>
      <c r="M30" s="275"/>
      <c r="N30" s="31"/>
      <c r="O30" s="45" t="s">
        <v>100</v>
      </c>
      <c r="P30" s="46"/>
      <c r="Q30" s="48" t="s">
        <v>101</v>
      </c>
    </row>
    <row r="31" spans="1:17" ht="4.5" customHeight="1">
      <c r="A31" s="35"/>
      <c r="B31" s="35"/>
      <c r="C31" s="49"/>
      <c r="D31" s="50"/>
      <c r="E31" s="35"/>
      <c r="F31" s="35"/>
      <c r="G31" s="35"/>
      <c r="H31" s="33"/>
      <c r="I31" s="51"/>
      <c r="J31" s="35"/>
      <c r="K31" s="35"/>
      <c r="L31" s="35"/>
      <c r="M31" s="35"/>
      <c r="N31" s="33"/>
      <c r="O31" s="51"/>
      <c r="P31" s="52"/>
      <c r="Q31" s="52"/>
    </row>
    <row r="32" spans="1:17" ht="12.75" customHeight="1">
      <c r="A32" s="296" t="s">
        <v>47</v>
      </c>
      <c r="B32" s="296"/>
      <c r="C32" s="297"/>
      <c r="D32" s="257">
        <v>4473</v>
      </c>
      <c r="E32" s="258"/>
      <c r="F32" s="258">
        <v>3890</v>
      </c>
      <c r="G32" s="258"/>
      <c r="H32" s="258">
        <v>583</v>
      </c>
      <c r="I32" s="258"/>
      <c r="J32" s="258">
        <v>21577</v>
      </c>
      <c r="K32" s="258"/>
      <c r="L32" s="258">
        <v>22855</v>
      </c>
      <c r="M32" s="258"/>
      <c r="N32" s="258">
        <v>-1278</v>
      </c>
      <c r="O32" s="258"/>
      <c r="P32" s="258">
        <v>-695</v>
      </c>
      <c r="Q32" s="258"/>
    </row>
    <row r="33" spans="1:17" ht="12.75" customHeight="1">
      <c r="A33" s="291" t="s">
        <v>102</v>
      </c>
      <c r="B33" s="291"/>
      <c r="C33" s="284"/>
      <c r="D33" s="290">
        <v>4492</v>
      </c>
      <c r="E33" s="267"/>
      <c r="F33" s="267">
        <v>4040</v>
      </c>
      <c r="G33" s="267"/>
      <c r="H33" s="267">
        <v>452</v>
      </c>
      <c r="I33" s="267"/>
      <c r="J33" s="267">
        <v>20299</v>
      </c>
      <c r="K33" s="267"/>
      <c r="L33" s="267">
        <v>21887</v>
      </c>
      <c r="M33" s="267"/>
      <c r="N33" s="267">
        <v>-1588</v>
      </c>
      <c r="O33" s="267"/>
      <c r="P33" s="267">
        <v>-1136</v>
      </c>
      <c r="Q33" s="267"/>
    </row>
    <row r="34" spans="1:17" ht="12.75" customHeight="1">
      <c r="A34" s="255" t="s">
        <v>103</v>
      </c>
      <c r="B34" s="255"/>
      <c r="C34" s="256"/>
      <c r="D34" s="17"/>
      <c r="E34" s="18">
        <v>4136</v>
      </c>
      <c r="F34" s="18"/>
      <c r="G34" s="18">
        <v>4198</v>
      </c>
      <c r="H34" s="18"/>
      <c r="I34" s="18">
        <v>-62</v>
      </c>
      <c r="J34" s="258">
        <v>19626</v>
      </c>
      <c r="K34" s="258"/>
      <c r="L34" s="258">
        <v>21129</v>
      </c>
      <c r="M34" s="258"/>
      <c r="N34" s="258">
        <v>-1503</v>
      </c>
      <c r="O34" s="258"/>
      <c r="P34" s="258">
        <v>-1565</v>
      </c>
      <c r="Q34" s="258"/>
    </row>
    <row r="35" spans="1:17" ht="12.75" customHeight="1">
      <c r="A35" s="285" t="s">
        <v>104</v>
      </c>
      <c r="B35" s="285"/>
      <c r="C35" s="286"/>
      <c r="D35" s="288">
        <v>315</v>
      </c>
      <c r="E35" s="266"/>
      <c r="F35" s="266">
        <v>376</v>
      </c>
      <c r="G35" s="266"/>
      <c r="H35" s="267">
        <v>-61</v>
      </c>
      <c r="I35" s="267"/>
      <c r="J35" s="266">
        <v>1430</v>
      </c>
      <c r="K35" s="266"/>
      <c r="L35" s="266">
        <v>1486</v>
      </c>
      <c r="M35" s="266"/>
      <c r="N35" s="267">
        <v>-56</v>
      </c>
      <c r="O35" s="267"/>
      <c r="P35" s="268">
        <v>-117</v>
      </c>
      <c r="Q35" s="268"/>
    </row>
    <row r="36" spans="1:17" ht="12.75" customHeight="1">
      <c r="A36" s="295" t="s">
        <v>105</v>
      </c>
      <c r="B36" s="296"/>
      <c r="C36" s="297"/>
      <c r="D36" s="358">
        <v>319</v>
      </c>
      <c r="E36" s="333"/>
      <c r="F36" s="333">
        <v>374</v>
      </c>
      <c r="G36" s="333"/>
      <c r="H36" s="258">
        <v>-44</v>
      </c>
      <c r="I36" s="258"/>
      <c r="J36" s="333">
        <v>1739</v>
      </c>
      <c r="K36" s="333"/>
      <c r="L36" s="333">
        <v>1543</v>
      </c>
      <c r="M36" s="333"/>
      <c r="N36" s="258">
        <v>196</v>
      </c>
      <c r="O36" s="258"/>
      <c r="P36" s="343">
        <v>141</v>
      </c>
      <c r="Q36" s="343"/>
    </row>
    <row r="37" spans="1:17" ht="12.75" customHeight="1">
      <c r="A37" s="285" t="s">
        <v>106</v>
      </c>
      <c r="B37" s="285"/>
      <c r="C37" s="286"/>
      <c r="D37" s="288">
        <v>394</v>
      </c>
      <c r="E37" s="266"/>
      <c r="F37" s="266">
        <v>451</v>
      </c>
      <c r="G37" s="266"/>
      <c r="H37" s="267">
        <v>-57</v>
      </c>
      <c r="I37" s="267"/>
      <c r="J37" s="266">
        <v>1310</v>
      </c>
      <c r="K37" s="266"/>
      <c r="L37" s="266">
        <v>1309</v>
      </c>
      <c r="M37" s="266"/>
      <c r="N37" s="267">
        <v>1</v>
      </c>
      <c r="O37" s="267"/>
      <c r="P37" s="268">
        <v>-56</v>
      </c>
      <c r="Q37" s="268"/>
    </row>
    <row r="38" spans="1:17" s="56" customFormat="1" ht="3" customHeight="1">
      <c r="A38" s="22"/>
      <c r="B38" s="22"/>
      <c r="C38" s="54"/>
      <c r="D38" s="55"/>
      <c r="E38" s="55"/>
      <c r="F38" s="55"/>
      <c r="G38" s="55"/>
      <c r="H38" s="55"/>
      <c r="I38" s="55"/>
      <c r="J38" s="55"/>
      <c r="K38" s="55"/>
      <c r="L38" s="55"/>
      <c r="M38" s="55"/>
      <c r="N38" s="24"/>
      <c r="O38" s="24"/>
      <c r="P38" s="24"/>
      <c r="Q38" s="24"/>
    </row>
    <row r="39" spans="1:17" s="57" customFormat="1" ht="15" customHeight="1">
      <c r="A39" s="362" t="s">
        <v>107</v>
      </c>
      <c r="B39" s="362"/>
      <c r="C39" s="362"/>
      <c r="D39" s="362"/>
      <c r="E39" s="362"/>
      <c r="F39" s="362"/>
      <c r="G39" s="362"/>
      <c r="H39" s="362"/>
      <c r="I39" s="362"/>
      <c r="J39" s="362"/>
      <c r="K39" s="362"/>
      <c r="L39" s="362"/>
      <c r="M39" s="362"/>
      <c r="N39" s="362"/>
      <c r="O39" s="362"/>
      <c r="P39" s="362"/>
      <c r="Q39" s="362"/>
    </row>
    <row r="40" spans="3:15" ht="9.75" customHeight="1">
      <c r="C40" s="58"/>
      <c r="D40" s="58"/>
      <c r="E40" s="58"/>
      <c r="F40" s="26"/>
      <c r="G40" s="26"/>
      <c r="H40" s="26"/>
      <c r="I40" s="26"/>
      <c r="J40" s="26"/>
      <c r="K40" s="26"/>
      <c r="L40" s="26"/>
      <c r="M40" s="26"/>
      <c r="N40" s="26"/>
      <c r="O40" s="26"/>
    </row>
    <row r="41" spans="1:17" ht="15" customHeight="1">
      <c r="A41" s="287" t="s">
        <v>54</v>
      </c>
      <c r="B41" s="287"/>
      <c r="C41" s="287"/>
      <c r="D41" s="287"/>
      <c r="E41" s="287"/>
      <c r="F41" s="59"/>
      <c r="G41" s="59"/>
      <c r="H41" s="59"/>
      <c r="I41" s="59"/>
      <c r="J41" s="59"/>
      <c r="K41" s="59"/>
      <c r="L41" s="59"/>
      <c r="M41" s="361" t="s">
        <v>87</v>
      </c>
      <c r="N41" s="361"/>
      <c r="O41" s="361"/>
      <c r="P41" s="361"/>
      <c r="Q41" s="361"/>
    </row>
    <row r="42" spans="1:17" ht="12.75" customHeight="1">
      <c r="A42" s="299" t="s">
        <v>21</v>
      </c>
      <c r="B42" s="300"/>
      <c r="C42" s="298" t="s">
        <v>56</v>
      </c>
      <c r="D42" s="299"/>
      <c r="E42" s="300"/>
      <c r="F42" s="298" t="s">
        <v>57</v>
      </c>
      <c r="G42" s="299"/>
      <c r="H42" s="300"/>
      <c r="I42" s="298" t="s">
        <v>58</v>
      </c>
      <c r="J42" s="299"/>
      <c r="K42" s="300"/>
      <c r="L42" s="298" t="s">
        <v>59</v>
      </c>
      <c r="M42" s="299"/>
      <c r="N42" s="300"/>
      <c r="O42" s="9" t="s">
        <v>60</v>
      </c>
      <c r="P42" s="60" t="s">
        <v>61</v>
      </c>
      <c r="Q42" s="10" t="s">
        <v>62</v>
      </c>
    </row>
    <row r="43" spans="1:17" ht="12.75" customHeight="1">
      <c r="A43" s="304"/>
      <c r="B43" s="305"/>
      <c r="C43" s="301"/>
      <c r="D43" s="302"/>
      <c r="E43" s="303"/>
      <c r="F43" s="301"/>
      <c r="G43" s="302"/>
      <c r="H43" s="303"/>
      <c r="I43" s="301"/>
      <c r="J43" s="302"/>
      <c r="K43" s="303"/>
      <c r="L43" s="301"/>
      <c r="M43" s="302"/>
      <c r="N43" s="303"/>
      <c r="O43" s="14" t="s">
        <v>63</v>
      </c>
      <c r="P43" s="61" t="s">
        <v>63</v>
      </c>
      <c r="Q43" s="15" t="s">
        <v>3</v>
      </c>
    </row>
    <row r="44" spans="1:17" ht="12.75" customHeight="1">
      <c r="A44" s="302"/>
      <c r="B44" s="303"/>
      <c r="C44" s="62" t="s">
        <v>64</v>
      </c>
      <c r="D44" s="62" t="s">
        <v>26</v>
      </c>
      <c r="E44" s="62" t="s">
        <v>27</v>
      </c>
      <c r="F44" s="62" t="s">
        <v>64</v>
      </c>
      <c r="G44" s="62" t="s">
        <v>26</v>
      </c>
      <c r="H44" s="62" t="s">
        <v>27</v>
      </c>
      <c r="I44" s="62" t="s">
        <v>65</v>
      </c>
      <c r="J44" s="63" t="s">
        <v>26</v>
      </c>
      <c r="K44" s="63" t="s">
        <v>27</v>
      </c>
      <c r="L44" s="63" t="s">
        <v>65</v>
      </c>
      <c r="M44" s="63" t="s">
        <v>26</v>
      </c>
      <c r="N44" s="32" t="s">
        <v>27</v>
      </c>
      <c r="O44" s="64" t="s">
        <v>108</v>
      </c>
      <c r="P44" s="65" t="s">
        <v>109</v>
      </c>
      <c r="Q44" s="66" t="s">
        <v>68</v>
      </c>
    </row>
    <row r="45" spans="1:17" ht="4.5" customHeight="1">
      <c r="A45" s="33"/>
      <c r="B45" s="33"/>
      <c r="C45" s="20"/>
      <c r="D45" s="21"/>
      <c r="E45" s="21"/>
      <c r="F45" s="21"/>
      <c r="G45" s="21"/>
      <c r="H45" s="21"/>
      <c r="I45" s="21"/>
      <c r="J45" s="33"/>
      <c r="K45" s="33"/>
      <c r="L45" s="33"/>
      <c r="M45" s="33"/>
      <c r="N45" s="33"/>
      <c r="O45" s="69"/>
      <c r="P45" s="69"/>
      <c r="Q45" s="70"/>
    </row>
    <row r="46" spans="1:17" ht="12.75" customHeight="1">
      <c r="A46" s="276" t="s">
        <v>28</v>
      </c>
      <c r="B46" s="277"/>
      <c r="C46" s="71">
        <f aca="true" t="shared" si="1" ref="C46:Q46">SUM(C47:C52)</f>
        <v>394</v>
      </c>
      <c r="D46" s="71">
        <f t="shared" si="1"/>
        <v>215</v>
      </c>
      <c r="E46" s="71">
        <f t="shared" si="1"/>
        <v>179</v>
      </c>
      <c r="F46" s="71">
        <f t="shared" si="1"/>
        <v>451</v>
      </c>
      <c r="G46" s="71">
        <f t="shared" si="1"/>
        <v>250</v>
      </c>
      <c r="H46" s="71">
        <f t="shared" si="1"/>
        <v>201</v>
      </c>
      <c r="I46" s="71">
        <f t="shared" si="1"/>
        <v>1310</v>
      </c>
      <c r="J46" s="71">
        <f t="shared" si="1"/>
        <v>723</v>
      </c>
      <c r="K46" s="71">
        <f t="shared" si="1"/>
        <v>587</v>
      </c>
      <c r="L46" s="71">
        <f t="shared" si="1"/>
        <v>1309</v>
      </c>
      <c r="M46" s="71">
        <f t="shared" si="1"/>
        <v>690</v>
      </c>
      <c r="N46" s="71">
        <f t="shared" si="1"/>
        <v>619</v>
      </c>
      <c r="O46" s="71">
        <f t="shared" si="1"/>
        <v>-57</v>
      </c>
      <c r="P46" s="71">
        <f t="shared" si="1"/>
        <v>1</v>
      </c>
      <c r="Q46" s="72">
        <f t="shared" si="1"/>
        <v>0</v>
      </c>
    </row>
    <row r="47" spans="1:22" ht="12.75" customHeight="1">
      <c r="A47" s="289" t="s">
        <v>29</v>
      </c>
      <c r="B47" s="289"/>
      <c r="C47" s="156">
        <f aca="true" t="shared" si="2" ref="C47:C52">SUM(D47:E47)</f>
        <v>37</v>
      </c>
      <c r="D47" s="157">
        <v>24</v>
      </c>
      <c r="E47" s="157">
        <v>13</v>
      </c>
      <c r="F47" s="157">
        <f aca="true" t="shared" si="3" ref="F47:F52">SUM(G47:H47)</f>
        <v>66</v>
      </c>
      <c r="G47" s="157">
        <v>40</v>
      </c>
      <c r="H47" s="157">
        <v>26</v>
      </c>
      <c r="I47" s="157">
        <f aca="true" t="shared" si="4" ref="I47:I52">SUM(J47:K47)</f>
        <v>133</v>
      </c>
      <c r="J47" s="157">
        <v>77</v>
      </c>
      <c r="K47" s="157">
        <v>56</v>
      </c>
      <c r="L47" s="157">
        <f aca="true" t="shared" si="5" ref="L47:L52">SUM(M47:N47)</f>
        <v>170</v>
      </c>
      <c r="M47" s="157">
        <v>96</v>
      </c>
      <c r="N47" s="157">
        <v>74</v>
      </c>
      <c r="O47" s="213">
        <v>-29</v>
      </c>
      <c r="P47" s="213">
        <v>-37</v>
      </c>
      <c r="Q47" s="159">
        <v>13</v>
      </c>
      <c r="V47" s="214"/>
    </row>
    <row r="48" spans="1:17" ht="12.75" customHeight="1">
      <c r="A48" s="276" t="s">
        <v>30</v>
      </c>
      <c r="B48" s="276"/>
      <c r="C48" s="73">
        <f t="shared" si="2"/>
        <v>46</v>
      </c>
      <c r="D48" s="71">
        <v>25</v>
      </c>
      <c r="E48" s="71">
        <v>21</v>
      </c>
      <c r="F48" s="71">
        <f t="shared" si="3"/>
        <v>95</v>
      </c>
      <c r="G48" s="71">
        <v>52</v>
      </c>
      <c r="H48" s="71">
        <v>43</v>
      </c>
      <c r="I48" s="71">
        <f t="shared" si="4"/>
        <v>170</v>
      </c>
      <c r="J48" s="71">
        <v>101</v>
      </c>
      <c r="K48" s="71">
        <v>69</v>
      </c>
      <c r="L48" s="71">
        <f t="shared" si="5"/>
        <v>165</v>
      </c>
      <c r="M48" s="71">
        <v>81</v>
      </c>
      <c r="N48" s="71">
        <v>84</v>
      </c>
      <c r="O48" s="74">
        <v>-49</v>
      </c>
      <c r="P48" s="74">
        <v>5</v>
      </c>
      <c r="Q48" s="75">
        <v>-55</v>
      </c>
    </row>
    <row r="49" spans="1:17" ht="12.75" customHeight="1">
      <c r="A49" s="289" t="s">
        <v>31</v>
      </c>
      <c r="B49" s="289"/>
      <c r="C49" s="156">
        <f t="shared" si="2"/>
        <v>48</v>
      </c>
      <c r="D49" s="157">
        <v>27</v>
      </c>
      <c r="E49" s="157">
        <v>21</v>
      </c>
      <c r="F49" s="157">
        <f t="shared" si="3"/>
        <v>63</v>
      </c>
      <c r="G49" s="157">
        <v>36</v>
      </c>
      <c r="H49" s="157">
        <v>27</v>
      </c>
      <c r="I49" s="157">
        <f t="shared" si="4"/>
        <v>119</v>
      </c>
      <c r="J49" s="157">
        <v>70</v>
      </c>
      <c r="K49" s="157">
        <v>49</v>
      </c>
      <c r="L49" s="157">
        <f t="shared" si="5"/>
        <v>134</v>
      </c>
      <c r="M49" s="157">
        <v>81</v>
      </c>
      <c r="N49" s="157">
        <v>53</v>
      </c>
      <c r="O49" s="213">
        <v>-15</v>
      </c>
      <c r="P49" s="213">
        <v>-15</v>
      </c>
      <c r="Q49" s="159">
        <v>-40</v>
      </c>
    </row>
    <row r="50" spans="1:17" ht="12.75" customHeight="1">
      <c r="A50" s="276" t="s">
        <v>32</v>
      </c>
      <c r="B50" s="276"/>
      <c r="C50" s="73">
        <f t="shared" si="2"/>
        <v>93</v>
      </c>
      <c r="D50" s="71">
        <v>42</v>
      </c>
      <c r="E50" s="71">
        <v>51</v>
      </c>
      <c r="F50" s="71">
        <f t="shared" si="3"/>
        <v>87</v>
      </c>
      <c r="G50" s="71">
        <v>40</v>
      </c>
      <c r="H50" s="71">
        <v>47</v>
      </c>
      <c r="I50" s="71">
        <f t="shared" si="4"/>
        <v>343</v>
      </c>
      <c r="J50" s="71">
        <v>188</v>
      </c>
      <c r="K50" s="71">
        <v>155</v>
      </c>
      <c r="L50" s="71">
        <f t="shared" si="5"/>
        <v>298</v>
      </c>
      <c r="M50" s="71">
        <v>151</v>
      </c>
      <c r="N50" s="71">
        <v>147</v>
      </c>
      <c r="O50" s="74">
        <v>6</v>
      </c>
      <c r="P50" s="74">
        <v>45</v>
      </c>
      <c r="Q50" s="75">
        <v>61</v>
      </c>
    </row>
    <row r="51" spans="1:17" ht="12.75" customHeight="1">
      <c r="A51" s="289" t="s">
        <v>33</v>
      </c>
      <c r="B51" s="289"/>
      <c r="C51" s="156">
        <f t="shared" si="2"/>
        <v>79</v>
      </c>
      <c r="D51" s="157">
        <v>45</v>
      </c>
      <c r="E51" s="157">
        <v>34</v>
      </c>
      <c r="F51" s="157">
        <f t="shared" si="3"/>
        <v>53</v>
      </c>
      <c r="G51" s="157">
        <v>33</v>
      </c>
      <c r="H51" s="157">
        <v>20</v>
      </c>
      <c r="I51" s="157">
        <f t="shared" si="4"/>
        <v>231</v>
      </c>
      <c r="J51" s="157">
        <v>119</v>
      </c>
      <c r="K51" s="157">
        <v>112</v>
      </c>
      <c r="L51" s="157">
        <f t="shared" si="5"/>
        <v>235</v>
      </c>
      <c r="M51" s="157">
        <v>119</v>
      </c>
      <c r="N51" s="157">
        <v>116</v>
      </c>
      <c r="O51" s="213">
        <v>26</v>
      </c>
      <c r="P51" s="213">
        <v>-4</v>
      </c>
      <c r="Q51" s="159">
        <v>19</v>
      </c>
    </row>
    <row r="52" spans="1:17" ht="12.75" customHeight="1">
      <c r="A52" s="276" t="s">
        <v>35</v>
      </c>
      <c r="B52" s="277"/>
      <c r="C52" s="73">
        <f t="shared" si="2"/>
        <v>91</v>
      </c>
      <c r="D52" s="71">
        <v>52</v>
      </c>
      <c r="E52" s="71">
        <v>39</v>
      </c>
      <c r="F52" s="71">
        <f t="shared" si="3"/>
        <v>87</v>
      </c>
      <c r="G52" s="71">
        <v>49</v>
      </c>
      <c r="H52" s="71">
        <v>38</v>
      </c>
      <c r="I52" s="71">
        <f t="shared" si="4"/>
        <v>314</v>
      </c>
      <c r="J52" s="71">
        <v>168</v>
      </c>
      <c r="K52" s="71">
        <v>146</v>
      </c>
      <c r="L52" s="71">
        <f t="shared" si="5"/>
        <v>307</v>
      </c>
      <c r="M52" s="71">
        <v>162</v>
      </c>
      <c r="N52" s="71">
        <v>145</v>
      </c>
      <c r="O52" s="74">
        <v>4</v>
      </c>
      <c r="P52" s="76">
        <v>7</v>
      </c>
      <c r="Q52" s="75">
        <v>2</v>
      </c>
    </row>
    <row r="53" spans="1:17" s="56" customFormat="1" ht="3" customHeight="1">
      <c r="A53" s="40"/>
      <c r="B53" s="41"/>
      <c r="C53" s="59"/>
      <c r="D53" s="59"/>
      <c r="E53" s="59"/>
      <c r="F53" s="59"/>
      <c r="G53" s="59"/>
      <c r="H53" s="59"/>
      <c r="I53" s="59"/>
      <c r="J53" s="59"/>
      <c r="K53" s="59"/>
      <c r="L53" s="59"/>
      <c r="M53" s="59"/>
      <c r="N53" s="77"/>
      <c r="O53" s="78"/>
      <c r="P53" s="78"/>
      <c r="Q53" s="77"/>
    </row>
    <row r="54" spans="1:17" s="79" customFormat="1" ht="12.75" customHeight="1">
      <c r="A54" s="347" t="s">
        <v>69</v>
      </c>
      <c r="B54" s="347"/>
      <c r="C54" s="347"/>
      <c r="D54" s="347"/>
      <c r="E54" s="347"/>
      <c r="F54" s="347"/>
      <c r="G54" s="347"/>
      <c r="H54" s="347"/>
      <c r="I54" s="347"/>
      <c r="J54" s="347"/>
      <c r="K54" s="347"/>
      <c r="L54" s="347"/>
      <c r="M54" s="347"/>
      <c r="N54" s="347"/>
      <c r="O54" s="347"/>
      <c r="P54" s="347"/>
      <c r="Q54" s="347"/>
    </row>
    <row r="55" spans="3:16" ht="15" customHeight="1">
      <c r="C55" s="56"/>
      <c r="D55" s="56"/>
      <c r="E55" s="56"/>
      <c r="F55" s="56"/>
      <c r="G55" s="56"/>
      <c r="H55" s="56"/>
      <c r="I55" s="56"/>
      <c r="K55" s="80"/>
      <c r="L55" s="80"/>
      <c r="M55" s="80"/>
      <c r="N55" s="80"/>
      <c r="O55" s="80"/>
      <c r="P55" s="80"/>
    </row>
    <row r="56" spans="1:17" ht="19.5" customHeight="1">
      <c r="A56" s="348" t="s">
        <v>70</v>
      </c>
      <c r="B56" s="349"/>
      <c r="C56" s="349"/>
      <c r="D56" s="349"/>
      <c r="E56" s="349"/>
      <c r="F56" s="350"/>
      <c r="H56" s="342" t="s">
        <v>88</v>
      </c>
      <c r="I56" s="342"/>
      <c r="J56" s="342"/>
      <c r="K56" s="342"/>
      <c r="L56" s="342"/>
      <c r="M56" s="342"/>
      <c r="N56" s="342"/>
      <c r="O56" s="342"/>
      <c r="P56" s="342"/>
      <c r="Q56" s="342"/>
    </row>
    <row r="57" spans="1:17" ht="12.75" customHeight="1">
      <c r="A57" s="81"/>
      <c r="B57" s="82"/>
      <c r="C57" s="82"/>
      <c r="D57" s="82"/>
      <c r="E57" s="82"/>
      <c r="F57" s="83"/>
      <c r="H57" s="307" t="s">
        <v>72</v>
      </c>
      <c r="I57" s="308"/>
      <c r="J57" s="309" t="s">
        <v>22</v>
      </c>
      <c r="K57" s="308"/>
      <c r="L57" s="309" t="s">
        <v>23</v>
      </c>
      <c r="M57" s="308"/>
      <c r="N57" s="309" t="s">
        <v>26</v>
      </c>
      <c r="O57" s="308"/>
      <c r="P57" s="309" t="s">
        <v>27</v>
      </c>
      <c r="Q57" s="307"/>
    </row>
    <row r="58" spans="1:17" ht="4.5" customHeight="1">
      <c r="A58" s="81"/>
      <c r="B58" s="82"/>
      <c r="C58" s="82"/>
      <c r="D58" s="82"/>
      <c r="E58" s="82"/>
      <c r="F58" s="83"/>
      <c r="H58" s="84"/>
      <c r="I58" s="84"/>
      <c r="J58" s="85"/>
      <c r="K58" s="86"/>
      <c r="L58" s="86"/>
      <c r="M58" s="86"/>
      <c r="N58" s="86"/>
      <c r="O58" s="86"/>
      <c r="P58" s="86"/>
      <c r="Q58" s="86"/>
    </row>
    <row r="59" spans="1:17" ht="12.75" customHeight="1">
      <c r="A59" s="354" t="s">
        <v>73</v>
      </c>
      <c r="B59" s="355"/>
      <c r="C59" s="355"/>
      <c r="D59" s="355"/>
      <c r="E59" s="355"/>
      <c r="F59" s="356"/>
      <c r="H59" s="56"/>
      <c r="I59" s="87"/>
      <c r="J59" s="340" t="s">
        <v>74</v>
      </c>
      <c r="K59" s="341"/>
      <c r="L59" s="341"/>
      <c r="M59" s="341"/>
      <c r="N59" s="341"/>
      <c r="O59" s="341"/>
      <c r="P59" s="341"/>
      <c r="Q59" s="341"/>
    </row>
    <row r="60" spans="1:17" ht="12.75" customHeight="1">
      <c r="A60" s="354"/>
      <c r="B60" s="355"/>
      <c r="C60" s="355"/>
      <c r="D60" s="355"/>
      <c r="E60" s="355"/>
      <c r="F60" s="356"/>
      <c r="H60" s="351" t="s">
        <v>75</v>
      </c>
      <c r="I60" s="352"/>
      <c r="J60" s="353">
        <f>SUM(J61:K66)</f>
        <v>206587</v>
      </c>
      <c r="K60" s="337"/>
      <c r="L60" s="337">
        <f>SUM(L61:M66)</f>
        <v>460473</v>
      </c>
      <c r="M60" s="337"/>
      <c r="N60" s="337">
        <f>SUM(N61:O66)</f>
        <v>226373</v>
      </c>
      <c r="O60" s="337"/>
      <c r="P60" s="337">
        <f>SUM(P61:Q66)</f>
        <v>234100</v>
      </c>
      <c r="Q60" s="337"/>
    </row>
    <row r="61" spans="1:17" ht="12.75" customHeight="1">
      <c r="A61" s="354"/>
      <c r="B61" s="355"/>
      <c r="C61" s="355"/>
      <c r="D61" s="355"/>
      <c r="E61" s="355"/>
      <c r="F61" s="356"/>
      <c r="H61" s="334" t="s">
        <v>76</v>
      </c>
      <c r="I61" s="335"/>
      <c r="J61" s="288">
        <v>25570</v>
      </c>
      <c r="K61" s="266"/>
      <c r="L61" s="266">
        <f aca="true" t="shared" si="6" ref="L61:L66">SUM(N61:Q61)</f>
        <v>53438</v>
      </c>
      <c r="M61" s="266"/>
      <c r="N61" s="266">
        <v>26504</v>
      </c>
      <c r="O61" s="266"/>
      <c r="P61" s="266">
        <v>26934</v>
      </c>
      <c r="Q61" s="266"/>
    </row>
    <row r="62" spans="1:17" ht="12.75" customHeight="1">
      <c r="A62" s="354"/>
      <c r="B62" s="355"/>
      <c r="C62" s="355"/>
      <c r="D62" s="355"/>
      <c r="E62" s="355"/>
      <c r="F62" s="356"/>
      <c r="H62" s="351" t="s">
        <v>77</v>
      </c>
      <c r="I62" s="352"/>
      <c r="J62" s="358">
        <v>33773</v>
      </c>
      <c r="K62" s="333"/>
      <c r="L62" s="333">
        <f t="shared" si="6"/>
        <v>74736</v>
      </c>
      <c r="M62" s="333"/>
      <c r="N62" s="333">
        <v>36662</v>
      </c>
      <c r="O62" s="333"/>
      <c r="P62" s="333">
        <v>38074</v>
      </c>
      <c r="Q62" s="333"/>
    </row>
    <row r="63" spans="1:17" ht="12.75" customHeight="1">
      <c r="A63" s="354"/>
      <c r="B63" s="355"/>
      <c r="C63" s="355"/>
      <c r="D63" s="355"/>
      <c r="E63" s="355"/>
      <c r="F63" s="356"/>
      <c r="H63" s="334" t="s">
        <v>78</v>
      </c>
      <c r="I63" s="335"/>
      <c r="J63" s="288">
        <v>25499</v>
      </c>
      <c r="K63" s="266"/>
      <c r="L63" s="266">
        <f t="shared" si="6"/>
        <v>56189</v>
      </c>
      <c r="M63" s="266"/>
      <c r="N63" s="266">
        <v>27921</v>
      </c>
      <c r="O63" s="266"/>
      <c r="P63" s="266">
        <v>28268</v>
      </c>
      <c r="Q63" s="266"/>
    </row>
    <row r="64" spans="1:17" ht="12.75" customHeight="1">
      <c r="A64" s="354"/>
      <c r="B64" s="355"/>
      <c r="C64" s="355"/>
      <c r="D64" s="355"/>
      <c r="E64" s="355"/>
      <c r="F64" s="356"/>
      <c r="H64" s="351" t="s">
        <v>79</v>
      </c>
      <c r="I64" s="352"/>
      <c r="J64" s="358">
        <v>48980</v>
      </c>
      <c r="K64" s="333"/>
      <c r="L64" s="333">
        <f t="shared" si="6"/>
        <v>108960</v>
      </c>
      <c r="M64" s="333"/>
      <c r="N64" s="333">
        <v>53350</v>
      </c>
      <c r="O64" s="333"/>
      <c r="P64" s="333">
        <v>55610</v>
      </c>
      <c r="Q64" s="333"/>
    </row>
    <row r="65" spans="1:17" ht="12.75" customHeight="1">
      <c r="A65" s="354"/>
      <c r="B65" s="355"/>
      <c r="C65" s="355"/>
      <c r="D65" s="355"/>
      <c r="E65" s="355"/>
      <c r="F65" s="356"/>
      <c r="H65" s="334" t="s">
        <v>80</v>
      </c>
      <c r="I65" s="335"/>
      <c r="J65" s="288">
        <v>32410</v>
      </c>
      <c r="K65" s="266"/>
      <c r="L65" s="266">
        <f t="shared" si="6"/>
        <v>75288</v>
      </c>
      <c r="M65" s="266"/>
      <c r="N65" s="266">
        <v>36323</v>
      </c>
      <c r="O65" s="266"/>
      <c r="P65" s="266">
        <v>38965</v>
      </c>
      <c r="Q65" s="266"/>
    </row>
    <row r="66" spans="1:17" ht="12.75" customHeight="1">
      <c r="A66" s="354"/>
      <c r="B66" s="355"/>
      <c r="C66" s="355"/>
      <c r="D66" s="355"/>
      <c r="E66" s="355"/>
      <c r="F66" s="356"/>
      <c r="H66" s="351" t="s">
        <v>81</v>
      </c>
      <c r="I66" s="352"/>
      <c r="J66" s="358">
        <v>40355</v>
      </c>
      <c r="K66" s="333"/>
      <c r="L66" s="333">
        <f t="shared" si="6"/>
        <v>91862</v>
      </c>
      <c r="M66" s="333"/>
      <c r="N66" s="333">
        <v>45613</v>
      </c>
      <c r="O66" s="333"/>
      <c r="P66" s="333">
        <v>46249</v>
      </c>
      <c r="Q66" s="333"/>
    </row>
    <row r="67" spans="1:17" ht="12.75" customHeight="1">
      <c r="A67" s="354"/>
      <c r="B67" s="355"/>
      <c r="C67" s="355"/>
      <c r="D67" s="355"/>
      <c r="E67" s="355"/>
      <c r="F67" s="356"/>
      <c r="H67" s="88"/>
      <c r="I67" s="88"/>
      <c r="J67" s="47"/>
      <c r="K67" s="53"/>
      <c r="L67" s="53"/>
      <c r="M67" s="53"/>
      <c r="N67" s="53"/>
      <c r="O67" s="53"/>
      <c r="P67" s="53"/>
      <c r="Q67" s="53"/>
    </row>
    <row r="68" spans="1:17" ht="12.75" customHeight="1">
      <c r="A68" s="354"/>
      <c r="B68" s="355"/>
      <c r="C68" s="355"/>
      <c r="D68" s="355"/>
      <c r="E68" s="355"/>
      <c r="F68" s="356"/>
      <c r="H68" s="88"/>
      <c r="I68" s="88"/>
      <c r="J68" s="340" t="s">
        <v>82</v>
      </c>
      <c r="K68" s="341"/>
      <c r="L68" s="341"/>
      <c r="M68" s="341"/>
      <c r="N68" s="341"/>
      <c r="O68" s="341"/>
      <c r="P68" s="341"/>
      <c r="Q68" s="341"/>
    </row>
    <row r="69" spans="1:17" ht="12.75" customHeight="1">
      <c r="A69" s="354"/>
      <c r="B69" s="355"/>
      <c r="C69" s="355"/>
      <c r="D69" s="355"/>
      <c r="E69" s="355"/>
      <c r="F69" s="356"/>
      <c r="H69" s="351" t="s">
        <v>75</v>
      </c>
      <c r="I69" s="352"/>
      <c r="J69" s="358">
        <v>6578</v>
      </c>
      <c r="K69" s="333"/>
      <c r="L69" s="333">
        <f>SUM(N69:Q69)</f>
        <v>12716</v>
      </c>
      <c r="M69" s="333"/>
      <c r="N69" s="333">
        <v>5991</v>
      </c>
      <c r="O69" s="333"/>
      <c r="P69" s="333">
        <v>6725</v>
      </c>
      <c r="Q69" s="333"/>
    </row>
    <row r="70" spans="1:17" ht="9.75" customHeight="1">
      <c r="A70" s="89"/>
      <c r="B70" s="90"/>
      <c r="C70" s="90"/>
      <c r="D70" s="90"/>
      <c r="E70" s="90"/>
      <c r="F70" s="91"/>
      <c r="G70" s="56"/>
      <c r="H70" s="92"/>
      <c r="I70" s="93"/>
      <c r="J70" s="55"/>
      <c r="K70" s="55"/>
      <c r="L70" s="55"/>
      <c r="M70" s="55"/>
      <c r="N70" s="55"/>
      <c r="O70" s="55"/>
      <c r="P70" s="55"/>
      <c r="Q70" s="55"/>
    </row>
  </sheetData>
  <sheetProtection/>
  <mergeCells count="233">
    <mergeCell ref="P29:Q29"/>
    <mergeCell ref="N19:O19"/>
    <mergeCell ref="A8:C8"/>
    <mergeCell ref="A34:C34"/>
    <mergeCell ref="D8:E8"/>
    <mergeCell ref="F8:G8"/>
    <mergeCell ref="H8:I8"/>
    <mergeCell ref="J8:K8"/>
    <mergeCell ref="L8:M8"/>
    <mergeCell ref="N8:O8"/>
    <mergeCell ref="N25:O25"/>
    <mergeCell ref="P2:Q4"/>
    <mergeCell ref="L37:M37"/>
    <mergeCell ref="N37:O37"/>
    <mergeCell ref="P37:Q37"/>
    <mergeCell ref="P33:Q33"/>
    <mergeCell ref="N23:O23"/>
    <mergeCell ref="N24:O24"/>
    <mergeCell ref="L11:M11"/>
    <mergeCell ref="N29:O29"/>
    <mergeCell ref="L23:M23"/>
    <mergeCell ref="J23:K23"/>
    <mergeCell ref="J22:K22"/>
    <mergeCell ref="A19:B19"/>
    <mergeCell ref="C21:D21"/>
    <mergeCell ref="C20:D20"/>
    <mergeCell ref="E20:G20"/>
    <mergeCell ref="J19:K19"/>
    <mergeCell ref="E19:G19"/>
    <mergeCell ref="J20:K20"/>
    <mergeCell ref="F10:G10"/>
    <mergeCell ref="A13:Q13"/>
    <mergeCell ref="H10:I10"/>
    <mergeCell ref="J10:K10"/>
    <mergeCell ref="A11:C11"/>
    <mergeCell ref="E22:G22"/>
    <mergeCell ref="H22:I22"/>
    <mergeCell ref="H19:I19"/>
    <mergeCell ref="E21:G21"/>
    <mergeCell ref="H21:I21"/>
    <mergeCell ref="A35:C35"/>
    <mergeCell ref="A28:E28"/>
    <mergeCell ref="D35:E35"/>
    <mergeCell ref="A20:B20"/>
    <mergeCell ref="A21:B21"/>
    <mergeCell ref="E23:G23"/>
    <mergeCell ref="D33:E33"/>
    <mergeCell ref="A33:C33"/>
    <mergeCell ref="F32:G32"/>
    <mergeCell ref="A22:B22"/>
    <mergeCell ref="L10:M10"/>
    <mergeCell ref="L24:M24"/>
    <mergeCell ref="L25:M25"/>
    <mergeCell ref="A25:B25"/>
    <mergeCell ref="E24:G24"/>
    <mergeCell ref="J25:K25"/>
    <mergeCell ref="J24:K24"/>
    <mergeCell ref="H25:I25"/>
    <mergeCell ref="H24:I24"/>
    <mergeCell ref="A23:B23"/>
    <mergeCell ref="A41:E41"/>
    <mergeCell ref="A42:B44"/>
    <mergeCell ref="A37:C37"/>
    <mergeCell ref="M1:Q1"/>
    <mergeCell ref="L19:M19"/>
    <mergeCell ref="L21:M21"/>
    <mergeCell ref="L22:M22"/>
    <mergeCell ref="N20:O20"/>
    <mergeCell ref="N11:O11"/>
    <mergeCell ref="L20:M20"/>
    <mergeCell ref="F37:G37"/>
    <mergeCell ref="N57:O57"/>
    <mergeCell ref="H37:I37"/>
    <mergeCell ref="A49:B49"/>
    <mergeCell ref="A36:C36"/>
    <mergeCell ref="C42:E43"/>
    <mergeCell ref="D37:E37"/>
    <mergeCell ref="A48:B48"/>
    <mergeCell ref="A46:B46"/>
    <mergeCell ref="A47:B47"/>
    <mergeCell ref="L17:M17"/>
    <mergeCell ref="N3:O4"/>
    <mergeCell ref="F4:G4"/>
    <mergeCell ref="F3:G3"/>
    <mergeCell ref="J3:K3"/>
    <mergeCell ref="J4:K4"/>
    <mergeCell ref="L3:M4"/>
    <mergeCell ref="H2:I4"/>
    <mergeCell ref="N17:O17"/>
    <mergeCell ref="N10:O10"/>
    <mergeCell ref="F7:G7"/>
    <mergeCell ref="H7:I7"/>
    <mergeCell ref="N21:O21"/>
    <mergeCell ref="J9:K9"/>
    <mergeCell ref="H9:I9"/>
    <mergeCell ref="J11:K11"/>
    <mergeCell ref="M15:Q15"/>
    <mergeCell ref="P16:Q17"/>
    <mergeCell ref="J21:K21"/>
    <mergeCell ref="H11:I11"/>
    <mergeCell ref="N6:O6"/>
    <mergeCell ref="L6:M6"/>
    <mergeCell ref="N9:O9"/>
    <mergeCell ref="N7:O7"/>
    <mergeCell ref="L9:M9"/>
    <mergeCell ref="J6:K6"/>
    <mergeCell ref="J7:K7"/>
    <mergeCell ref="L7:M7"/>
    <mergeCell ref="D7:E7"/>
    <mergeCell ref="D6:E6"/>
    <mergeCell ref="F6:G6"/>
    <mergeCell ref="H6:I6"/>
    <mergeCell ref="A15:E15"/>
    <mergeCell ref="A16:B17"/>
    <mergeCell ref="D11:E11"/>
    <mergeCell ref="D9:E9"/>
    <mergeCell ref="F11:G11"/>
    <mergeCell ref="F9:G9"/>
    <mergeCell ref="H16:I17"/>
    <mergeCell ref="P66:Q66"/>
    <mergeCell ref="N69:O69"/>
    <mergeCell ref="N22:O22"/>
    <mergeCell ref="J57:K57"/>
    <mergeCell ref="L60:M60"/>
    <mergeCell ref="P61:Q61"/>
    <mergeCell ref="P64:Q64"/>
    <mergeCell ref="P63:Q63"/>
    <mergeCell ref="J17:K17"/>
    <mergeCell ref="A24:B24"/>
    <mergeCell ref="C24:D24"/>
    <mergeCell ref="C23:D23"/>
    <mergeCell ref="A29:C30"/>
    <mergeCell ref="D29:E30"/>
    <mergeCell ref="H20:I20"/>
    <mergeCell ref="H29:I29"/>
    <mergeCell ref="F29:G30"/>
    <mergeCell ref="E25:G25"/>
    <mergeCell ref="H23:I23"/>
    <mergeCell ref="F42:H43"/>
    <mergeCell ref="A51:B51"/>
    <mergeCell ref="J59:Q59"/>
    <mergeCell ref="L57:M57"/>
    <mergeCell ref="H56:Q56"/>
    <mergeCell ref="A52:B52"/>
    <mergeCell ref="A54:Q54"/>
    <mergeCell ref="A56:F56"/>
    <mergeCell ref="I42:K43"/>
    <mergeCell ref="H57:I57"/>
    <mergeCell ref="A10:C10"/>
    <mergeCell ref="D10:E10"/>
    <mergeCell ref="C16:D17"/>
    <mergeCell ref="E17:G17"/>
    <mergeCell ref="P36:Q36"/>
    <mergeCell ref="N36:O36"/>
    <mergeCell ref="L36:M36"/>
    <mergeCell ref="A32:C32"/>
    <mergeCell ref="C22:D22"/>
    <mergeCell ref="C25:D25"/>
    <mergeCell ref="A59:F69"/>
    <mergeCell ref="J61:K61"/>
    <mergeCell ref="H69:I69"/>
    <mergeCell ref="H66:I66"/>
    <mergeCell ref="D2:E4"/>
    <mergeCell ref="C19:D19"/>
    <mergeCell ref="A2:C4"/>
    <mergeCell ref="A6:C6"/>
    <mergeCell ref="A9:C9"/>
    <mergeCell ref="A7:C7"/>
    <mergeCell ref="H63:I63"/>
    <mergeCell ref="H64:I64"/>
    <mergeCell ref="J64:K64"/>
    <mergeCell ref="J63:K63"/>
    <mergeCell ref="H65:I65"/>
    <mergeCell ref="N60:O60"/>
    <mergeCell ref="N61:O61"/>
    <mergeCell ref="L63:M63"/>
    <mergeCell ref="H61:I61"/>
    <mergeCell ref="H60:I60"/>
    <mergeCell ref="L69:M69"/>
    <mergeCell ref="J68:Q68"/>
    <mergeCell ref="P69:Q69"/>
    <mergeCell ref="P65:Q65"/>
    <mergeCell ref="P60:Q60"/>
    <mergeCell ref="J60:K60"/>
    <mergeCell ref="L62:M62"/>
    <mergeCell ref="J66:K66"/>
    <mergeCell ref="J69:K69"/>
    <mergeCell ref="L29:M30"/>
    <mergeCell ref="L42:N43"/>
    <mergeCell ref="J36:K36"/>
    <mergeCell ref="J32:K32"/>
    <mergeCell ref="L35:M35"/>
    <mergeCell ref="J37:K37"/>
    <mergeCell ref="J29:K30"/>
    <mergeCell ref="J34:K34"/>
    <mergeCell ref="L34:M34"/>
    <mergeCell ref="N32:O32"/>
    <mergeCell ref="N65:O65"/>
    <mergeCell ref="J65:K65"/>
    <mergeCell ref="N63:O63"/>
    <mergeCell ref="N66:O66"/>
    <mergeCell ref="N64:O64"/>
    <mergeCell ref="L64:M64"/>
    <mergeCell ref="L65:M65"/>
    <mergeCell ref="L66:M66"/>
    <mergeCell ref="L32:M32"/>
    <mergeCell ref="D36:E36"/>
    <mergeCell ref="F36:G36"/>
    <mergeCell ref="F35:G35"/>
    <mergeCell ref="D32:E32"/>
    <mergeCell ref="H36:I36"/>
    <mergeCell ref="J33:K33"/>
    <mergeCell ref="F33:G33"/>
    <mergeCell ref="N35:O35"/>
    <mergeCell ref="J35:K35"/>
    <mergeCell ref="H62:I62"/>
    <mergeCell ref="P57:Q57"/>
    <mergeCell ref="M41:Q41"/>
    <mergeCell ref="A39:Q39"/>
    <mergeCell ref="L61:M61"/>
    <mergeCell ref="J62:K62"/>
    <mergeCell ref="P62:Q62"/>
    <mergeCell ref="N62:O62"/>
    <mergeCell ref="A50:B50"/>
    <mergeCell ref="H32:I32"/>
    <mergeCell ref="H35:I35"/>
    <mergeCell ref="P32:Q32"/>
    <mergeCell ref="P35:Q35"/>
    <mergeCell ref="H33:I33"/>
    <mergeCell ref="L33:M33"/>
    <mergeCell ref="N33:O33"/>
    <mergeCell ref="N34:O34"/>
    <mergeCell ref="P34:Q34"/>
  </mergeCells>
  <printOptions/>
  <pageMargins left="0.1968503937007874"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70"/>
  <sheetViews>
    <sheetView zoomScalePageLayoutView="0" workbookViewId="0" topLeftCell="A1">
      <selection activeCell="A1" sqref="A1"/>
    </sheetView>
  </sheetViews>
  <sheetFormatPr defaultColWidth="9.00390625" defaultRowHeight="15" customHeight="1"/>
  <cols>
    <col min="1" max="1" width="2.125" style="4" customWidth="1"/>
    <col min="2" max="2" width="7.625" style="4" customWidth="1"/>
    <col min="3" max="3" width="6.625" style="4" customWidth="1"/>
    <col min="4" max="8" width="4.75390625" style="4" customWidth="1"/>
    <col min="9" max="14" width="5.125" style="4" customWidth="1"/>
    <col min="15" max="15" width="5.625" style="4" customWidth="1"/>
    <col min="16" max="16" width="7.125" style="4" customWidth="1"/>
    <col min="17" max="17" width="6.125" style="4" customWidth="1"/>
    <col min="18" max="16384" width="9.00390625" style="4" customWidth="1"/>
  </cols>
  <sheetData>
    <row r="1" spans="1:17" ht="15" customHeight="1">
      <c r="A1" s="1" t="s">
        <v>4</v>
      </c>
      <c r="B1" s="2"/>
      <c r="C1" s="2"/>
      <c r="D1" s="3"/>
      <c r="F1" s="5"/>
      <c r="G1" s="5"/>
      <c r="H1" s="5"/>
      <c r="I1" s="5"/>
      <c r="J1" s="5"/>
      <c r="K1" s="5"/>
      <c r="L1" s="5"/>
      <c r="M1" s="292" t="s">
        <v>83</v>
      </c>
      <c r="N1" s="292"/>
      <c r="O1" s="292"/>
      <c r="P1" s="292"/>
      <c r="Q1" s="292"/>
    </row>
    <row r="2" spans="1:17" ht="9" customHeight="1">
      <c r="A2" s="320" t="s">
        <v>6</v>
      </c>
      <c r="B2" s="320"/>
      <c r="C2" s="311"/>
      <c r="D2" s="310" t="s">
        <v>7</v>
      </c>
      <c r="E2" s="320"/>
      <c r="F2" s="6"/>
      <c r="G2" s="7"/>
      <c r="H2" s="310" t="s">
        <v>8</v>
      </c>
      <c r="I2" s="320"/>
      <c r="J2" s="8"/>
      <c r="K2" s="8"/>
      <c r="L2" s="8"/>
      <c r="M2" s="8"/>
      <c r="N2" s="8"/>
      <c r="O2" s="8"/>
      <c r="P2" s="260" t="s">
        <v>9</v>
      </c>
      <c r="Q2" s="261"/>
    </row>
    <row r="3" spans="1:17" ht="12.75" customHeight="1">
      <c r="A3" s="322"/>
      <c r="B3" s="322"/>
      <c r="C3" s="344"/>
      <c r="D3" s="321"/>
      <c r="E3" s="322"/>
      <c r="F3" s="316" t="s">
        <v>0</v>
      </c>
      <c r="G3" s="317"/>
      <c r="H3" s="321"/>
      <c r="I3" s="322"/>
      <c r="J3" s="318" t="s">
        <v>0</v>
      </c>
      <c r="K3" s="319"/>
      <c r="L3" s="310" t="s">
        <v>1</v>
      </c>
      <c r="M3" s="311"/>
      <c r="N3" s="310" t="s">
        <v>2</v>
      </c>
      <c r="O3" s="311"/>
      <c r="P3" s="262"/>
      <c r="Q3" s="263"/>
    </row>
    <row r="4" spans="1:17" ht="12.75" customHeight="1">
      <c r="A4" s="323"/>
      <c r="B4" s="323"/>
      <c r="C4" s="313"/>
      <c r="D4" s="312"/>
      <c r="E4" s="323"/>
      <c r="F4" s="314" t="s">
        <v>10</v>
      </c>
      <c r="G4" s="315"/>
      <c r="H4" s="312"/>
      <c r="I4" s="323"/>
      <c r="J4" s="314" t="s">
        <v>11</v>
      </c>
      <c r="K4" s="315"/>
      <c r="L4" s="312"/>
      <c r="M4" s="313"/>
      <c r="N4" s="312"/>
      <c r="O4" s="313"/>
      <c r="P4" s="264"/>
      <c r="Q4" s="265"/>
    </row>
    <row r="5" spans="1:17" ht="4.5" customHeight="1">
      <c r="A5" s="11"/>
      <c r="B5" s="11"/>
      <c r="C5" s="12"/>
      <c r="D5" s="13"/>
      <c r="E5" s="11"/>
      <c r="F5" s="16"/>
      <c r="G5" s="16"/>
      <c r="H5" s="11"/>
      <c r="I5" s="11"/>
      <c r="J5" s="16"/>
      <c r="K5" s="16"/>
      <c r="L5" s="11"/>
      <c r="M5" s="11"/>
      <c r="N5" s="11"/>
      <c r="O5" s="11"/>
      <c r="P5" s="15"/>
      <c r="Q5" s="15"/>
    </row>
    <row r="6" spans="1:17" ht="12.75" customHeight="1">
      <c r="A6" s="296" t="s">
        <v>12</v>
      </c>
      <c r="B6" s="296"/>
      <c r="C6" s="297"/>
      <c r="D6" s="257">
        <v>195603</v>
      </c>
      <c r="E6" s="258"/>
      <c r="F6" s="258">
        <v>1782</v>
      </c>
      <c r="G6" s="258"/>
      <c r="H6" s="258">
        <v>462849</v>
      </c>
      <c r="I6" s="258"/>
      <c r="J6" s="258">
        <v>-695</v>
      </c>
      <c r="K6" s="258"/>
      <c r="L6" s="258">
        <v>225713</v>
      </c>
      <c r="M6" s="258"/>
      <c r="N6" s="258">
        <v>237136</v>
      </c>
      <c r="O6" s="258"/>
      <c r="P6" s="18"/>
      <c r="Q6" s="18">
        <v>9300</v>
      </c>
    </row>
    <row r="7" spans="1:17" ht="12.75" customHeight="1">
      <c r="A7" s="291" t="s">
        <v>13</v>
      </c>
      <c r="B7" s="291"/>
      <c r="C7" s="284"/>
      <c r="D7" s="290">
        <v>197181</v>
      </c>
      <c r="E7" s="267"/>
      <c r="F7" s="267">
        <v>1578</v>
      </c>
      <c r="G7" s="267"/>
      <c r="H7" s="267">
        <v>461713</v>
      </c>
      <c r="I7" s="267"/>
      <c r="J7" s="267">
        <v>-1136</v>
      </c>
      <c r="K7" s="267"/>
      <c r="L7" s="267">
        <v>224815</v>
      </c>
      <c r="M7" s="267"/>
      <c r="N7" s="267">
        <v>236898</v>
      </c>
      <c r="O7" s="267"/>
      <c r="P7" s="154"/>
      <c r="Q7" s="154">
        <v>9277</v>
      </c>
    </row>
    <row r="8" spans="1:17" ht="12.75" customHeight="1">
      <c r="A8" s="255" t="s">
        <v>14</v>
      </c>
      <c r="B8" s="255"/>
      <c r="C8" s="256"/>
      <c r="D8" s="257">
        <v>199163</v>
      </c>
      <c r="E8" s="258"/>
      <c r="F8" s="258">
        <v>1982</v>
      </c>
      <c r="G8" s="258"/>
      <c r="H8" s="258">
        <v>462590</v>
      </c>
      <c r="I8" s="258"/>
      <c r="J8" s="258">
        <v>-1565</v>
      </c>
      <c r="K8" s="258"/>
      <c r="L8" s="258">
        <v>225993</v>
      </c>
      <c r="M8" s="258"/>
      <c r="N8" s="258">
        <v>236597</v>
      </c>
      <c r="O8" s="258"/>
      <c r="P8" s="18"/>
      <c r="Q8" s="18">
        <v>9295</v>
      </c>
    </row>
    <row r="9" spans="1:17" ht="12.75" customHeight="1">
      <c r="A9" s="283" t="s">
        <v>114</v>
      </c>
      <c r="B9" s="283"/>
      <c r="C9" s="284"/>
      <c r="D9" s="290">
        <v>199163</v>
      </c>
      <c r="E9" s="267"/>
      <c r="F9" s="267">
        <v>268</v>
      </c>
      <c r="G9" s="267"/>
      <c r="H9" s="267">
        <v>462590</v>
      </c>
      <c r="I9" s="267"/>
      <c r="J9" s="267">
        <v>141</v>
      </c>
      <c r="K9" s="267"/>
      <c r="L9" s="267">
        <v>225993</v>
      </c>
      <c r="M9" s="267"/>
      <c r="N9" s="267">
        <v>236597</v>
      </c>
      <c r="O9" s="267"/>
      <c r="P9" s="154"/>
      <c r="Q9" s="154">
        <v>9295</v>
      </c>
    </row>
    <row r="10" spans="1:17" ht="12.75" customHeight="1">
      <c r="A10" s="345" t="s">
        <v>115</v>
      </c>
      <c r="B10" s="346"/>
      <c r="C10" s="256"/>
      <c r="D10" s="257">
        <v>199246</v>
      </c>
      <c r="E10" s="258"/>
      <c r="F10" s="258">
        <v>83</v>
      </c>
      <c r="G10" s="258"/>
      <c r="H10" s="258">
        <v>462534</v>
      </c>
      <c r="I10" s="258"/>
      <c r="J10" s="258">
        <v>-56</v>
      </c>
      <c r="K10" s="258"/>
      <c r="L10" s="258">
        <v>225991</v>
      </c>
      <c r="M10" s="258"/>
      <c r="N10" s="258">
        <v>236543</v>
      </c>
      <c r="O10" s="258"/>
      <c r="P10" s="18"/>
      <c r="Q10" s="18">
        <v>9293</v>
      </c>
    </row>
    <row r="11" spans="1:17" ht="12.75" customHeight="1">
      <c r="A11" s="363" t="s">
        <v>116</v>
      </c>
      <c r="B11" s="283"/>
      <c r="C11" s="284"/>
      <c r="D11" s="290">
        <v>199279</v>
      </c>
      <c r="E11" s="267"/>
      <c r="F11" s="267">
        <v>33</v>
      </c>
      <c r="G11" s="267"/>
      <c r="H11" s="267">
        <v>462275</v>
      </c>
      <c r="I11" s="267"/>
      <c r="J11" s="267">
        <v>-259</v>
      </c>
      <c r="K11" s="267"/>
      <c r="L11" s="267">
        <v>225815</v>
      </c>
      <c r="M11" s="267"/>
      <c r="N11" s="267">
        <v>236460</v>
      </c>
      <c r="O11" s="267"/>
      <c r="P11" s="154"/>
      <c r="Q11" s="154">
        <v>9288</v>
      </c>
    </row>
    <row r="12" spans="1:17" ht="3" customHeight="1">
      <c r="A12" s="22"/>
      <c r="B12" s="22"/>
      <c r="C12" s="22"/>
      <c r="D12" s="23"/>
      <c r="E12" s="24"/>
      <c r="F12" s="24"/>
      <c r="G12" s="24"/>
      <c r="H12" s="24"/>
      <c r="I12" s="24"/>
      <c r="J12" s="24"/>
      <c r="K12" s="24"/>
      <c r="L12" s="24"/>
      <c r="M12" s="24"/>
      <c r="N12" s="24"/>
      <c r="O12" s="24"/>
      <c r="P12" s="24"/>
      <c r="Q12" s="24"/>
    </row>
    <row r="13" spans="1:17" ht="15" customHeight="1">
      <c r="A13" s="281" t="s">
        <v>85</v>
      </c>
      <c r="B13" s="282"/>
      <c r="C13" s="282"/>
      <c r="D13" s="282"/>
      <c r="E13" s="282"/>
      <c r="F13" s="282"/>
      <c r="G13" s="282"/>
      <c r="H13" s="282"/>
      <c r="I13" s="282"/>
      <c r="J13" s="282"/>
      <c r="K13" s="282"/>
      <c r="L13" s="282"/>
      <c r="M13" s="282"/>
      <c r="N13" s="282"/>
      <c r="O13" s="282"/>
      <c r="P13" s="282"/>
      <c r="Q13" s="282"/>
    </row>
    <row r="14" ht="9.75" customHeight="1"/>
    <row r="15" spans="1:17" ht="15" customHeight="1">
      <c r="A15" s="332" t="s">
        <v>19</v>
      </c>
      <c r="B15" s="332"/>
      <c r="C15" s="332"/>
      <c r="D15" s="332"/>
      <c r="E15" s="332"/>
      <c r="F15" s="25"/>
      <c r="G15" s="26"/>
      <c r="H15" s="26"/>
      <c r="I15" s="26"/>
      <c r="J15" s="26"/>
      <c r="K15" s="26"/>
      <c r="L15" s="26"/>
      <c r="M15" s="324" t="s">
        <v>110</v>
      </c>
      <c r="N15" s="324"/>
      <c r="O15" s="324"/>
      <c r="P15" s="324"/>
      <c r="Q15" s="324"/>
    </row>
    <row r="16" spans="1:17" ht="9" customHeight="1">
      <c r="A16" s="299" t="s">
        <v>21</v>
      </c>
      <c r="B16" s="300"/>
      <c r="C16" s="298" t="s">
        <v>22</v>
      </c>
      <c r="D16" s="299"/>
      <c r="E16" s="27"/>
      <c r="F16" s="27"/>
      <c r="G16" s="28"/>
      <c r="H16" s="298" t="s">
        <v>23</v>
      </c>
      <c r="I16" s="299"/>
      <c r="J16" s="29"/>
      <c r="K16" s="29"/>
      <c r="L16" s="29"/>
      <c r="M16" s="29"/>
      <c r="N16" s="29"/>
      <c r="O16" s="30"/>
      <c r="P16" s="325" t="s">
        <v>24</v>
      </c>
      <c r="Q16" s="326"/>
    </row>
    <row r="17" spans="1:17" ht="15" customHeight="1">
      <c r="A17" s="302"/>
      <c r="B17" s="303"/>
      <c r="C17" s="301"/>
      <c r="D17" s="302"/>
      <c r="E17" s="329" t="s">
        <v>25</v>
      </c>
      <c r="F17" s="331"/>
      <c r="G17" s="330"/>
      <c r="H17" s="301"/>
      <c r="I17" s="302"/>
      <c r="J17" s="329" t="s">
        <v>25</v>
      </c>
      <c r="K17" s="330"/>
      <c r="L17" s="293" t="s">
        <v>26</v>
      </c>
      <c r="M17" s="294"/>
      <c r="N17" s="293" t="s">
        <v>27</v>
      </c>
      <c r="O17" s="294"/>
      <c r="P17" s="327"/>
      <c r="Q17" s="328"/>
    </row>
    <row r="18" spans="1:17" ht="4.5" customHeight="1">
      <c r="A18" s="33"/>
      <c r="B18" s="33"/>
      <c r="C18" s="34"/>
      <c r="D18" s="33"/>
      <c r="E18" s="35"/>
      <c r="F18" s="35"/>
      <c r="G18" s="35"/>
      <c r="H18" s="33"/>
      <c r="I18" s="33"/>
      <c r="J18" s="35"/>
      <c r="K18" s="35"/>
      <c r="L18" s="33"/>
      <c r="M18" s="33"/>
      <c r="N18" s="33"/>
      <c r="O18" s="33"/>
      <c r="P18" s="36"/>
      <c r="Q18" s="36"/>
    </row>
    <row r="19" spans="1:19" ht="12.75" customHeight="1">
      <c r="A19" s="276" t="s">
        <v>28</v>
      </c>
      <c r="B19" s="277"/>
      <c r="C19" s="254">
        <f>SUM(C20:D25)</f>
        <v>199279</v>
      </c>
      <c r="D19" s="254"/>
      <c r="E19" s="254">
        <f>SUM(E20:G25)</f>
        <v>33</v>
      </c>
      <c r="F19" s="254"/>
      <c r="G19" s="254"/>
      <c r="H19" s="254">
        <f>SUM(H20:I25)</f>
        <v>462275</v>
      </c>
      <c r="I19" s="254"/>
      <c r="J19" s="254">
        <f>SUM(J20:K25)</f>
        <v>-259</v>
      </c>
      <c r="K19" s="254"/>
      <c r="L19" s="254">
        <f>SUM(L20:M25)</f>
        <v>225815</v>
      </c>
      <c r="M19" s="254"/>
      <c r="N19" s="254">
        <f>SUM(N20:O25)</f>
        <v>236460</v>
      </c>
      <c r="O19" s="254"/>
      <c r="P19" s="39"/>
      <c r="Q19" s="39">
        <v>9288</v>
      </c>
      <c r="S19" s="98"/>
    </row>
    <row r="20" spans="1:19" ht="12.75" customHeight="1">
      <c r="A20" s="289" t="s">
        <v>29</v>
      </c>
      <c r="B20" s="289"/>
      <c r="C20" s="279">
        <v>24038</v>
      </c>
      <c r="D20" s="280"/>
      <c r="E20" s="280">
        <v>2</v>
      </c>
      <c r="F20" s="280"/>
      <c r="G20" s="280"/>
      <c r="H20" s="267">
        <f aca="true" t="shared" si="0" ref="H20:H25">SUM(L20:O20)</f>
        <v>53222</v>
      </c>
      <c r="I20" s="267"/>
      <c r="J20" s="267">
        <v>-60</v>
      </c>
      <c r="K20" s="267"/>
      <c r="L20" s="267">
        <v>26178</v>
      </c>
      <c r="M20" s="267"/>
      <c r="N20" s="267">
        <v>27044</v>
      </c>
      <c r="O20" s="267"/>
      <c r="P20" s="97"/>
      <c r="Q20" s="97">
        <v>6320</v>
      </c>
      <c r="S20" s="98"/>
    </row>
    <row r="21" spans="1:19" ht="12.75" customHeight="1">
      <c r="A21" s="276" t="s">
        <v>30</v>
      </c>
      <c r="B21" s="276"/>
      <c r="C21" s="278">
        <v>31657</v>
      </c>
      <c r="D21" s="254"/>
      <c r="E21" s="254">
        <v>-30</v>
      </c>
      <c r="F21" s="254"/>
      <c r="G21" s="254"/>
      <c r="H21" s="258">
        <f t="shared" si="0"/>
        <v>73978</v>
      </c>
      <c r="I21" s="258"/>
      <c r="J21" s="258">
        <v>-107</v>
      </c>
      <c r="K21" s="258"/>
      <c r="L21" s="258">
        <v>35994</v>
      </c>
      <c r="M21" s="258"/>
      <c r="N21" s="259">
        <v>37984</v>
      </c>
      <c r="O21" s="259"/>
      <c r="P21" s="38"/>
      <c r="Q21" s="38">
        <v>8637</v>
      </c>
      <c r="S21" s="98"/>
    </row>
    <row r="22" spans="1:19" ht="12.75" customHeight="1">
      <c r="A22" s="289" t="s">
        <v>31</v>
      </c>
      <c r="B22" s="289"/>
      <c r="C22" s="279">
        <v>24146</v>
      </c>
      <c r="D22" s="280"/>
      <c r="E22" s="280">
        <v>-22</v>
      </c>
      <c r="F22" s="280"/>
      <c r="G22" s="280"/>
      <c r="H22" s="267">
        <f t="shared" si="0"/>
        <v>56531</v>
      </c>
      <c r="I22" s="267"/>
      <c r="J22" s="267">
        <v>-104</v>
      </c>
      <c r="K22" s="267"/>
      <c r="L22" s="267">
        <v>27891</v>
      </c>
      <c r="M22" s="267"/>
      <c r="N22" s="269">
        <v>28640</v>
      </c>
      <c r="O22" s="269"/>
      <c r="P22" s="97"/>
      <c r="Q22" s="97">
        <v>6204</v>
      </c>
      <c r="S22" s="98"/>
    </row>
    <row r="23" spans="1:19" ht="12.75" customHeight="1">
      <c r="A23" s="276" t="s">
        <v>32</v>
      </c>
      <c r="B23" s="276"/>
      <c r="C23" s="278">
        <v>47731</v>
      </c>
      <c r="D23" s="254"/>
      <c r="E23" s="254">
        <v>34</v>
      </c>
      <c r="F23" s="254"/>
      <c r="G23" s="254"/>
      <c r="H23" s="258">
        <f t="shared" si="0"/>
        <v>110123</v>
      </c>
      <c r="I23" s="258"/>
      <c r="J23" s="258">
        <v>37</v>
      </c>
      <c r="K23" s="258"/>
      <c r="L23" s="258">
        <v>53383</v>
      </c>
      <c r="M23" s="258"/>
      <c r="N23" s="259">
        <v>56740</v>
      </c>
      <c r="O23" s="259"/>
      <c r="P23" s="38"/>
      <c r="Q23" s="38">
        <v>14630</v>
      </c>
      <c r="S23" s="98"/>
    </row>
    <row r="24" spans="1:19" ht="12" customHeight="1">
      <c r="A24" s="289" t="s">
        <v>33</v>
      </c>
      <c r="B24" s="289"/>
      <c r="C24" s="279">
        <v>32034</v>
      </c>
      <c r="D24" s="280"/>
      <c r="E24" s="280">
        <v>20</v>
      </c>
      <c r="F24" s="280"/>
      <c r="G24" s="280"/>
      <c r="H24" s="267">
        <f t="shared" si="0"/>
        <v>75839</v>
      </c>
      <c r="I24" s="267"/>
      <c r="J24" s="267">
        <v>-27</v>
      </c>
      <c r="K24" s="267"/>
      <c r="L24" s="267">
        <v>36546</v>
      </c>
      <c r="M24" s="267"/>
      <c r="N24" s="269">
        <v>39293</v>
      </c>
      <c r="O24" s="269"/>
      <c r="P24" s="97"/>
      <c r="Q24" s="97">
        <v>11771</v>
      </c>
      <c r="S24" s="98"/>
    </row>
    <row r="25" spans="1:17" ht="12.75" customHeight="1">
      <c r="A25" s="276" t="s">
        <v>35</v>
      </c>
      <c r="B25" s="276"/>
      <c r="C25" s="278">
        <v>39673</v>
      </c>
      <c r="D25" s="254"/>
      <c r="E25" s="254">
        <v>29</v>
      </c>
      <c r="F25" s="254"/>
      <c r="G25" s="254"/>
      <c r="H25" s="258">
        <f t="shared" si="0"/>
        <v>92582</v>
      </c>
      <c r="I25" s="258"/>
      <c r="J25" s="258">
        <v>2</v>
      </c>
      <c r="K25" s="258"/>
      <c r="L25" s="258">
        <v>45823</v>
      </c>
      <c r="M25" s="258"/>
      <c r="N25" s="259">
        <v>46759</v>
      </c>
      <c r="O25" s="259"/>
      <c r="P25" s="38"/>
      <c r="Q25" s="38">
        <v>9546</v>
      </c>
    </row>
    <row r="26" spans="1:17" ht="4.5" customHeight="1">
      <c r="A26" s="40"/>
      <c r="B26" s="41"/>
      <c r="C26" s="42"/>
      <c r="D26" s="43"/>
      <c r="E26" s="43"/>
      <c r="F26" s="43"/>
      <c r="G26" s="43"/>
      <c r="H26" s="43"/>
      <c r="I26" s="43"/>
      <c r="J26" s="43"/>
      <c r="K26" s="43"/>
      <c r="L26" s="43"/>
      <c r="M26" s="43"/>
      <c r="N26" s="43"/>
      <c r="O26" s="43"/>
      <c r="P26" s="43"/>
      <c r="Q26" s="43"/>
    </row>
    <row r="27" spans="1:17" ht="9.75" customHeight="1">
      <c r="A27" s="37"/>
      <c r="B27" s="37"/>
      <c r="C27" s="44"/>
      <c r="D27" s="44"/>
      <c r="E27" s="44"/>
      <c r="F27" s="44"/>
      <c r="G27" s="44"/>
      <c r="H27" s="44"/>
      <c r="I27" s="44"/>
      <c r="J27" s="44"/>
      <c r="K27" s="44"/>
      <c r="L27" s="44"/>
      <c r="M27" s="44"/>
      <c r="N27" s="44"/>
      <c r="O27" s="44"/>
      <c r="P27" s="44"/>
      <c r="Q27" s="44"/>
    </row>
    <row r="28" spans="1:17" ht="15" customHeight="1">
      <c r="A28" s="287" t="s">
        <v>36</v>
      </c>
      <c r="B28" s="287"/>
      <c r="C28" s="287"/>
      <c r="D28" s="287"/>
      <c r="E28" s="287"/>
      <c r="F28" s="26"/>
      <c r="G28" s="26"/>
      <c r="H28" s="26"/>
      <c r="I28" s="26"/>
      <c r="J28" s="26"/>
      <c r="K28" s="26"/>
      <c r="L28" s="26"/>
      <c r="M28" s="26"/>
      <c r="N28" s="26"/>
      <c r="O28" s="26"/>
      <c r="P28" s="26"/>
      <c r="Q28" s="26"/>
    </row>
    <row r="29" spans="1:19" ht="12.75" customHeight="1">
      <c r="A29" s="338" t="s">
        <v>6</v>
      </c>
      <c r="B29" s="338"/>
      <c r="C29" s="273"/>
      <c r="D29" s="272" t="s">
        <v>37</v>
      </c>
      <c r="E29" s="273"/>
      <c r="F29" s="272" t="s">
        <v>38</v>
      </c>
      <c r="G29" s="273"/>
      <c r="H29" s="270" t="s">
        <v>39</v>
      </c>
      <c r="I29" s="271"/>
      <c r="J29" s="272" t="s">
        <v>40</v>
      </c>
      <c r="K29" s="273"/>
      <c r="L29" s="272" t="s">
        <v>41</v>
      </c>
      <c r="M29" s="273"/>
      <c r="N29" s="270" t="s">
        <v>42</v>
      </c>
      <c r="O29" s="271"/>
      <c r="P29" s="252" t="s">
        <v>43</v>
      </c>
      <c r="Q29" s="253"/>
      <c r="S29" s="19"/>
    </row>
    <row r="30" spans="1:17" ht="12.75" customHeight="1">
      <c r="A30" s="339"/>
      <c r="B30" s="339"/>
      <c r="C30" s="275"/>
      <c r="D30" s="274"/>
      <c r="E30" s="275"/>
      <c r="F30" s="274"/>
      <c r="G30" s="275"/>
      <c r="H30" s="31"/>
      <c r="I30" s="45" t="s">
        <v>44</v>
      </c>
      <c r="J30" s="274"/>
      <c r="K30" s="275"/>
      <c r="L30" s="274"/>
      <c r="M30" s="275"/>
      <c r="N30" s="31"/>
      <c r="O30" s="45" t="s">
        <v>45</v>
      </c>
      <c r="P30" s="46"/>
      <c r="Q30" s="48" t="s">
        <v>46</v>
      </c>
    </row>
    <row r="31" spans="1:17" ht="4.5" customHeight="1">
      <c r="A31" s="35"/>
      <c r="B31" s="35"/>
      <c r="C31" s="49"/>
      <c r="D31" s="50"/>
      <c r="E31" s="35"/>
      <c r="F31" s="35"/>
      <c r="G31" s="35"/>
      <c r="H31" s="33"/>
      <c r="I31" s="51"/>
      <c r="J31" s="35"/>
      <c r="K31" s="35"/>
      <c r="L31" s="35"/>
      <c r="M31" s="35"/>
      <c r="N31" s="33"/>
      <c r="O31" s="51"/>
      <c r="P31" s="52"/>
      <c r="Q31" s="52"/>
    </row>
    <row r="32" spans="1:17" ht="12.75" customHeight="1">
      <c r="A32" s="296" t="s">
        <v>47</v>
      </c>
      <c r="B32" s="296"/>
      <c r="C32" s="297"/>
      <c r="D32" s="257">
        <v>4473</v>
      </c>
      <c r="E32" s="258"/>
      <c r="F32" s="258">
        <v>3890</v>
      </c>
      <c r="G32" s="258"/>
      <c r="H32" s="258">
        <v>583</v>
      </c>
      <c r="I32" s="258"/>
      <c r="J32" s="258">
        <v>21577</v>
      </c>
      <c r="K32" s="258"/>
      <c r="L32" s="258">
        <v>22855</v>
      </c>
      <c r="M32" s="258"/>
      <c r="N32" s="258">
        <v>-1278</v>
      </c>
      <c r="O32" s="258"/>
      <c r="P32" s="258">
        <v>-695</v>
      </c>
      <c r="Q32" s="258"/>
    </row>
    <row r="33" spans="1:17" ht="12.75" customHeight="1">
      <c r="A33" s="291" t="s">
        <v>48</v>
      </c>
      <c r="B33" s="291"/>
      <c r="C33" s="284"/>
      <c r="D33" s="290">
        <v>4492</v>
      </c>
      <c r="E33" s="267"/>
      <c r="F33" s="267">
        <v>4040</v>
      </c>
      <c r="G33" s="267"/>
      <c r="H33" s="267">
        <v>452</v>
      </c>
      <c r="I33" s="267"/>
      <c r="J33" s="267">
        <v>20299</v>
      </c>
      <c r="K33" s="267"/>
      <c r="L33" s="267">
        <v>21887</v>
      </c>
      <c r="M33" s="267"/>
      <c r="N33" s="267">
        <v>-1588</v>
      </c>
      <c r="O33" s="267"/>
      <c r="P33" s="267">
        <v>-1136</v>
      </c>
      <c r="Q33" s="267"/>
    </row>
    <row r="34" spans="1:17" ht="12.75" customHeight="1">
      <c r="A34" s="255" t="s">
        <v>49</v>
      </c>
      <c r="B34" s="255"/>
      <c r="C34" s="256"/>
      <c r="D34" s="17"/>
      <c r="E34" s="18">
        <v>4136</v>
      </c>
      <c r="F34" s="18"/>
      <c r="G34" s="18">
        <v>4198</v>
      </c>
      <c r="H34" s="18"/>
      <c r="I34" s="18">
        <v>-62</v>
      </c>
      <c r="J34" s="258">
        <v>19626</v>
      </c>
      <c r="K34" s="258"/>
      <c r="L34" s="258">
        <v>21129</v>
      </c>
      <c r="M34" s="258"/>
      <c r="N34" s="258">
        <v>-1503</v>
      </c>
      <c r="O34" s="258"/>
      <c r="P34" s="258">
        <v>-1565</v>
      </c>
      <c r="Q34" s="258"/>
    </row>
    <row r="35" spans="1:17" ht="12.75" customHeight="1">
      <c r="A35" s="285" t="s">
        <v>117</v>
      </c>
      <c r="B35" s="285"/>
      <c r="C35" s="286"/>
      <c r="D35" s="288">
        <v>319</v>
      </c>
      <c r="E35" s="266"/>
      <c r="F35" s="266">
        <v>374</v>
      </c>
      <c r="G35" s="266"/>
      <c r="H35" s="267">
        <v>-44</v>
      </c>
      <c r="I35" s="267"/>
      <c r="J35" s="266">
        <v>1739</v>
      </c>
      <c r="K35" s="266"/>
      <c r="L35" s="266">
        <v>1543</v>
      </c>
      <c r="M35" s="266"/>
      <c r="N35" s="267">
        <v>196</v>
      </c>
      <c r="O35" s="267"/>
      <c r="P35" s="268">
        <v>141</v>
      </c>
      <c r="Q35" s="268"/>
    </row>
    <row r="36" spans="1:17" ht="12.75" customHeight="1">
      <c r="A36" s="296" t="s">
        <v>106</v>
      </c>
      <c r="B36" s="296"/>
      <c r="C36" s="297"/>
      <c r="D36" s="358">
        <v>394</v>
      </c>
      <c r="E36" s="333"/>
      <c r="F36" s="333">
        <v>451</v>
      </c>
      <c r="G36" s="333"/>
      <c r="H36" s="258">
        <v>-57</v>
      </c>
      <c r="I36" s="258"/>
      <c r="J36" s="333">
        <v>1310</v>
      </c>
      <c r="K36" s="333"/>
      <c r="L36" s="333">
        <v>1309</v>
      </c>
      <c r="M36" s="333"/>
      <c r="N36" s="258">
        <v>1</v>
      </c>
      <c r="O36" s="258"/>
      <c r="P36" s="343">
        <v>-56</v>
      </c>
      <c r="Q36" s="343"/>
    </row>
    <row r="37" spans="1:17" ht="12.75" customHeight="1">
      <c r="A37" s="306" t="s">
        <v>111</v>
      </c>
      <c r="B37" s="306"/>
      <c r="C37" s="364"/>
      <c r="D37" s="288">
        <v>360</v>
      </c>
      <c r="E37" s="266"/>
      <c r="F37" s="266">
        <v>347</v>
      </c>
      <c r="G37" s="266"/>
      <c r="H37" s="267">
        <v>13</v>
      </c>
      <c r="I37" s="267"/>
      <c r="J37" s="266">
        <v>1275</v>
      </c>
      <c r="K37" s="266"/>
      <c r="L37" s="266">
        <v>1547</v>
      </c>
      <c r="M37" s="266"/>
      <c r="N37" s="267">
        <v>-272</v>
      </c>
      <c r="O37" s="267"/>
      <c r="P37" s="268">
        <v>-259</v>
      </c>
      <c r="Q37" s="268"/>
    </row>
    <row r="38" spans="1:17" s="56" customFormat="1" ht="3" customHeight="1">
      <c r="A38" s="22"/>
      <c r="B38" s="22"/>
      <c r="C38" s="54"/>
      <c r="D38" s="55"/>
      <c r="E38" s="55"/>
      <c r="F38" s="55"/>
      <c r="G38" s="55"/>
      <c r="H38" s="55"/>
      <c r="I38" s="55"/>
      <c r="J38" s="55"/>
      <c r="K38" s="55"/>
      <c r="L38" s="55"/>
      <c r="M38" s="55"/>
      <c r="N38" s="24"/>
      <c r="O38" s="24"/>
      <c r="P38" s="24"/>
      <c r="Q38" s="24"/>
    </row>
    <row r="39" spans="1:17" s="57" customFormat="1" ht="15" customHeight="1">
      <c r="A39" s="362" t="s">
        <v>53</v>
      </c>
      <c r="B39" s="362"/>
      <c r="C39" s="362"/>
      <c r="D39" s="362"/>
      <c r="E39" s="362"/>
      <c r="F39" s="362"/>
      <c r="G39" s="362"/>
      <c r="H39" s="362"/>
      <c r="I39" s="362"/>
      <c r="J39" s="362"/>
      <c r="K39" s="362"/>
      <c r="L39" s="362"/>
      <c r="M39" s="362"/>
      <c r="N39" s="362"/>
      <c r="O39" s="362"/>
      <c r="P39" s="362"/>
      <c r="Q39" s="362"/>
    </row>
    <row r="40" spans="3:15" ht="9.75" customHeight="1">
      <c r="C40" s="58"/>
      <c r="D40" s="58"/>
      <c r="E40" s="58"/>
      <c r="F40" s="26"/>
      <c r="G40" s="26"/>
      <c r="H40" s="26"/>
      <c r="I40" s="26"/>
      <c r="J40" s="26"/>
      <c r="K40" s="26"/>
      <c r="L40" s="26"/>
      <c r="M40" s="26"/>
      <c r="N40" s="26"/>
      <c r="O40" s="26"/>
    </row>
    <row r="41" spans="1:17" ht="15" customHeight="1">
      <c r="A41" s="287" t="s">
        <v>54</v>
      </c>
      <c r="B41" s="287"/>
      <c r="C41" s="287"/>
      <c r="D41" s="287"/>
      <c r="E41" s="287"/>
      <c r="F41" s="59"/>
      <c r="G41" s="59"/>
      <c r="H41" s="59"/>
      <c r="I41" s="59"/>
      <c r="J41" s="59"/>
      <c r="K41" s="59"/>
      <c r="L41" s="59"/>
      <c r="M41" s="361" t="s">
        <v>112</v>
      </c>
      <c r="N41" s="361"/>
      <c r="O41" s="361"/>
      <c r="P41" s="361"/>
      <c r="Q41" s="361"/>
    </row>
    <row r="42" spans="1:17" ht="12.75" customHeight="1">
      <c r="A42" s="299" t="s">
        <v>21</v>
      </c>
      <c r="B42" s="300"/>
      <c r="C42" s="298" t="s">
        <v>56</v>
      </c>
      <c r="D42" s="299"/>
      <c r="E42" s="300"/>
      <c r="F42" s="298" t="s">
        <v>57</v>
      </c>
      <c r="G42" s="299"/>
      <c r="H42" s="300"/>
      <c r="I42" s="298" t="s">
        <v>58</v>
      </c>
      <c r="J42" s="299"/>
      <c r="K42" s="300"/>
      <c r="L42" s="298" t="s">
        <v>59</v>
      </c>
      <c r="M42" s="299"/>
      <c r="N42" s="300"/>
      <c r="O42" s="9" t="s">
        <v>60</v>
      </c>
      <c r="P42" s="60" t="s">
        <v>61</v>
      </c>
      <c r="Q42" s="10" t="s">
        <v>62</v>
      </c>
    </row>
    <row r="43" spans="1:17" ht="12.75" customHeight="1">
      <c r="A43" s="304"/>
      <c r="B43" s="305"/>
      <c r="C43" s="301"/>
      <c r="D43" s="302"/>
      <c r="E43" s="303"/>
      <c r="F43" s="301"/>
      <c r="G43" s="302"/>
      <c r="H43" s="303"/>
      <c r="I43" s="301"/>
      <c r="J43" s="302"/>
      <c r="K43" s="303"/>
      <c r="L43" s="301"/>
      <c r="M43" s="302"/>
      <c r="N43" s="303"/>
      <c r="O43" s="14" t="s">
        <v>63</v>
      </c>
      <c r="P43" s="61" t="s">
        <v>63</v>
      </c>
      <c r="Q43" s="15" t="s">
        <v>3</v>
      </c>
    </row>
    <row r="44" spans="1:17" ht="12.75" customHeight="1">
      <c r="A44" s="302"/>
      <c r="B44" s="303"/>
      <c r="C44" s="62" t="s">
        <v>64</v>
      </c>
      <c r="D44" s="62" t="s">
        <v>26</v>
      </c>
      <c r="E44" s="62" t="s">
        <v>27</v>
      </c>
      <c r="F44" s="62" t="s">
        <v>64</v>
      </c>
      <c r="G44" s="62" t="s">
        <v>26</v>
      </c>
      <c r="H44" s="62" t="s">
        <v>27</v>
      </c>
      <c r="I44" s="62" t="s">
        <v>65</v>
      </c>
      <c r="J44" s="63" t="s">
        <v>26</v>
      </c>
      <c r="K44" s="63" t="s">
        <v>27</v>
      </c>
      <c r="L44" s="63" t="s">
        <v>65</v>
      </c>
      <c r="M44" s="63" t="s">
        <v>26</v>
      </c>
      <c r="N44" s="32" t="s">
        <v>27</v>
      </c>
      <c r="O44" s="64" t="s">
        <v>66</v>
      </c>
      <c r="P44" s="65" t="s">
        <v>67</v>
      </c>
      <c r="Q44" s="66" t="s">
        <v>68</v>
      </c>
    </row>
    <row r="45" spans="1:17" ht="4.5" customHeight="1">
      <c r="A45" s="33"/>
      <c r="B45" s="33"/>
      <c r="C45" s="20"/>
      <c r="D45" s="21"/>
      <c r="E45" s="21"/>
      <c r="F45" s="21"/>
      <c r="G45" s="21"/>
      <c r="H45" s="21"/>
      <c r="I45" s="21"/>
      <c r="J45" s="33"/>
      <c r="K45" s="33"/>
      <c r="L45" s="33"/>
      <c r="M45" s="33"/>
      <c r="N45" s="33"/>
      <c r="O45" s="69"/>
      <c r="P45" s="69"/>
      <c r="Q45" s="70"/>
    </row>
    <row r="46" spans="1:17" ht="12.75" customHeight="1">
      <c r="A46" s="276" t="s">
        <v>28</v>
      </c>
      <c r="B46" s="277"/>
      <c r="C46" s="71">
        <f aca="true" t="shared" si="1" ref="C46:Q46">SUM(C47:C52)</f>
        <v>360</v>
      </c>
      <c r="D46" s="71">
        <f t="shared" si="1"/>
        <v>182</v>
      </c>
      <c r="E46" s="71">
        <f t="shared" si="1"/>
        <v>178</v>
      </c>
      <c r="F46" s="71">
        <f t="shared" si="1"/>
        <v>347</v>
      </c>
      <c r="G46" s="71">
        <f t="shared" si="1"/>
        <v>183</v>
      </c>
      <c r="H46" s="71">
        <f t="shared" si="1"/>
        <v>164</v>
      </c>
      <c r="I46" s="71">
        <f t="shared" si="1"/>
        <v>1275</v>
      </c>
      <c r="J46" s="71">
        <f t="shared" si="1"/>
        <v>662</v>
      </c>
      <c r="K46" s="71">
        <f t="shared" si="1"/>
        <v>613</v>
      </c>
      <c r="L46" s="71">
        <f t="shared" si="1"/>
        <v>1547</v>
      </c>
      <c r="M46" s="71">
        <f t="shared" si="1"/>
        <v>837</v>
      </c>
      <c r="N46" s="71">
        <f t="shared" si="1"/>
        <v>710</v>
      </c>
      <c r="O46" s="71">
        <f t="shared" si="1"/>
        <v>13</v>
      </c>
      <c r="P46" s="71">
        <f t="shared" si="1"/>
        <v>-272</v>
      </c>
      <c r="Q46" s="72">
        <f t="shared" si="1"/>
        <v>0</v>
      </c>
    </row>
    <row r="47" spans="1:17" ht="12.75" customHeight="1">
      <c r="A47" s="289" t="s">
        <v>29</v>
      </c>
      <c r="B47" s="289"/>
      <c r="C47" s="156">
        <f aca="true" t="shared" si="2" ref="C47:C52">SUM(D47:E47)</f>
        <v>38</v>
      </c>
      <c r="D47" s="157">
        <v>29</v>
      </c>
      <c r="E47" s="157">
        <v>9</v>
      </c>
      <c r="F47" s="157">
        <f aca="true" t="shared" si="3" ref="F47:F52">SUM(G47:H47)</f>
        <v>47</v>
      </c>
      <c r="G47" s="157">
        <v>27</v>
      </c>
      <c r="H47" s="157">
        <v>20</v>
      </c>
      <c r="I47" s="157">
        <f aca="true" t="shared" si="4" ref="I47:I52">SUM(J47:K47)</f>
        <v>146</v>
      </c>
      <c r="J47" s="157">
        <v>78</v>
      </c>
      <c r="K47" s="157">
        <v>68</v>
      </c>
      <c r="L47" s="157">
        <f aca="true" t="shared" si="5" ref="L47:L52">SUM(M47:N47)</f>
        <v>173</v>
      </c>
      <c r="M47" s="157">
        <v>89</v>
      </c>
      <c r="N47" s="157">
        <v>84</v>
      </c>
      <c r="O47" s="213">
        <v>-9</v>
      </c>
      <c r="P47" s="213">
        <v>-27</v>
      </c>
      <c r="Q47" s="159">
        <v>-24</v>
      </c>
    </row>
    <row r="48" spans="1:17" ht="12.75" customHeight="1">
      <c r="A48" s="276" t="s">
        <v>30</v>
      </c>
      <c r="B48" s="276"/>
      <c r="C48" s="73">
        <f t="shared" si="2"/>
        <v>44</v>
      </c>
      <c r="D48" s="71">
        <v>22</v>
      </c>
      <c r="E48" s="71">
        <v>22</v>
      </c>
      <c r="F48" s="71">
        <f t="shared" si="3"/>
        <v>72</v>
      </c>
      <c r="G48" s="71">
        <v>30</v>
      </c>
      <c r="H48" s="71">
        <v>42</v>
      </c>
      <c r="I48" s="71">
        <f t="shared" si="4"/>
        <v>163</v>
      </c>
      <c r="J48" s="71">
        <v>92</v>
      </c>
      <c r="K48" s="71">
        <v>71</v>
      </c>
      <c r="L48" s="71">
        <f t="shared" si="5"/>
        <v>247</v>
      </c>
      <c r="M48" s="71">
        <v>135</v>
      </c>
      <c r="N48" s="71">
        <v>112</v>
      </c>
      <c r="O48" s="74">
        <v>-28</v>
      </c>
      <c r="P48" s="74">
        <v>-84</v>
      </c>
      <c r="Q48" s="75">
        <v>5</v>
      </c>
    </row>
    <row r="49" spans="1:17" ht="12.75" customHeight="1">
      <c r="A49" s="289" t="s">
        <v>31</v>
      </c>
      <c r="B49" s="289"/>
      <c r="C49" s="156">
        <f t="shared" si="2"/>
        <v>34</v>
      </c>
      <c r="D49" s="157">
        <v>17</v>
      </c>
      <c r="E49" s="157">
        <v>17</v>
      </c>
      <c r="F49" s="157">
        <f t="shared" si="3"/>
        <v>54</v>
      </c>
      <c r="G49" s="157">
        <v>31</v>
      </c>
      <c r="H49" s="157">
        <v>23</v>
      </c>
      <c r="I49" s="157">
        <f t="shared" si="4"/>
        <v>120</v>
      </c>
      <c r="J49" s="157">
        <v>67</v>
      </c>
      <c r="K49" s="157">
        <v>53</v>
      </c>
      <c r="L49" s="157">
        <f t="shared" si="5"/>
        <v>225</v>
      </c>
      <c r="M49" s="157">
        <v>128</v>
      </c>
      <c r="N49" s="157">
        <v>97</v>
      </c>
      <c r="O49" s="213">
        <v>-20</v>
      </c>
      <c r="P49" s="213">
        <v>-105</v>
      </c>
      <c r="Q49" s="159">
        <v>21</v>
      </c>
    </row>
    <row r="50" spans="1:17" ht="12.75" customHeight="1">
      <c r="A50" s="276" t="s">
        <v>32</v>
      </c>
      <c r="B50" s="276"/>
      <c r="C50" s="73">
        <f t="shared" si="2"/>
        <v>83</v>
      </c>
      <c r="D50" s="71">
        <v>40</v>
      </c>
      <c r="E50" s="71">
        <v>43</v>
      </c>
      <c r="F50" s="71">
        <f t="shared" si="3"/>
        <v>64</v>
      </c>
      <c r="G50" s="71">
        <v>41</v>
      </c>
      <c r="H50" s="71">
        <v>23</v>
      </c>
      <c r="I50" s="71">
        <f t="shared" si="4"/>
        <v>303</v>
      </c>
      <c r="J50" s="71">
        <v>145</v>
      </c>
      <c r="K50" s="71">
        <v>158</v>
      </c>
      <c r="L50" s="71">
        <f t="shared" si="5"/>
        <v>304</v>
      </c>
      <c r="M50" s="71">
        <v>159</v>
      </c>
      <c r="N50" s="71">
        <v>145</v>
      </c>
      <c r="O50" s="74">
        <v>19</v>
      </c>
      <c r="P50" s="74">
        <v>-1</v>
      </c>
      <c r="Q50" s="75">
        <v>19</v>
      </c>
    </row>
    <row r="51" spans="1:17" ht="12.75" customHeight="1">
      <c r="A51" s="289" t="s">
        <v>33</v>
      </c>
      <c r="B51" s="289"/>
      <c r="C51" s="156">
        <f t="shared" si="2"/>
        <v>81</v>
      </c>
      <c r="D51" s="157">
        <v>36</v>
      </c>
      <c r="E51" s="157">
        <v>45</v>
      </c>
      <c r="F51" s="157">
        <f t="shared" si="3"/>
        <v>43</v>
      </c>
      <c r="G51" s="157">
        <v>20</v>
      </c>
      <c r="H51" s="157">
        <v>23</v>
      </c>
      <c r="I51" s="157">
        <f t="shared" si="4"/>
        <v>215</v>
      </c>
      <c r="J51" s="157">
        <v>106</v>
      </c>
      <c r="K51" s="157">
        <v>109</v>
      </c>
      <c r="L51" s="157">
        <f t="shared" si="5"/>
        <v>279</v>
      </c>
      <c r="M51" s="157">
        <v>140</v>
      </c>
      <c r="N51" s="157">
        <v>139</v>
      </c>
      <c r="O51" s="213">
        <v>38</v>
      </c>
      <c r="P51" s="213">
        <v>-64</v>
      </c>
      <c r="Q51" s="159">
        <v>-1</v>
      </c>
    </row>
    <row r="52" spans="1:17" ht="12.75" customHeight="1">
      <c r="A52" s="276" t="s">
        <v>35</v>
      </c>
      <c r="B52" s="277"/>
      <c r="C52" s="73">
        <f t="shared" si="2"/>
        <v>80</v>
      </c>
      <c r="D52" s="71">
        <v>38</v>
      </c>
      <c r="E52" s="71">
        <v>42</v>
      </c>
      <c r="F52" s="71">
        <f t="shared" si="3"/>
        <v>67</v>
      </c>
      <c r="G52" s="71">
        <v>34</v>
      </c>
      <c r="H52" s="71">
        <v>33</v>
      </c>
      <c r="I52" s="71">
        <f t="shared" si="4"/>
        <v>328</v>
      </c>
      <c r="J52" s="71">
        <v>174</v>
      </c>
      <c r="K52" s="71">
        <v>154</v>
      </c>
      <c r="L52" s="71">
        <f t="shared" si="5"/>
        <v>319</v>
      </c>
      <c r="M52" s="71">
        <v>186</v>
      </c>
      <c r="N52" s="71">
        <v>133</v>
      </c>
      <c r="O52" s="74">
        <v>13</v>
      </c>
      <c r="P52" s="76">
        <v>9</v>
      </c>
      <c r="Q52" s="75">
        <v>-20</v>
      </c>
    </row>
    <row r="53" spans="1:17" s="56" customFormat="1" ht="3" customHeight="1">
      <c r="A53" s="40"/>
      <c r="B53" s="41"/>
      <c r="C53" s="59"/>
      <c r="D53" s="59"/>
      <c r="E53" s="59"/>
      <c r="F53" s="59"/>
      <c r="G53" s="59"/>
      <c r="H53" s="59"/>
      <c r="I53" s="59"/>
      <c r="J53" s="59"/>
      <c r="K53" s="59"/>
      <c r="L53" s="59"/>
      <c r="M53" s="59"/>
      <c r="N53" s="77"/>
      <c r="O53" s="78"/>
      <c r="P53" s="78"/>
      <c r="Q53" s="77"/>
    </row>
    <row r="54" spans="1:17" s="79" customFormat="1" ht="12.75" customHeight="1">
      <c r="A54" s="347" t="s">
        <v>69</v>
      </c>
      <c r="B54" s="347"/>
      <c r="C54" s="347"/>
      <c r="D54" s="347"/>
      <c r="E54" s="347"/>
      <c r="F54" s="347"/>
      <c r="G54" s="347"/>
      <c r="H54" s="347"/>
      <c r="I54" s="347"/>
      <c r="J54" s="347"/>
      <c r="K54" s="347"/>
      <c r="L54" s="347"/>
      <c r="M54" s="347"/>
      <c r="N54" s="347"/>
      <c r="O54" s="347"/>
      <c r="P54" s="347"/>
      <c r="Q54" s="347"/>
    </row>
    <row r="55" spans="3:16" ht="15" customHeight="1">
      <c r="C55" s="56"/>
      <c r="D55" s="56"/>
      <c r="E55" s="56"/>
      <c r="F55" s="56"/>
      <c r="G55" s="56"/>
      <c r="H55" s="56"/>
      <c r="I55" s="56"/>
      <c r="K55" s="80"/>
      <c r="L55" s="80"/>
      <c r="M55" s="80"/>
      <c r="N55" s="80"/>
      <c r="O55" s="80"/>
      <c r="P55" s="80"/>
    </row>
    <row r="56" spans="1:17" ht="19.5" customHeight="1">
      <c r="A56" s="348" t="s">
        <v>70</v>
      </c>
      <c r="B56" s="349"/>
      <c r="C56" s="349"/>
      <c r="D56" s="349"/>
      <c r="E56" s="349"/>
      <c r="F56" s="350"/>
      <c r="H56" s="342" t="s">
        <v>113</v>
      </c>
      <c r="I56" s="342"/>
      <c r="J56" s="342"/>
      <c r="K56" s="342"/>
      <c r="L56" s="342"/>
      <c r="M56" s="342"/>
      <c r="N56" s="342"/>
      <c r="O56" s="342"/>
      <c r="P56" s="342"/>
      <c r="Q56" s="342"/>
    </row>
    <row r="57" spans="1:17" ht="12.75" customHeight="1">
      <c r="A57" s="81"/>
      <c r="B57" s="82"/>
      <c r="C57" s="82"/>
      <c r="D57" s="82"/>
      <c r="E57" s="82"/>
      <c r="F57" s="83"/>
      <c r="H57" s="307" t="s">
        <v>72</v>
      </c>
      <c r="I57" s="308"/>
      <c r="J57" s="309" t="s">
        <v>22</v>
      </c>
      <c r="K57" s="308"/>
      <c r="L57" s="309" t="s">
        <v>23</v>
      </c>
      <c r="M57" s="308"/>
      <c r="N57" s="309" t="s">
        <v>26</v>
      </c>
      <c r="O57" s="308"/>
      <c r="P57" s="309" t="s">
        <v>27</v>
      </c>
      <c r="Q57" s="307"/>
    </row>
    <row r="58" spans="1:17" ht="4.5" customHeight="1">
      <c r="A58" s="81"/>
      <c r="B58" s="82"/>
      <c r="C58" s="82"/>
      <c r="D58" s="82"/>
      <c r="E58" s="82"/>
      <c r="F58" s="83"/>
      <c r="H58" s="84"/>
      <c r="I58" s="84"/>
      <c r="J58" s="85"/>
      <c r="K58" s="86"/>
      <c r="L58" s="86"/>
      <c r="M58" s="86"/>
      <c r="N58" s="86"/>
      <c r="O58" s="86"/>
      <c r="P58" s="86"/>
      <c r="Q58" s="86"/>
    </row>
    <row r="59" spans="1:17" ht="12.75" customHeight="1">
      <c r="A59" s="354" t="s">
        <v>73</v>
      </c>
      <c r="B59" s="355"/>
      <c r="C59" s="355"/>
      <c r="D59" s="355"/>
      <c r="E59" s="355"/>
      <c r="F59" s="356"/>
      <c r="H59" s="56"/>
      <c r="I59" s="87"/>
      <c r="J59" s="340" t="s">
        <v>74</v>
      </c>
      <c r="K59" s="341"/>
      <c r="L59" s="341"/>
      <c r="M59" s="341"/>
      <c r="N59" s="341"/>
      <c r="O59" s="341"/>
      <c r="P59" s="341"/>
      <c r="Q59" s="341"/>
    </row>
    <row r="60" spans="1:17" ht="12.75" customHeight="1">
      <c r="A60" s="354"/>
      <c r="B60" s="355"/>
      <c r="C60" s="355"/>
      <c r="D60" s="355"/>
      <c r="E60" s="355"/>
      <c r="F60" s="356"/>
      <c r="H60" s="351" t="s">
        <v>75</v>
      </c>
      <c r="I60" s="352"/>
      <c r="J60" s="353">
        <f>SUM(J61:K66)</f>
        <v>206652</v>
      </c>
      <c r="K60" s="337"/>
      <c r="L60" s="337">
        <f>SUM(L61:M66)</f>
        <v>460263</v>
      </c>
      <c r="M60" s="337"/>
      <c r="N60" s="337">
        <f>SUM(N61:O66)</f>
        <v>226237</v>
      </c>
      <c r="O60" s="337"/>
      <c r="P60" s="337">
        <f>SUM(P61:Q66)</f>
        <v>234026</v>
      </c>
      <c r="Q60" s="337"/>
    </row>
    <row r="61" spans="1:17" ht="12.75" customHeight="1">
      <c r="A61" s="354"/>
      <c r="B61" s="355"/>
      <c r="C61" s="355"/>
      <c r="D61" s="355"/>
      <c r="E61" s="355"/>
      <c r="F61" s="356"/>
      <c r="H61" s="334" t="s">
        <v>76</v>
      </c>
      <c r="I61" s="335"/>
      <c r="J61" s="288">
        <v>25575</v>
      </c>
      <c r="K61" s="266"/>
      <c r="L61" s="266">
        <f aca="true" t="shared" si="6" ref="L61:L66">SUM(N61:Q61)</f>
        <v>53388</v>
      </c>
      <c r="M61" s="266"/>
      <c r="N61" s="266">
        <v>26488</v>
      </c>
      <c r="O61" s="266"/>
      <c r="P61" s="266">
        <v>26900</v>
      </c>
      <c r="Q61" s="266"/>
    </row>
    <row r="62" spans="1:17" ht="12.75" customHeight="1">
      <c r="A62" s="354"/>
      <c r="B62" s="355"/>
      <c r="C62" s="355"/>
      <c r="D62" s="355"/>
      <c r="E62" s="355"/>
      <c r="F62" s="356"/>
      <c r="H62" s="351" t="s">
        <v>77</v>
      </c>
      <c r="I62" s="352"/>
      <c r="J62" s="358">
        <v>33747</v>
      </c>
      <c r="K62" s="333"/>
      <c r="L62" s="333">
        <f t="shared" si="6"/>
        <v>74633</v>
      </c>
      <c r="M62" s="333"/>
      <c r="N62" s="333">
        <v>36613</v>
      </c>
      <c r="O62" s="333"/>
      <c r="P62" s="333">
        <v>38020</v>
      </c>
      <c r="Q62" s="333"/>
    </row>
    <row r="63" spans="1:17" ht="12.75" customHeight="1">
      <c r="A63" s="354"/>
      <c r="B63" s="355"/>
      <c r="C63" s="355"/>
      <c r="D63" s="355"/>
      <c r="E63" s="355"/>
      <c r="F63" s="356"/>
      <c r="H63" s="334" t="s">
        <v>78</v>
      </c>
      <c r="I63" s="335"/>
      <c r="J63" s="288">
        <v>25488</v>
      </c>
      <c r="K63" s="266"/>
      <c r="L63" s="266">
        <f t="shared" si="6"/>
        <v>56098</v>
      </c>
      <c r="M63" s="266"/>
      <c r="N63" s="266">
        <v>27873</v>
      </c>
      <c r="O63" s="266"/>
      <c r="P63" s="266">
        <v>28225</v>
      </c>
      <c r="Q63" s="266"/>
    </row>
    <row r="64" spans="1:17" ht="12.75" customHeight="1">
      <c r="A64" s="354"/>
      <c r="B64" s="355"/>
      <c r="C64" s="355"/>
      <c r="D64" s="355"/>
      <c r="E64" s="355"/>
      <c r="F64" s="356"/>
      <c r="H64" s="351" t="s">
        <v>79</v>
      </c>
      <c r="I64" s="352"/>
      <c r="J64" s="358">
        <v>49018</v>
      </c>
      <c r="K64" s="333"/>
      <c r="L64" s="333">
        <f t="shared" si="6"/>
        <v>109006</v>
      </c>
      <c r="M64" s="333"/>
      <c r="N64" s="333">
        <v>53345</v>
      </c>
      <c r="O64" s="333"/>
      <c r="P64" s="333">
        <v>55661</v>
      </c>
      <c r="Q64" s="333"/>
    </row>
    <row r="65" spans="1:17" ht="12.75" customHeight="1">
      <c r="A65" s="354"/>
      <c r="B65" s="355"/>
      <c r="C65" s="355"/>
      <c r="D65" s="355"/>
      <c r="E65" s="355"/>
      <c r="F65" s="356"/>
      <c r="H65" s="334" t="s">
        <v>80</v>
      </c>
      <c r="I65" s="335"/>
      <c r="J65" s="288">
        <v>32434</v>
      </c>
      <c r="K65" s="266"/>
      <c r="L65" s="266">
        <f t="shared" si="6"/>
        <v>75268</v>
      </c>
      <c r="M65" s="266"/>
      <c r="N65" s="266">
        <v>36320</v>
      </c>
      <c r="O65" s="266"/>
      <c r="P65" s="266">
        <v>38948</v>
      </c>
      <c r="Q65" s="266"/>
    </row>
    <row r="66" spans="1:17" ht="12.75" customHeight="1">
      <c r="A66" s="354"/>
      <c r="B66" s="355"/>
      <c r="C66" s="355"/>
      <c r="D66" s="355"/>
      <c r="E66" s="355"/>
      <c r="F66" s="356"/>
      <c r="H66" s="351" t="s">
        <v>81</v>
      </c>
      <c r="I66" s="352"/>
      <c r="J66" s="358">
        <v>40390</v>
      </c>
      <c r="K66" s="333"/>
      <c r="L66" s="333">
        <f t="shared" si="6"/>
        <v>91870</v>
      </c>
      <c r="M66" s="333"/>
      <c r="N66" s="333">
        <v>45598</v>
      </c>
      <c r="O66" s="333"/>
      <c r="P66" s="333">
        <v>46272</v>
      </c>
      <c r="Q66" s="333"/>
    </row>
    <row r="67" spans="1:17" ht="12.75" customHeight="1">
      <c r="A67" s="354"/>
      <c r="B67" s="355"/>
      <c r="C67" s="355"/>
      <c r="D67" s="355"/>
      <c r="E67" s="355"/>
      <c r="F67" s="356"/>
      <c r="H67" s="88"/>
      <c r="I67" s="88"/>
      <c r="J67" s="47"/>
      <c r="K67" s="53"/>
      <c r="L67" s="53"/>
      <c r="M67" s="53"/>
      <c r="N67" s="53"/>
      <c r="O67" s="53"/>
      <c r="P67" s="53"/>
      <c r="Q67" s="53"/>
    </row>
    <row r="68" spans="1:17" ht="12.75" customHeight="1">
      <c r="A68" s="354"/>
      <c r="B68" s="355"/>
      <c r="C68" s="355"/>
      <c r="D68" s="355"/>
      <c r="E68" s="355"/>
      <c r="F68" s="356"/>
      <c r="H68" s="88"/>
      <c r="I68" s="88"/>
      <c r="J68" s="340" t="s">
        <v>82</v>
      </c>
      <c r="K68" s="341"/>
      <c r="L68" s="341"/>
      <c r="M68" s="341"/>
      <c r="N68" s="341"/>
      <c r="O68" s="341"/>
      <c r="P68" s="341"/>
      <c r="Q68" s="341"/>
    </row>
    <row r="69" spans="1:17" ht="12.75" customHeight="1">
      <c r="A69" s="354"/>
      <c r="B69" s="355"/>
      <c r="C69" s="355"/>
      <c r="D69" s="355"/>
      <c r="E69" s="355"/>
      <c r="F69" s="356"/>
      <c r="H69" s="351" t="s">
        <v>75</v>
      </c>
      <c r="I69" s="352"/>
      <c r="J69" s="358">
        <v>6546</v>
      </c>
      <c r="K69" s="333"/>
      <c r="L69" s="333">
        <f>SUM(N69:Q69)</f>
        <v>12667</v>
      </c>
      <c r="M69" s="333"/>
      <c r="N69" s="333">
        <v>5951</v>
      </c>
      <c r="O69" s="333"/>
      <c r="P69" s="333">
        <v>6716</v>
      </c>
      <c r="Q69" s="333"/>
    </row>
    <row r="70" spans="1:17" ht="9.75" customHeight="1">
      <c r="A70" s="89"/>
      <c r="B70" s="90"/>
      <c r="C70" s="90"/>
      <c r="D70" s="90"/>
      <c r="E70" s="90"/>
      <c r="F70" s="91"/>
      <c r="G70" s="56"/>
      <c r="H70" s="92"/>
      <c r="I70" s="93"/>
      <c r="J70" s="55"/>
      <c r="K70" s="55"/>
      <c r="L70" s="55"/>
      <c r="M70" s="55"/>
      <c r="N70" s="55"/>
      <c r="O70" s="55"/>
      <c r="P70" s="55"/>
      <c r="Q70" s="55"/>
    </row>
  </sheetData>
  <sheetProtection/>
  <mergeCells count="233">
    <mergeCell ref="L8:M8"/>
    <mergeCell ref="N8:O8"/>
    <mergeCell ref="L11:M11"/>
    <mergeCell ref="N29:O29"/>
    <mergeCell ref="P29:Q29"/>
    <mergeCell ref="N19:O19"/>
    <mergeCell ref="A8:C8"/>
    <mergeCell ref="A34:C34"/>
    <mergeCell ref="D8:E8"/>
    <mergeCell ref="F8:G8"/>
    <mergeCell ref="H8:I8"/>
    <mergeCell ref="J8:K8"/>
    <mergeCell ref="H21:I21"/>
    <mergeCell ref="J21:K21"/>
    <mergeCell ref="N25:O25"/>
    <mergeCell ref="P2:Q4"/>
    <mergeCell ref="L37:M37"/>
    <mergeCell ref="N37:O37"/>
    <mergeCell ref="P37:Q37"/>
    <mergeCell ref="P33:Q33"/>
    <mergeCell ref="N23:O23"/>
    <mergeCell ref="N24:O24"/>
    <mergeCell ref="A16:B17"/>
    <mergeCell ref="C16:D17"/>
    <mergeCell ref="J22:K22"/>
    <mergeCell ref="A19:B19"/>
    <mergeCell ref="C21:D21"/>
    <mergeCell ref="C20:D20"/>
    <mergeCell ref="J19:K19"/>
    <mergeCell ref="E19:G19"/>
    <mergeCell ref="J20:K20"/>
    <mergeCell ref="H19:I19"/>
    <mergeCell ref="A33:C33"/>
    <mergeCell ref="A29:C30"/>
    <mergeCell ref="A11:C11"/>
    <mergeCell ref="E22:G22"/>
    <mergeCell ref="H22:I22"/>
    <mergeCell ref="L23:M23"/>
    <mergeCell ref="J23:K23"/>
    <mergeCell ref="H11:I11"/>
    <mergeCell ref="J17:K17"/>
    <mergeCell ref="A15:E15"/>
    <mergeCell ref="E21:G21"/>
    <mergeCell ref="A22:B22"/>
    <mergeCell ref="A28:E28"/>
    <mergeCell ref="D35:E35"/>
    <mergeCell ref="H24:I24"/>
    <mergeCell ref="F33:G33"/>
    <mergeCell ref="H29:I29"/>
    <mergeCell ref="F29:G30"/>
    <mergeCell ref="E25:G25"/>
    <mergeCell ref="D33:E33"/>
    <mergeCell ref="E24:G24"/>
    <mergeCell ref="J25:K25"/>
    <mergeCell ref="J24:K24"/>
    <mergeCell ref="H25:I25"/>
    <mergeCell ref="H23:I23"/>
    <mergeCell ref="A20:B20"/>
    <mergeCell ref="A21:B21"/>
    <mergeCell ref="E23:G23"/>
    <mergeCell ref="E20:G20"/>
    <mergeCell ref="A23:B23"/>
    <mergeCell ref="A51:B51"/>
    <mergeCell ref="A42:B44"/>
    <mergeCell ref="A37:C37"/>
    <mergeCell ref="M1:Q1"/>
    <mergeCell ref="L19:M19"/>
    <mergeCell ref="L21:M21"/>
    <mergeCell ref="L22:M22"/>
    <mergeCell ref="N20:O20"/>
    <mergeCell ref="N11:O11"/>
    <mergeCell ref="L20:M20"/>
    <mergeCell ref="F11:G11"/>
    <mergeCell ref="A49:B49"/>
    <mergeCell ref="A36:C36"/>
    <mergeCell ref="C42:E43"/>
    <mergeCell ref="D37:E37"/>
    <mergeCell ref="A48:B48"/>
    <mergeCell ref="A46:B46"/>
    <mergeCell ref="A47:B47"/>
    <mergeCell ref="A41:E41"/>
    <mergeCell ref="A35:C35"/>
    <mergeCell ref="N3:O4"/>
    <mergeCell ref="F4:G4"/>
    <mergeCell ref="F3:G3"/>
    <mergeCell ref="J3:K3"/>
    <mergeCell ref="J4:K4"/>
    <mergeCell ref="L3:M4"/>
    <mergeCell ref="H2:I4"/>
    <mergeCell ref="J7:K7"/>
    <mergeCell ref="F9:G9"/>
    <mergeCell ref="N21:O21"/>
    <mergeCell ref="J9:K9"/>
    <mergeCell ref="H9:I9"/>
    <mergeCell ref="J11:K11"/>
    <mergeCell ref="M15:Q15"/>
    <mergeCell ref="P16:Q17"/>
    <mergeCell ref="N10:O10"/>
    <mergeCell ref="L10:M10"/>
    <mergeCell ref="D11:E11"/>
    <mergeCell ref="D9:E9"/>
    <mergeCell ref="D7:E7"/>
    <mergeCell ref="N22:O22"/>
    <mergeCell ref="D6:E6"/>
    <mergeCell ref="F6:G6"/>
    <mergeCell ref="H6:I6"/>
    <mergeCell ref="H20:I20"/>
    <mergeCell ref="H16:I17"/>
    <mergeCell ref="J10:K10"/>
    <mergeCell ref="L6:M6"/>
    <mergeCell ref="N9:O9"/>
    <mergeCell ref="N7:O7"/>
    <mergeCell ref="L7:M7"/>
    <mergeCell ref="L9:M9"/>
    <mergeCell ref="N32:O32"/>
    <mergeCell ref="L17:M17"/>
    <mergeCell ref="N17:O17"/>
    <mergeCell ref="L24:M24"/>
    <mergeCell ref="L25:M25"/>
    <mergeCell ref="J57:K57"/>
    <mergeCell ref="L57:M57"/>
    <mergeCell ref="J6:K6"/>
    <mergeCell ref="H7:I7"/>
    <mergeCell ref="F10:G10"/>
    <mergeCell ref="A13:Q13"/>
    <mergeCell ref="H10:I10"/>
    <mergeCell ref="I42:K43"/>
    <mergeCell ref="N57:O57"/>
    <mergeCell ref="N6:O6"/>
    <mergeCell ref="H37:I37"/>
    <mergeCell ref="F37:G37"/>
    <mergeCell ref="A32:C32"/>
    <mergeCell ref="C22:D22"/>
    <mergeCell ref="C25:D25"/>
    <mergeCell ref="A24:B24"/>
    <mergeCell ref="C24:D24"/>
    <mergeCell ref="C23:D23"/>
    <mergeCell ref="D29:E30"/>
    <mergeCell ref="A25:B25"/>
    <mergeCell ref="D2:E4"/>
    <mergeCell ref="C19:D19"/>
    <mergeCell ref="A2:C4"/>
    <mergeCell ref="A6:C6"/>
    <mergeCell ref="A9:C9"/>
    <mergeCell ref="A7:C7"/>
    <mergeCell ref="A10:C10"/>
    <mergeCell ref="D10:E10"/>
    <mergeCell ref="E17:G17"/>
    <mergeCell ref="F7:G7"/>
    <mergeCell ref="A52:B52"/>
    <mergeCell ref="A54:Q54"/>
    <mergeCell ref="A56:F56"/>
    <mergeCell ref="H61:I61"/>
    <mergeCell ref="H60:I60"/>
    <mergeCell ref="J60:K60"/>
    <mergeCell ref="A59:F69"/>
    <mergeCell ref="J61:K61"/>
    <mergeCell ref="P65:Q65"/>
    <mergeCell ref="P60:Q60"/>
    <mergeCell ref="H69:I69"/>
    <mergeCell ref="L63:M63"/>
    <mergeCell ref="L64:M64"/>
    <mergeCell ref="L65:M65"/>
    <mergeCell ref="L66:M66"/>
    <mergeCell ref="L69:M69"/>
    <mergeCell ref="H66:I66"/>
    <mergeCell ref="H63:I63"/>
    <mergeCell ref="H64:I64"/>
    <mergeCell ref="J64:K64"/>
    <mergeCell ref="H65:I65"/>
    <mergeCell ref="N60:O60"/>
    <mergeCell ref="N61:O61"/>
    <mergeCell ref="J63:K63"/>
    <mergeCell ref="L60:M60"/>
    <mergeCell ref="L62:M62"/>
    <mergeCell ref="J29:K30"/>
    <mergeCell ref="J34:K34"/>
    <mergeCell ref="L34:M34"/>
    <mergeCell ref="J59:Q59"/>
    <mergeCell ref="H56:Q56"/>
    <mergeCell ref="P36:Q36"/>
    <mergeCell ref="N36:O36"/>
    <mergeCell ref="L36:M36"/>
    <mergeCell ref="H57:I57"/>
    <mergeCell ref="F42:H43"/>
    <mergeCell ref="N69:O69"/>
    <mergeCell ref="J68:Q68"/>
    <mergeCell ref="J66:K66"/>
    <mergeCell ref="P69:Q69"/>
    <mergeCell ref="L29:M30"/>
    <mergeCell ref="L42:N43"/>
    <mergeCell ref="J36:K36"/>
    <mergeCell ref="J32:K32"/>
    <mergeCell ref="L35:M35"/>
    <mergeCell ref="J37:K37"/>
    <mergeCell ref="P61:Q61"/>
    <mergeCell ref="P64:Q64"/>
    <mergeCell ref="P63:Q63"/>
    <mergeCell ref="P66:Q66"/>
    <mergeCell ref="J69:K69"/>
    <mergeCell ref="N65:O65"/>
    <mergeCell ref="J65:K65"/>
    <mergeCell ref="N63:O63"/>
    <mergeCell ref="N66:O66"/>
    <mergeCell ref="N64:O64"/>
    <mergeCell ref="L32:M32"/>
    <mergeCell ref="D36:E36"/>
    <mergeCell ref="F36:G36"/>
    <mergeCell ref="F35:G35"/>
    <mergeCell ref="D32:E32"/>
    <mergeCell ref="H36:I36"/>
    <mergeCell ref="J33:K33"/>
    <mergeCell ref="F32:G32"/>
    <mergeCell ref="N35:O35"/>
    <mergeCell ref="J35:K35"/>
    <mergeCell ref="H62:I62"/>
    <mergeCell ref="P57:Q57"/>
    <mergeCell ref="M41:Q41"/>
    <mergeCell ref="A39:Q39"/>
    <mergeCell ref="L61:M61"/>
    <mergeCell ref="J62:K62"/>
    <mergeCell ref="P62:Q62"/>
    <mergeCell ref="N62:O62"/>
    <mergeCell ref="A50:B50"/>
    <mergeCell ref="H32:I32"/>
    <mergeCell ref="H35:I35"/>
    <mergeCell ref="P32:Q32"/>
    <mergeCell ref="P35:Q35"/>
    <mergeCell ref="H33:I33"/>
    <mergeCell ref="L33:M33"/>
    <mergeCell ref="N33:O33"/>
    <mergeCell ref="N34:O34"/>
    <mergeCell ref="P34:Q34"/>
  </mergeCells>
  <printOptions/>
  <pageMargins left="0.1968503937007874" right="0.3937007874015748"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69"/>
  <sheetViews>
    <sheetView zoomScale="115" zoomScaleNormal="115" zoomScalePageLayoutView="0" workbookViewId="0" topLeftCell="A1">
      <selection activeCell="A1" sqref="A1"/>
    </sheetView>
  </sheetViews>
  <sheetFormatPr defaultColWidth="9.00390625" defaultRowHeight="15" customHeight="1"/>
  <cols>
    <col min="1" max="1" width="2.125" style="102" customWidth="1"/>
    <col min="2" max="2" width="7.625" style="102" customWidth="1"/>
    <col min="3" max="3" width="6.625" style="102" customWidth="1"/>
    <col min="4" max="8" width="4.75390625" style="102" customWidth="1"/>
    <col min="9" max="14" width="5.125" style="102" customWidth="1"/>
    <col min="15" max="15" width="5.625" style="102" customWidth="1"/>
    <col min="16" max="16" width="7.125" style="102" customWidth="1"/>
    <col min="17" max="17" width="6.125" style="102" customWidth="1"/>
    <col min="18" max="16384" width="9.00390625" style="102" customWidth="1"/>
  </cols>
  <sheetData>
    <row r="1" spans="1:17" ht="15" customHeight="1">
      <c r="A1" s="99" t="s">
        <v>4</v>
      </c>
      <c r="B1" s="100"/>
      <c r="C1" s="100"/>
      <c r="D1" s="101"/>
      <c r="F1" s="103"/>
      <c r="G1" s="103"/>
      <c r="H1" s="103"/>
      <c r="I1" s="103"/>
      <c r="J1" s="103"/>
      <c r="K1" s="103"/>
      <c r="L1" s="103"/>
      <c r="M1" s="406" t="s">
        <v>83</v>
      </c>
      <c r="N1" s="406"/>
      <c r="O1" s="406"/>
      <c r="P1" s="406"/>
      <c r="Q1" s="406"/>
    </row>
    <row r="2" spans="1:17" ht="9" customHeight="1">
      <c r="A2" s="379" t="s">
        <v>6</v>
      </c>
      <c r="B2" s="379"/>
      <c r="C2" s="384"/>
      <c r="D2" s="378" t="s">
        <v>7</v>
      </c>
      <c r="E2" s="379"/>
      <c r="F2" s="105"/>
      <c r="G2" s="106"/>
      <c r="H2" s="378" t="s">
        <v>8</v>
      </c>
      <c r="I2" s="379"/>
      <c r="J2" s="107"/>
      <c r="K2" s="107"/>
      <c r="L2" s="107"/>
      <c r="M2" s="107"/>
      <c r="N2" s="107"/>
      <c r="O2" s="107"/>
      <c r="P2" s="407" t="s">
        <v>9</v>
      </c>
      <c r="Q2" s="408"/>
    </row>
    <row r="3" spans="1:17" ht="12.75" customHeight="1">
      <c r="A3" s="381"/>
      <c r="B3" s="381"/>
      <c r="C3" s="385"/>
      <c r="D3" s="380"/>
      <c r="E3" s="381"/>
      <c r="F3" s="401" t="s">
        <v>0</v>
      </c>
      <c r="G3" s="402"/>
      <c r="H3" s="380"/>
      <c r="I3" s="381"/>
      <c r="J3" s="403" t="s">
        <v>0</v>
      </c>
      <c r="K3" s="404"/>
      <c r="L3" s="378" t="s">
        <v>1</v>
      </c>
      <c r="M3" s="384"/>
      <c r="N3" s="378" t="s">
        <v>2</v>
      </c>
      <c r="O3" s="384"/>
      <c r="P3" s="409"/>
      <c r="Q3" s="410"/>
    </row>
    <row r="4" spans="1:17" ht="12.75" customHeight="1">
      <c r="A4" s="383"/>
      <c r="B4" s="383"/>
      <c r="C4" s="386"/>
      <c r="D4" s="382"/>
      <c r="E4" s="383"/>
      <c r="F4" s="399" t="s">
        <v>10</v>
      </c>
      <c r="G4" s="400"/>
      <c r="H4" s="382"/>
      <c r="I4" s="383"/>
      <c r="J4" s="399" t="s">
        <v>11</v>
      </c>
      <c r="K4" s="400"/>
      <c r="L4" s="382"/>
      <c r="M4" s="386"/>
      <c r="N4" s="382"/>
      <c r="O4" s="386"/>
      <c r="P4" s="411"/>
      <c r="Q4" s="412"/>
    </row>
    <row r="5" spans="1:17" ht="4.5" customHeight="1">
      <c r="A5" s="110"/>
      <c r="B5" s="110"/>
      <c r="C5" s="111"/>
      <c r="D5" s="112"/>
      <c r="E5" s="110"/>
      <c r="F5" s="115"/>
      <c r="G5" s="115"/>
      <c r="H5" s="110"/>
      <c r="I5" s="110"/>
      <c r="J5" s="115"/>
      <c r="K5" s="115"/>
      <c r="L5" s="110"/>
      <c r="M5" s="110"/>
      <c r="N5" s="110"/>
      <c r="O5" s="110"/>
      <c r="P5" s="114"/>
      <c r="Q5" s="114"/>
    </row>
    <row r="6" spans="1:17" ht="12.75" customHeight="1">
      <c r="A6" s="296" t="s">
        <v>12</v>
      </c>
      <c r="B6" s="296"/>
      <c r="C6" s="297"/>
      <c r="D6" s="257">
        <v>195603</v>
      </c>
      <c r="E6" s="258"/>
      <c r="F6" s="258">
        <v>1782</v>
      </c>
      <c r="G6" s="258"/>
      <c r="H6" s="258">
        <v>462849</v>
      </c>
      <c r="I6" s="258"/>
      <c r="J6" s="258">
        <v>-695</v>
      </c>
      <c r="K6" s="258"/>
      <c r="L6" s="258">
        <v>225713</v>
      </c>
      <c r="M6" s="258"/>
      <c r="N6" s="258">
        <v>237136</v>
      </c>
      <c r="O6" s="258"/>
      <c r="P6" s="18"/>
      <c r="Q6" s="18">
        <v>9300</v>
      </c>
    </row>
    <row r="7" spans="1:17" ht="12.75" customHeight="1">
      <c r="A7" s="291" t="s">
        <v>13</v>
      </c>
      <c r="B7" s="291"/>
      <c r="C7" s="284"/>
      <c r="D7" s="290">
        <v>197181</v>
      </c>
      <c r="E7" s="267"/>
      <c r="F7" s="267">
        <v>1578</v>
      </c>
      <c r="G7" s="267"/>
      <c r="H7" s="267">
        <v>461713</v>
      </c>
      <c r="I7" s="267"/>
      <c r="J7" s="267">
        <v>-1136</v>
      </c>
      <c r="K7" s="267"/>
      <c r="L7" s="267">
        <v>224815</v>
      </c>
      <c r="M7" s="267"/>
      <c r="N7" s="267">
        <v>236898</v>
      </c>
      <c r="O7" s="267"/>
      <c r="P7" s="154"/>
      <c r="Q7" s="154">
        <v>9277</v>
      </c>
    </row>
    <row r="8" spans="1:17" ht="12.75" customHeight="1">
      <c r="A8" s="255" t="s">
        <v>14</v>
      </c>
      <c r="B8" s="255"/>
      <c r="C8" s="256"/>
      <c r="D8" s="257">
        <v>199163</v>
      </c>
      <c r="E8" s="258"/>
      <c r="F8" s="258">
        <v>1982</v>
      </c>
      <c r="G8" s="258"/>
      <c r="H8" s="258">
        <v>462590</v>
      </c>
      <c r="I8" s="258"/>
      <c r="J8" s="258">
        <v>-1565</v>
      </c>
      <c r="K8" s="258"/>
      <c r="L8" s="258">
        <v>225993</v>
      </c>
      <c r="M8" s="258"/>
      <c r="N8" s="258">
        <v>236597</v>
      </c>
      <c r="O8" s="258"/>
      <c r="P8" s="18"/>
      <c r="Q8" s="18">
        <v>9295</v>
      </c>
    </row>
    <row r="9" spans="1:17" ht="12.75" customHeight="1">
      <c r="A9" s="283" t="s">
        <v>118</v>
      </c>
      <c r="B9" s="283"/>
      <c r="C9" s="284"/>
      <c r="D9" s="290">
        <v>199246</v>
      </c>
      <c r="E9" s="267"/>
      <c r="F9" s="267">
        <v>83</v>
      </c>
      <c r="G9" s="267"/>
      <c r="H9" s="267">
        <v>462534</v>
      </c>
      <c r="I9" s="267"/>
      <c r="J9" s="267">
        <v>-56</v>
      </c>
      <c r="K9" s="267"/>
      <c r="L9" s="267">
        <v>225991</v>
      </c>
      <c r="M9" s="267"/>
      <c r="N9" s="267">
        <v>236543</v>
      </c>
      <c r="O9" s="267"/>
      <c r="P9" s="154"/>
      <c r="Q9" s="154">
        <v>9293</v>
      </c>
    </row>
    <row r="10" spans="1:17" ht="12.75" customHeight="1">
      <c r="A10" s="345" t="s">
        <v>119</v>
      </c>
      <c r="B10" s="346"/>
      <c r="C10" s="256"/>
      <c r="D10" s="257">
        <v>199279</v>
      </c>
      <c r="E10" s="258"/>
      <c r="F10" s="258">
        <v>33</v>
      </c>
      <c r="G10" s="258"/>
      <c r="H10" s="258">
        <v>462275</v>
      </c>
      <c r="I10" s="258"/>
      <c r="J10" s="258">
        <v>-259</v>
      </c>
      <c r="K10" s="258"/>
      <c r="L10" s="258">
        <v>225815</v>
      </c>
      <c r="M10" s="258"/>
      <c r="N10" s="258">
        <v>236460</v>
      </c>
      <c r="O10" s="258"/>
      <c r="P10" s="18"/>
      <c r="Q10" s="18">
        <v>9288</v>
      </c>
    </row>
    <row r="11" spans="1:17" ht="12.75" customHeight="1">
      <c r="A11" s="363" t="s">
        <v>120</v>
      </c>
      <c r="B11" s="283"/>
      <c r="C11" s="284"/>
      <c r="D11" s="290">
        <v>199441</v>
      </c>
      <c r="E11" s="267"/>
      <c r="F11" s="267">
        <v>162</v>
      </c>
      <c r="G11" s="267"/>
      <c r="H11" s="267">
        <v>461438</v>
      </c>
      <c r="I11" s="267"/>
      <c r="J11" s="267">
        <v>-837</v>
      </c>
      <c r="K11" s="267"/>
      <c r="L11" s="267">
        <v>225279</v>
      </c>
      <c r="M11" s="267"/>
      <c r="N11" s="267">
        <v>236159</v>
      </c>
      <c r="O11" s="267"/>
      <c r="P11" s="154"/>
      <c r="Q11" s="154">
        <v>9271</v>
      </c>
    </row>
    <row r="12" spans="1:17" ht="3" customHeight="1">
      <c r="A12" s="22"/>
      <c r="B12" s="22"/>
      <c r="C12" s="22"/>
      <c r="D12" s="23"/>
      <c r="E12" s="24"/>
      <c r="F12" s="24"/>
      <c r="G12" s="24"/>
      <c r="H12" s="24"/>
      <c r="I12" s="24"/>
      <c r="J12" s="24"/>
      <c r="K12" s="24"/>
      <c r="L12" s="24"/>
      <c r="M12" s="24"/>
      <c r="N12" s="24"/>
      <c r="O12" s="24"/>
      <c r="P12" s="24"/>
      <c r="Q12" s="24"/>
    </row>
    <row r="14" spans="1:17" ht="15" customHeight="1">
      <c r="A14" s="332" t="s">
        <v>19</v>
      </c>
      <c r="B14" s="332"/>
      <c r="C14" s="332"/>
      <c r="D14" s="332"/>
      <c r="E14" s="332"/>
      <c r="F14" s="25"/>
      <c r="G14" s="26"/>
      <c r="H14" s="26"/>
      <c r="I14" s="26"/>
      <c r="J14" s="26"/>
      <c r="K14" s="26"/>
      <c r="L14" s="26"/>
      <c r="M14" s="394" t="s">
        <v>121</v>
      </c>
      <c r="N14" s="394"/>
      <c r="O14" s="394"/>
      <c r="P14" s="394"/>
      <c r="Q14" s="394"/>
    </row>
    <row r="15" spans="1:17" ht="9" customHeight="1">
      <c r="A15" s="299" t="s">
        <v>21</v>
      </c>
      <c r="B15" s="300"/>
      <c r="C15" s="298" t="s">
        <v>22</v>
      </c>
      <c r="D15" s="299"/>
      <c r="E15" s="27"/>
      <c r="F15" s="27"/>
      <c r="G15" s="116"/>
      <c r="H15" s="298" t="s">
        <v>23</v>
      </c>
      <c r="I15" s="299"/>
      <c r="J15" s="29"/>
      <c r="K15" s="29"/>
      <c r="L15" s="29"/>
      <c r="M15" s="29"/>
      <c r="N15" s="29"/>
      <c r="O15" s="30"/>
      <c r="P15" s="395" t="s">
        <v>24</v>
      </c>
      <c r="Q15" s="396"/>
    </row>
    <row r="16" spans="1:20" ht="15" customHeight="1">
      <c r="A16" s="302"/>
      <c r="B16" s="303"/>
      <c r="C16" s="301"/>
      <c r="D16" s="302"/>
      <c r="E16" s="329" t="s">
        <v>25</v>
      </c>
      <c r="F16" s="331"/>
      <c r="G16" s="330"/>
      <c r="H16" s="301"/>
      <c r="I16" s="302"/>
      <c r="J16" s="329" t="s">
        <v>25</v>
      </c>
      <c r="K16" s="330"/>
      <c r="L16" s="293" t="s">
        <v>26</v>
      </c>
      <c r="M16" s="294"/>
      <c r="N16" s="293" t="s">
        <v>27</v>
      </c>
      <c r="O16" s="294"/>
      <c r="P16" s="397"/>
      <c r="Q16" s="398"/>
      <c r="T16" s="251"/>
    </row>
    <row r="17" spans="1:17" ht="4.5" customHeight="1">
      <c r="A17" s="33"/>
      <c r="B17" s="33"/>
      <c r="C17" s="34"/>
      <c r="D17" s="33"/>
      <c r="E17" s="35"/>
      <c r="F17" s="35"/>
      <c r="G17" s="35"/>
      <c r="H17" s="33"/>
      <c r="I17" s="33"/>
      <c r="J17" s="35"/>
      <c r="K17" s="35"/>
      <c r="L17" s="33"/>
      <c r="M17" s="33"/>
      <c r="N17" s="33"/>
      <c r="O17" s="33"/>
      <c r="P17" s="117"/>
      <c r="Q17" s="117"/>
    </row>
    <row r="18" spans="1:22" ht="12.75" customHeight="1">
      <c r="A18" s="276" t="s">
        <v>28</v>
      </c>
      <c r="B18" s="277"/>
      <c r="C18" s="254">
        <f>SUM(C19:D24)</f>
        <v>199441</v>
      </c>
      <c r="D18" s="254"/>
      <c r="E18" s="254">
        <f>SUM(E19:G24)</f>
        <v>162</v>
      </c>
      <c r="F18" s="254"/>
      <c r="G18" s="254"/>
      <c r="H18" s="254">
        <f>SUM(H19:I24)</f>
        <v>461438</v>
      </c>
      <c r="I18" s="254"/>
      <c r="J18" s="254">
        <f>SUM(J19:K24)</f>
        <v>-837</v>
      </c>
      <c r="K18" s="254"/>
      <c r="L18" s="254">
        <f>SUM(L19:M24)</f>
        <v>225279</v>
      </c>
      <c r="M18" s="254"/>
      <c r="N18" s="254">
        <f>SUM(N19:O24)</f>
        <v>236159</v>
      </c>
      <c r="O18" s="254"/>
      <c r="P18" s="118"/>
      <c r="Q18" s="118">
        <v>9271</v>
      </c>
      <c r="S18" s="119"/>
      <c r="T18" s="119"/>
      <c r="U18" s="119"/>
      <c r="V18" s="119"/>
    </row>
    <row r="19" spans="1:22" ht="12.75" customHeight="1">
      <c r="A19" s="289" t="s">
        <v>29</v>
      </c>
      <c r="B19" s="289"/>
      <c r="C19" s="279">
        <v>24075</v>
      </c>
      <c r="D19" s="280"/>
      <c r="E19" s="280">
        <v>37</v>
      </c>
      <c r="F19" s="280"/>
      <c r="G19" s="280"/>
      <c r="H19" s="267">
        <f aca="true" t="shared" si="0" ref="H19:H24">SUM(L19:O19)</f>
        <v>53191</v>
      </c>
      <c r="I19" s="267"/>
      <c r="J19" s="267">
        <v>-31</v>
      </c>
      <c r="K19" s="267"/>
      <c r="L19" s="267">
        <v>26156</v>
      </c>
      <c r="M19" s="267"/>
      <c r="N19" s="267">
        <v>27035</v>
      </c>
      <c r="O19" s="267"/>
      <c r="P19" s="97"/>
      <c r="Q19" s="97">
        <v>6316</v>
      </c>
      <c r="S19" s="119"/>
      <c r="T19" s="119"/>
      <c r="U19" s="119"/>
      <c r="V19" s="119"/>
    </row>
    <row r="20" spans="1:22" ht="12.75" customHeight="1">
      <c r="A20" s="276" t="s">
        <v>30</v>
      </c>
      <c r="B20" s="276"/>
      <c r="C20" s="278">
        <v>31659</v>
      </c>
      <c r="D20" s="254"/>
      <c r="E20" s="254">
        <v>2</v>
      </c>
      <c r="F20" s="254"/>
      <c r="G20" s="254"/>
      <c r="H20" s="258">
        <f t="shared" si="0"/>
        <v>73839</v>
      </c>
      <c r="I20" s="258"/>
      <c r="J20" s="258">
        <v>-139</v>
      </c>
      <c r="K20" s="258"/>
      <c r="L20" s="258">
        <v>35928</v>
      </c>
      <c r="M20" s="258"/>
      <c r="N20" s="259">
        <v>37911</v>
      </c>
      <c r="O20" s="259"/>
      <c r="P20" s="38"/>
      <c r="Q20" s="38">
        <v>8621</v>
      </c>
      <c r="S20" s="119"/>
      <c r="T20" s="119"/>
      <c r="U20" s="119"/>
      <c r="V20" s="119"/>
    </row>
    <row r="21" spans="1:22" ht="12.75" customHeight="1">
      <c r="A21" s="289" t="s">
        <v>31</v>
      </c>
      <c r="B21" s="289"/>
      <c r="C21" s="279">
        <v>24135</v>
      </c>
      <c r="D21" s="280"/>
      <c r="E21" s="280">
        <v>-11</v>
      </c>
      <c r="F21" s="280"/>
      <c r="G21" s="280"/>
      <c r="H21" s="267">
        <f t="shared" si="0"/>
        <v>56384</v>
      </c>
      <c r="I21" s="267"/>
      <c r="J21" s="267">
        <v>-147</v>
      </c>
      <c r="K21" s="267"/>
      <c r="L21" s="267">
        <v>27837</v>
      </c>
      <c r="M21" s="267"/>
      <c r="N21" s="269">
        <v>28547</v>
      </c>
      <c r="O21" s="269"/>
      <c r="P21" s="97"/>
      <c r="Q21" s="97">
        <v>6188</v>
      </c>
      <c r="S21" s="119"/>
      <c r="T21" s="119"/>
      <c r="U21" s="119"/>
      <c r="V21" s="119"/>
    </row>
    <row r="22" spans="1:22" ht="12.75" customHeight="1">
      <c r="A22" s="276" t="s">
        <v>32</v>
      </c>
      <c r="B22" s="276"/>
      <c r="C22" s="278">
        <v>47795</v>
      </c>
      <c r="D22" s="254"/>
      <c r="E22" s="254">
        <v>64</v>
      </c>
      <c r="F22" s="254"/>
      <c r="G22" s="254"/>
      <c r="H22" s="258">
        <f t="shared" si="0"/>
        <v>109942</v>
      </c>
      <c r="I22" s="258"/>
      <c r="J22" s="258">
        <v>-181</v>
      </c>
      <c r="K22" s="258"/>
      <c r="L22" s="258">
        <v>53257</v>
      </c>
      <c r="M22" s="258"/>
      <c r="N22" s="259">
        <v>56685</v>
      </c>
      <c r="O22" s="259"/>
      <c r="P22" s="38"/>
      <c r="Q22" s="38">
        <v>14606</v>
      </c>
      <c r="S22" s="119"/>
      <c r="T22" s="119"/>
      <c r="U22" s="119"/>
      <c r="V22" s="119"/>
    </row>
    <row r="23" spans="1:22" ht="12.75" customHeight="1">
      <c r="A23" s="289" t="s">
        <v>33</v>
      </c>
      <c r="B23" s="289"/>
      <c r="C23" s="279">
        <v>32053</v>
      </c>
      <c r="D23" s="280"/>
      <c r="E23" s="280">
        <v>19</v>
      </c>
      <c r="F23" s="280"/>
      <c r="G23" s="280"/>
      <c r="H23" s="267">
        <f t="shared" si="0"/>
        <v>75635</v>
      </c>
      <c r="I23" s="267"/>
      <c r="J23" s="267">
        <v>-204</v>
      </c>
      <c r="K23" s="267"/>
      <c r="L23" s="267">
        <v>36400</v>
      </c>
      <c r="M23" s="267"/>
      <c r="N23" s="269">
        <v>39235</v>
      </c>
      <c r="O23" s="269"/>
      <c r="P23" s="97"/>
      <c r="Q23" s="97">
        <v>11739</v>
      </c>
      <c r="S23" s="119"/>
      <c r="T23" s="119"/>
      <c r="U23" s="119"/>
      <c r="V23" s="119"/>
    </row>
    <row r="24" spans="1:17" ht="12.75" customHeight="1">
      <c r="A24" s="289" t="s">
        <v>35</v>
      </c>
      <c r="B24" s="289"/>
      <c r="C24" s="278">
        <v>39724</v>
      </c>
      <c r="D24" s="254"/>
      <c r="E24" s="254">
        <v>51</v>
      </c>
      <c r="F24" s="254"/>
      <c r="G24" s="254"/>
      <c r="H24" s="258">
        <f t="shared" si="0"/>
        <v>92447</v>
      </c>
      <c r="I24" s="258"/>
      <c r="J24" s="258">
        <v>-135</v>
      </c>
      <c r="K24" s="258"/>
      <c r="L24" s="258">
        <v>45701</v>
      </c>
      <c r="M24" s="258"/>
      <c r="N24" s="259">
        <v>46746</v>
      </c>
      <c r="O24" s="259"/>
      <c r="P24" s="38"/>
      <c r="Q24" s="38">
        <v>9532</v>
      </c>
    </row>
    <row r="25" spans="1:17" ht="4.5" customHeight="1">
      <c r="A25" s="40"/>
      <c r="B25" s="41"/>
      <c r="C25" s="120"/>
      <c r="D25" s="121"/>
      <c r="E25" s="121"/>
      <c r="F25" s="121"/>
      <c r="G25" s="121"/>
      <c r="H25" s="121"/>
      <c r="I25" s="121"/>
      <c r="J25" s="121"/>
      <c r="K25" s="121"/>
      <c r="L25" s="121"/>
      <c r="M25" s="121"/>
      <c r="N25" s="121"/>
      <c r="O25" s="121"/>
      <c r="P25" s="121"/>
      <c r="Q25" s="121"/>
    </row>
    <row r="26" spans="1:17" ht="15" customHeight="1">
      <c r="A26" s="37"/>
      <c r="B26" s="37"/>
      <c r="C26" s="215"/>
      <c r="D26" s="122"/>
      <c r="E26" s="122"/>
      <c r="F26" s="122"/>
      <c r="G26" s="122"/>
      <c r="H26" s="122"/>
      <c r="I26" s="122"/>
      <c r="J26" s="122"/>
      <c r="K26" s="122"/>
      <c r="L26" s="122"/>
      <c r="M26" s="122"/>
      <c r="N26" s="122"/>
      <c r="O26" s="122"/>
      <c r="P26" s="122"/>
      <c r="Q26" s="122"/>
    </row>
    <row r="27" spans="1:17" ht="15" customHeight="1">
      <c r="A27" s="287" t="s">
        <v>36</v>
      </c>
      <c r="B27" s="287"/>
      <c r="C27" s="287"/>
      <c r="D27" s="287"/>
      <c r="E27" s="287"/>
      <c r="F27" s="26"/>
      <c r="G27" s="26"/>
      <c r="H27" s="26"/>
      <c r="I27" s="26"/>
      <c r="J27" s="26"/>
      <c r="K27" s="26"/>
      <c r="L27" s="26"/>
      <c r="M27" s="26"/>
      <c r="N27" s="26"/>
      <c r="O27" s="26"/>
      <c r="P27" s="26"/>
      <c r="Q27" s="26"/>
    </row>
    <row r="28" spans="1:21" ht="12.75" customHeight="1">
      <c r="A28" s="338" t="s">
        <v>6</v>
      </c>
      <c r="B28" s="338"/>
      <c r="C28" s="273"/>
      <c r="D28" s="272" t="s">
        <v>37</v>
      </c>
      <c r="E28" s="273"/>
      <c r="F28" s="272" t="s">
        <v>38</v>
      </c>
      <c r="G28" s="273"/>
      <c r="H28" s="270" t="s">
        <v>39</v>
      </c>
      <c r="I28" s="271"/>
      <c r="J28" s="272" t="s">
        <v>40</v>
      </c>
      <c r="K28" s="273"/>
      <c r="L28" s="272" t="s">
        <v>41</v>
      </c>
      <c r="M28" s="273"/>
      <c r="N28" s="270" t="s">
        <v>42</v>
      </c>
      <c r="O28" s="271"/>
      <c r="P28" s="252" t="s">
        <v>43</v>
      </c>
      <c r="Q28" s="253"/>
      <c r="S28" s="295"/>
      <c r="T28" s="295"/>
      <c r="U28" s="295"/>
    </row>
    <row r="29" spans="1:17" ht="12.75" customHeight="1">
      <c r="A29" s="339"/>
      <c r="B29" s="339"/>
      <c r="C29" s="275"/>
      <c r="D29" s="274"/>
      <c r="E29" s="275"/>
      <c r="F29" s="274"/>
      <c r="G29" s="275"/>
      <c r="H29" s="31"/>
      <c r="I29" s="45" t="s">
        <v>44</v>
      </c>
      <c r="J29" s="274"/>
      <c r="K29" s="275"/>
      <c r="L29" s="274"/>
      <c r="M29" s="275"/>
      <c r="N29" s="31"/>
      <c r="O29" s="45" t="s">
        <v>45</v>
      </c>
      <c r="P29" s="46"/>
      <c r="Q29" s="48" t="s">
        <v>46</v>
      </c>
    </row>
    <row r="30" spans="1:17" ht="4.5" customHeight="1">
      <c r="A30" s="35"/>
      <c r="B30" s="35"/>
      <c r="C30" s="49"/>
      <c r="D30" s="50"/>
      <c r="E30" s="35"/>
      <c r="F30" s="35"/>
      <c r="G30" s="35"/>
      <c r="H30" s="33"/>
      <c r="I30" s="51"/>
      <c r="J30" s="35"/>
      <c r="K30" s="35"/>
      <c r="L30" s="35"/>
      <c r="M30" s="35"/>
      <c r="N30" s="33"/>
      <c r="O30" s="51"/>
      <c r="P30" s="52"/>
      <c r="Q30" s="52"/>
    </row>
    <row r="31" spans="1:17" ht="12.75" customHeight="1">
      <c r="A31" s="296" t="s">
        <v>47</v>
      </c>
      <c r="B31" s="296"/>
      <c r="C31" s="297"/>
      <c r="D31" s="257">
        <v>4473</v>
      </c>
      <c r="E31" s="258"/>
      <c r="F31" s="258">
        <v>3890</v>
      </c>
      <c r="G31" s="258"/>
      <c r="H31" s="258">
        <v>583</v>
      </c>
      <c r="I31" s="258"/>
      <c r="J31" s="258">
        <v>21577</v>
      </c>
      <c r="K31" s="258"/>
      <c r="L31" s="258">
        <v>22855</v>
      </c>
      <c r="M31" s="258"/>
      <c r="N31" s="258">
        <v>-1278</v>
      </c>
      <c r="O31" s="258"/>
      <c r="P31" s="258">
        <v>-695</v>
      </c>
      <c r="Q31" s="258"/>
    </row>
    <row r="32" spans="1:17" ht="12.75" customHeight="1">
      <c r="A32" s="291" t="s">
        <v>48</v>
      </c>
      <c r="B32" s="291"/>
      <c r="C32" s="284"/>
      <c r="D32" s="290">
        <v>4492</v>
      </c>
      <c r="E32" s="267"/>
      <c r="F32" s="267">
        <v>4040</v>
      </c>
      <c r="G32" s="267"/>
      <c r="H32" s="267">
        <v>452</v>
      </c>
      <c r="I32" s="267"/>
      <c r="J32" s="267">
        <v>20299</v>
      </c>
      <c r="K32" s="267"/>
      <c r="L32" s="267">
        <v>21887</v>
      </c>
      <c r="M32" s="267"/>
      <c r="N32" s="267">
        <v>-1588</v>
      </c>
      <c r="O32" s="267"/>
      <c r="P32" s="267">
        <v>-1136</v>
      </c>
      <c r="Q32" s="267"/>
    </row>
    <row r="33" spans="1:17" ht="12.75" customHeight="1">
      <c r="A33" s="255" t="s">
        <v>49</v>
      </c>
      <c r="B33" s="255"/>
      <c r="C33" s="256"/>
      <c r="D33" s="17"/>
      <c r="E33" s="18">
        <v>4136</v>
      </c>
      <c r="F33" s="18"/>
      <c r="G33" s="18">
        <v>4198</v>
      </c>
      <c r="H33" s="18"/>
      <c r="I33" s="18">
        <v>-62</v>
      </c>
      <c r="J33" s="258">
        <v>19626</v>
      </c>
      <c r="K33" s="258"/>
      <c r="L33" s="258">
        <v>21129</v>
      </c>
      <c r="M33" s="258"/>
      <c r="N33" s="258">
        <v>-1503</v>
      </c>
      <c r="O33" s="258"/>
      <c r="P33" s="258">
        <v>-1565</v>
      </c>
      <c r="Q33" s="258"/>
    </row>
    <row r="34" spans="1:17" ht="12.75" customHeight="1">
      <c r="A34" s="285" t="s">
        <v>106</v>
      </c>
      <c r="B34" s="285"/>
      <c r="C34" s="286"/>
      <c r="D34" s="288">
        <v>394</v>
      </c>
      <c r="E34" s="266"/>
      <c r="F34" s="266">
        <v>451</v>
      </c>
      <c r="G34" s="266"/>
      <c r="H34" s="267">
        <v>-57</v>
      </c>
      <c r="I34" s="267"/>
      <c r="J34" s="266">
        <v>1310</v>
      </c>
      <c r="K34" s="266"/>
      <c r="L34" s="266">
        <v>1309</v>
      </c>
      <c r="M34" s="266"/>
      <c r="N34" s="267">
        <v>1</v>
      </c>
      <c r="O34" s="267"/>
      <c r="P34" s="365">
        <v>-56</v>
      </c>
      <c r="Q34" s="365"/>
    </row>
    <row r="35" spans="1:17" ht="12.75" customHeight="1">
      <c r="A35" s="295" t="s">
        <v>111</v>
      </c>
      <c r="B35" s="295"/>
      <c r="C35" s="405"/>
      <c r="D35" s="358">
        <v>360</v>
      </c>
      <c r="E35" s="333"/>
      <c r="F35" s="333">
        <v>347</v>
      </c>
      <c r="G35" s="333"/>
      <c r="H35" s="258">
        <v>13</v>
      </c>
      <c r="I35" s="258"/>
      <c r="J35" s="333">
        <v>1275</v>
      </c>
      <c r="K35" s="333"/>
      <c r="L35" s="333">
        <v>1547</v>
      </c>
      <c r="M35" s="333"/>
      <c r="N35" s="258">
        <v>-272</v>
      </c>
      <c r="O35" s="258"/>
      <c r="P35" s="387">
        <v>-259</v>
      </c>
      <c r="Q35" s="387"/>
    </row>
    <row r="36" spans="1:17" ht="12.75" customHeight="1">
      <c r="A36" s="306" t="s">
        <v>122</v>
      </c>
      <c r="B36" s="306"/>
      <c r="C36" s="364"/>
      <c r="D36" s="288">
        <v>364</v>
      </c>
      <c r="E36" s="266"/>
      <c r="F36" s="266">
        <v>385</v>
      </c>
      <c r="G36" s="266"/>
      <c r="H36" s="267">
        <v>-21</v>
      </c>
      <c r="I36" s="267"/>
      <c r="J36" s="266">
        <v>2955</v>
      </c>
      <c r="K36" s="266"/>
      <c r="L36" s="266">
        <v>3771</v>
      </c>
      <c r="M36" s="266"/>
      <c r="N36" s="267">
        <v>-816</v>
      </c>
      <c r="O36" s="267"/>
      <c r="P36" s="365">
        <v>-837</v>
      </c>
      <c r="Q36" s="365"/>
    </row>
    <row r="37" spans="1:17" s="123" customFormat="1" ht="3" customHeight="1">
      <c r="A37" s="22"/>
      <c r="B37" s="22"/>
      <c r="C37" s="54"/>
      <c r="D37" s="55"/>
      <c r="E37" s="55"/>
      <c r="F37" s="55"/>
      <c r="G37" s="55"/>
      <c r="H37" s="55"/>
      <c r="I37" s="55"/>
      <c r="J37" s="55"/>
      <c r="K37" s="55"/>
      <c r="L37" s="55"/>
      <c r="M37" s="55"/>
      <c r="N37" s="24"/>
      <c r="O37" s="24"/>
      <c r="P37" s="24"/>
      <c r="Q37" s="24"/>
    </row>
    <row r="38" spans="1:17" s="124" customFormat="1" ht="15" customHeight="1">
      <c r="A38" s="362" t="s">
        <v>53</v>
      </c>
      <c r="B38" s="362"/>
      <c r="C38" s="362"/>
      <c r="D38" s="362"/>
      <c r="E38" s="362"/>
      <c r="F38" s="362"/>
      <c r="G38" s="362"/>
      <c r="H38" s="362"/>
      <c r="I38" s="362"/>
      <c r="J38" s="362"/>
      <c r="K38" s="362"/>
      <c r="L38" s="362"/>
      <c r="M38" s="362"/>
      <c r="N38" s="362"/>
      <c r="O38" s="362"/>
      <c r="P38" s="362"/>
      <c r="Q38" s="362"/>
    </row>
    <row r="39" spans="3:15" ht="15" customHeight="1">
      <c r="C39" s="58"/>
      <c r="D39" s="58"/>
      <c r="E39" s="58"/>
      <c r="F39" s="26"/>
      <c r="G39" s="26"/>
      <c r="H39" s="26"/>
      <c r="I39" s="26"/>
      <c r="J39" s="26"/>
      <c r="K39" s="26"/>
      <c r="L39" s="26"/>
      <c r="M39" s="26"/>
      <c r="N39" s="26"/>
      <c r="O39" s="26"/>
    </row>
    <row r="40" spans="1:17" ht="15" customHeight="1">
      <c r="A40" s="287" t="s">
        <v>54</v>
      </c>
      <c r="B40" s="287"/>
      <c r="C40" s="287"/>
      <c r="D40" s="287"/>
      <c r="E40" s="287"/>
      <c r="F40" s="59"/>
      <c r="G40" s="59"/>
      <c r="H40" s="59"/>
      <c r="I40" s="59"/>
      <c r="J40" s="59"/>
      <c r="K40" s="59"/>
      <c r="L40" s="59"/>
      <c r="M40" s="361" t="s">
        <v>123</v>
      </c>
      <c r="N40" s="361"/>
      <c r="O40" s="361"/>
      <c r="P40" s="361"/>
      <c r="Q40" s="361"/>
    </row>
    <row r="41" spans="1:17" ht="12.75" customHeight="1">
      <c r="A41" s="299" t="s">
        <v>21</v>
      </c>
      <c r="B41" s="300"/>
      <c r="C41" s="298" t="s">
        <v>56</v>
      </c>
      <c r="D41" s="299"/>
      <c r="E41" s="300"/>
      <c r="F41" s="298" t="s">
        <v>57</v>
      </c>
      <c r="G41" s="299"/>
      <c r="H41" s="300"/>
      <c r="I41" s="298" t="s">
        <v>58</v>
      </c>
      <c r="J41" s="299"/>
      <c r="K41" s="300"/>
      <c r="L41" s="298" t="s">
        <v>59</v>
      </c>
      <c r="M41" s="299"/>
      <c r="N41" s="300"/>
      <c r="O41" s="108" t="s">
        <v>60</v>
      </c>
      <c r="P41" s="125" t="s">
        <v>61</v>
      </c>
      <c r="Q41" s="109" t="s">
        <v>62</v>
      </c>
    </row>
    <row r="42" spans="1:17" ht="12.75" customHeight="1">
      <c r="A42" s="304"/>
      <c r="B42" s="305"/>
      <c r="C42" s="301"/>
      <c r="D42" s="302"/>
      <c r="E42" s="303"/>
      <c r="F42" s="301"/>
      <c r="G42" s="302"/>
      <c r="H42" s="303"/>
      <c r="I42" s="301"/>
      <c r="J42" s="302"/>
      <c r="K42" s="303"/>
      <c r="L42" s="301"/>
      <c r="M42" s="302"/>
      <c r="N42" s="303"/>
      <c r="O42" s="113" t="s">
        <v>63</v>
      </c>
      <c r="P42" s="126" t="s">
        <v>63</v>
      </c>
      <c r="Q42" s="114" t="s">
        <v>3</v>
      </c>
    </row>
    <row r="43" spans="1:17" ht="12.75" customHeight="1">
      <c r="A43" s="302"/>
      <c r="B43" s="303"/>
      <c r="C43" s="62" t="s">
        <v>64</v>
      </c>
      <c r="D43" s="62" t="s">
        <v>26</v>
      </c>
      <c r="E43" s="62" t="s">
        <v>27</v>
      </c>
      <c r="F43" s="62" t="s">
        <v>64</v>
      </c>
      <c r="G43" s="62" t="s">
        <v>26</v>
      </c>
      <c r="H43" s="62" t="s">
        <v>27</v>
      </c>
      <c r="I43" s="62" t="s">
        <v>65</v>
      </c>
      <c r="J43" s="63" t="s">
        <v>26</v>
      </c>
      <c r="K43" s="63" t="s">
        <v>27</v>
      </c>
      <c r="L43" s="63" t="s">
        <v>65</v>
      </c>
      <c r="M43" s="63" t="s">
        <v>26</v>
      </c>
      <c r="N43" s="32" t="s">
        <v>27</v>
      </c>
      <c r="O43" s="127" t="s">
        <v>66</v>
      </c>
      <c r="P43" s="128" t="s">
        <v>67</v>
      </c>
      <c r="Q43" s="129" t="s">
        <v>68</v>
      </c>
    </row>
    <row r="44" spans="1:17" ht="4.5" customHeight="1">
      <c r="A44" s="33"/>
      <c r="B44" s="33"/>
      <c r="C44" s="20"/>
      <c r="D44" s="21"/>
      <c r="E44" s="21"/>
      <c r="F44" s="21"/>
      <c r="G44" s="21"/>
      <c r="H44" s="21"/>
      <c r="I44" s="21"/>
      <c r="J44" s="33"/>
      <c r="K44" s="33"/>
      <c r="L44" s="33"/>
      <c r="M44" s="33"/>
      <c r="N44" s="33"/>
      <c r="O44" s="130"/>
      <c r="P44" s="130"/>
      <c r="Q44" s="131"/>
    </row>
    <row r="45" spans="1:17" ht="12.75" customHeight="1">
      <c r="A45" s="276" t="s">
        <v>28</v>
      </c>
      <c r="B45" s="277"/>
      <c r="C45" s="71">
        <f aca="true" t="shared" si="1" ref="C45:Q45">SUM(C46:C51)</f>
        <v>364</v>
      </c>
      <c r="D45" s="71">
        <f t="shared" si="1"/>
        <v>188</v>
      </c>
      <c r="E45" s="71">
        <f t="shared" si="1"/>
        <v>176</v>
      </c>
      <c r="F45" s="71">
        <f t="shared" si="1"/>
        <v>385</v>
      </c>
      <c r="G45" s="71">
        <f t="shared" si="1"/>
        <v>208</v>
      </c>
      <c r="H45" s="71">
        <f t="shared" si="1"/>
        <v>177</v>
      </c>
      <c r="I45" s="71">
        <f t="shared" si="1"/>
        <v>2955</v>
      </c>
      <c r="J45" s="71">
        <f t="shared" si="1"/>
        <v>1503</v>
      </c>
      <c r="K45" s="71">
        <f t="shared" si="1"/>
        <v>1452</v>
      </c>
      <c r="L45" s="71">
        <f t="shared" si="1"/>
        <v>3771</v>
      </c>
      <c r="M45" s="71">
        <f t="shared" si="1"/>
        <v>2019</v>
      </c>
      <c r="N45" s="71">
        <f t="shared" si="1"/>
        <v>1752</v>
      </c>
      <c r="O45" s="71">
        <f t="shared" si="1"/>
        <v>-21</v>
      </c>
      <c r="P45" s="71">
        <f t="shared" si="1"/>
        <v>-816</v>
      </c>
      <c r="Q45" s="72">
        <f t="shared" si="1"/>
        <v>0</v>
      </c>
    </row>
    <row r="46" spans="1:17" ht="12.75" customHeight="1">
      <c r="A46" s="289" t="s">
        <v>29</v>
      </c>
      <c r="B46" s="289"/>
      <c r="C46" s="156">
        <f aca="true" t="shared" si="2" ref="C46:C51">SUM(D46:E46)</f>
        <v>32</v>
      </c>
      <c r="D46" s="157">
        <v>16</v>
      </c>
      <c r="E46" s="157">
        <v>16</v>
      </c>
      <c r="F46" s="157">
        <f aca="true" t="shared" si="3" ref="F46:F51">SUM(G46:H46)</f>
        <v>54</v>
      </c>
      <c r="G46" s="157">
        <v>28</v>
      </c>
      <c r="H46" s="157">
        <v>26</v>
      </c>
      <c r="I46" s="157">
        <f aca="true" t="shared" si="4" ref="I46:I51">SUM(J46:K46)</f>
        <v>285</v>
      </c>
      <c r="J46" s="157">
        <v>157</v>
      </c>
      <c r="K46" s="157">
        <v>128</v>
      </c>
      <c r="L46" s="157">
        <f aca="true" t="shared" si="5" ref="L46:L51">SUM(M46:N46)</f>
        <v>323</v>
      </c>
      <c r="M46" s="157">
        <v>174</v>
      </c>
      <c r="N46" s="157">
        <v>149</v>
      </c>
      <c r="O46" s="158">
        <v>-22</v>
      </c>
      <c r="P46" s="158">
        <v>-38</v>
      </c>
      <c r="Q46" s="159">
        <v>29</v>
      </c>
    </row>
    <row r="47" spans="1:17" ht="12.75" customHeight="1">
      <c r="A47" s="276" t="s">
        <v>30</v>
      </c>
      <c r="B47" s="276"/>
      <c r="C47" s="73">
        <f t="shared" si="2"/>
        <v>54</v>
      </c>
      <c r="D47" s="71">
        <v>36</v>
      </c>
      <c r="E47" s="71">
        <v>18</v>
      </c>
      <c r="F47" s="71">
        <f t="shared" si="3"/>
        <v>71</v>
      </c>
      <c r="G47" s="71">
        <v>37</v>
      </c>
      <c r="H47" s="71">
        <v>34</v>
      </c>
      <c r="I47" s="71">
        <f t="shared" si="4"/>
        <v>375</v>
      </c>
      <c r="J47" s="71">
        <v>196</v>
      </c>
      <c r="K47" s="71">
        <v>179</v>
      </c>
      <c r="L47" s="71">
        <f t="shared" si="5"/>
        <v>476</v>
      </c>
      <c r="M47" s="71">
        <v>257</v>
      </c>
      <c r="N47" s="71">
        <v>219</v>
      </c>
      <c r="O47" s="132">
        <v>-17</v>
      </c>
      <c r="P47" s="132">
        <v>-101</v>
      </c>
      <c r="Q47" s="75">
        <v>-21</v>
      </c>
    </row>
    <row r="48" spans="1:17" ht="12.75" customHeight="1">
      <c r="A48" s="289" t="s">
        <v>31</v>
      </c>
      <c r="B48" s="289"/>
      <c r="C48" s="156">
        <f t="shared" si="2"/>
        <v>46</v>
      </c>
      <c r="D48" s="157">
        <v>19</v>
      </c>
      <c r="E48" s="157">
        <v>27</v>
      </c>
      <c r="F48" s="157">
        <f t="shared" si="3"/>
        <v>48</v>
      </c>
      <c r="G48" s="157">
        <v>26</v>
      </c>
      <c r="H48" s="157">
        <v>22</v>
      </c>
      <c r="I48" s="157">
        <f t="shared" si="4"/>
        <v>257</v>
      </c>
      <c r="J48" s="157">
        <v>136</v>
      </c>
      <c r="K48" s="157">
        <v>121</v>
      </c>
      <c r="L48" s="157">
        <f t="shared" si="5"/>
        <v>424</v>
      </c>
      <c r="M48" s="157">
        <v>210</v>
      </c>
      <c r="N48" s="157">
        <v>214</v>
      </c>
      <c r="O48" s="158">
        <v>-2</v>
      </c>
      <c r="P48" s="158">
        <v>-167</v>
      </c>
      <c r="Q48" s="159">
        <v>22</v>
      </c>
    </row>
    <row r="49" spans="1:17" ht="12.75" customHeight="1">
      <c r="A49" s="276" t="s">
        <v>32</v>
      </c>
      <c r="B49" s="276"/>
      <c r="C49" s="73">
        <f t="shared" si="2"/>
        <v>93</v>
      </c>
      <c r="D49" s="71">
        <v>54</v>
      </c>
      <c r="E49" s="71">
        <v>39</v>
      </c>
      <c r="F49" s="71">
        <f t="shared" si="3"/>
        <v>112</v>
      </c>
      <c r="G49" s="71">
        <v>61</v>
      </c>
      <c r="H49" s="71">
        <v>51</v>
      </c>
      <c r="I49" s="71">
        <f t="shared" si="4"/>
        <v>788</v>
      </c>
      <c r="J49" s="71">
        <v>397</v>
      </c>
      <c r="K49" s="71">
        <v>391</v>
      </c>
      <c r="L49" s="71">
        <f t="shared" si="5"/>
        <v>887</v>
      </c>
      <c r="M49" s="71">
        <v>495</v>
      </c>
      <c r="N49" s="71">
        <v>392</v>
      </c>
      <c r="O49" s="132">
        <v>-19</v>
      </c>
      <c r="P49" s="132">
        <v>-99</v>
      </c>
      <c r="Q49" s="75">
        <v>-63</v>
      </c>
    </row>
    <row r="50" spans="1:17" ht="12.75" customHeight="1">
      <c r="A50" s="289" t="s">
        <v>33</v>
      </c>
      <c r="B50" s="289"/>
      <c r="C50" s="156">
        <f t="shared" si="2"/>
        <v>59</v>
      </c>
      <c r="D50" s="157">
        <v>22</v>
      </c>
      <c r="E50" s="157">
        <v>37</v>
      </c>
      <c r="F50" s="157">
        <f t="shared" si="3"/>
        <v>48</v>
      </c>
      <c r="G50" s="157">
        <v>25</v>
      </c>
      <c r="H50" s="157">
        <v>23</v>
      </c>
      <c r="I50" s="157">
        <f t="shared" si="4"/>
        <v>551</v>
      </c>
      <c r="J50" s="157">
        <v>274</v>
      </c>
      <c r="K50" s="157">
        <v>277</v>
      </c>
      <c r="L50" s="157">
        <f t="shared" si="5"/>
        <v>767</v>
      </c>
      <c r="M50" s="157">
        <v>411</v>
      </c>
      <c r="N50" s="157">
        <v>356</v>
      </c>
      <c r="O50" s="158">
        <v>11</v>
      </c>
      <c r="P50" s="158">
        <v>-216</v>
      </c>
      <c r="Q50" s="159">
        <v>1</v>
      </c>
    </row>
    <row r="51" spans="1:17" ht="12.75" customHeight="1">
      <c r="A51" s="276" t="s">
        <v>35</v>
      </c>
      <c r="B51" s="277"/>
      <c r="C51" s="73">
        <f t="shared" si="2"/>
        <v>80</v>
      </c>
      <c r="D51" s="71">
        <v>41</v>
      </c>
      <c r="E51" s="71">
        <v>39</v>
      </c>
      <c r="F51" s="71">
        <f t="shared" si="3"/>
        <v>52</v>
      </c>
      <c r="G51" s="71">
        <v>31</v>
      </c>
      <c r="H51" s="71">
        <v>21</v>
      </c>
      <c r="I51" s="71">
        <f t="shared" si="4"/>
        <v>699</v>
      </c>
      <c r="J51" s="71">
        <v>343</v>
      </c>
      <c r="K51" s="71">
        <v>356</v>
      </c>
      <c r="L51" s="71">
        <f t="shared" si="5"/>
        <v>894</v>
      </c>
      <c r="M51" s="71">
        <v>472</v>
      </c>
      <c r="N51" s="71">
        <v>422</v>
      </c>
      <c r="O51" s="132">
        <v>28</v>
      </c>
      <c r="P51" s="133">
        <v>-195</v>
      </c>
      <c r="Q51" s="75">
        <v>32</v>
      </c>
    </row>
    <row r="52" spans="1:17" s="123" customFormat="1" ht="3" customHeight="1">
      <c r="A52" s="40"/>
      <c r="B52" s="41"/>
      <c r="C52" s="59"/>
      <c r="D52" s="59"/>
      <c r="E52" s="59"/>
      <c r="F52" s="59"/>
      <c r="G52" s="59"/>
      <c r="H52" s="59"/>
      <c r="I52" s="59"/>
      <c r="J52" s="59"/>
      <c r="K52" s="59"/>
      <c r="L52" s="59"/>
      <c r="M52" s="59"/>
      <c r="N52" s="77"/>
      <c r="O52" s="134"/>
      <c r="P52" s="134"/>
      <c r="Q52" s="77"/>
    </row>
    <row r="53" spans="1:17" s="135" customFormat="1" ht="12.75" customHeight="1">
      <c r="A53" s="347" t="s">
        <v>69</v>
      </c>
      <c r="B53" s="347"/>
      <c r="C53" s="347"/>
      <c r="D53" s="347"/>
      <c r="E53" s="347"/>
      <c r="F53" s="347"/>
      <c r="G53" s="347"/>
      <c r="H53" s="347"/>
      <c r="I53" s="347"/>
      <c r="J53" s="347"/>
      <c r="K53" s="347"/>
      <c r="L53" s="347"/>
      <c r="M53" s="347"/>
      <c r="N53" s="347"/>
      <c r="O53" s="347"/>
      <c r="P53" s="347"/>
      <c r="Q53" s="347"/>
    </row>
    <row r="54" spans="3:16" ht="19.5" customHeight="1">
      <c r="C54" s="123"/>
      <c r="D54" s="123"/>
      <c r="E54" s="123"/>
      <c r="F54" s="123"/>
      <c r="G54" s="123"/>
      <c r="H54" s="123"/>
      <c r="I54" s="123"/>
      <c r="K54" s="136"/>
      <c r="L54" s="136"/>
      <c r="M54" s="136"/>
      <c r="N54" s="136"/>
      <c r="O54" s="136"/>
      <c r="P54" s="136"/>
    </row>
    <row r="55" spans="1:17" ht="19.5" customHeight="1">
      <c r="A55" s="374" t="s">
        <v>70</v>
      </c>
      <c r="B55" s="375"/>
      <c r="C55" s="375"/>
      <c r="D55" s="375"/>
      <c r="E55" s="375"/>
      <c r="F55" s="376"/>
      <c r="H55" s="393" t="s">
        <v>124</v>
      </c>
      <c r="I55" s="393"/>
      <c r="J55" s="393"/>
      <c r="K55" s="393"/>
      <c r="L55" s="393"/>
      <c r="M55" s="393"/>
      <c r="N55" s="393"/>
      <c r="O55" s="393"/>
      <c r="P55" s="393"/>
      <c r="Q55" s="393"/>
    </row>
    <row r="56" spans="1:17" ht="12.75" customHeight="1">
      <c r="A56" s="137"/>
      <c r="B56" s="138"/>
      <c r="C56" s="138"/>
      <c r="D56" s="138"/>
      <c r="E56" s="138"/>
      <c r="F56" s="139"/>
      <c r="H56" s="366" t="s">
        <v>72</v>
      </c>
      <c r="I56" s="367"/>
      <c r="J56" s="370" t="s">
        <v>22</v>
      </c>
      <c r="K56" s="367"/>
      <c r="L56" s="370" t="s">
        <v>23</v>
      </c>
      <c r="M56" s="367"/>
      <c r="N56" s="370" t="s">
        <v>26</v>
      </c>
      <c r="O56" s="367"/>
      <c r="P56" s="370" t="s">
        <v>27</v>
      </c>
      <c r="Q56" s="366"/>
    </row>
    <row r="57" spans="1:17" ht="4.5" customHeight="1">
      <c r="A57" s="137"/>
      <c r="B57" s="138"/>
      <c r="C57" s="138"/>
      <c r="D57" s="138"/>
      <c r="E57" s="138"/>
      <c r="F57" s="139"/>
      <c r="H57" s="140"/>
      <c r="I57" s="140"/>
      <c r="J57" s="141"/>
      <c r="K57" s="142"/>
      <c r="L57" s="142"/>
      <c r="M57" s="142"/>
      <c r="N57" s="142"/>
      <c r="O57" s="142"/>
      <c r="P57" s="142"/>
      <c r="Q57" s="142"/>
    </row>
    <row r="58" spans="1:17" ht="12.75" customHeight="1">
      <c r="A58" s="388" t="s">
        <v>73</v>
      </c>
      <c r="B58" s="389"/>
      <c r="C58" s="389"/>
      <c r="D58" s="389"/>
      <c r="E58" s="389"/>
      <c r="F58" s="390"/>
      <c r="H58" s="123"/>
      <c r="I58" s="143"/>
      <c r="J58" s="340" t="s">
        <v>74</v>
      </c>
      <c r="K58" s="341"/>
      <c r="L58" s="341"/>
      <c r="M58" s="341"/>
      <c r="N58" s="341"/>
      <c r="O58" s="341"/>
      <c r="P58" s="341"/>
      <c r="Q58" s="341"/>
    </row>
    <row r="59" spans="1:17" ht="12.75" customHeight="1">
      <c r="A59" s="388"/>
      <c r="B59" s="389"/>
      <c r="C59" s="389"/>
      <c r="D59" s="389"/>
      <c r="E59" s="389"/>
      <c r="F59" s="390"/>
      <c r="H59" s="368" t="s">
        <v>75</v>
      </c>
      <c r="I59" s="369"/>
      <c r="J59" s="377">
        <f>SUM(J60:K65)</f>
        <v>206887</v>
      </c>
      <c r="K59" s="373"/>
      <c r="L59" s="373">
        <f>SUM(L60:M65)</f>
        <v>459568</v>
      </c>
      <c r="M59" s="373"/>
      <c r="N59" s="373">
        <f>SUM(N60:O65)</f>
        <v>225756</v>
      </c>
      <c r="O59" s="373"/>
      <c r="P59" s="373">
        <f>SUM(P60:Q65)</f>
        <v>233812</v>
      </c>
      <c r="Q59" s="373"/>
    </row>
    <row r="60" spans="1:17" ht="12.75" customHeight="1">
      <c r="A60" s="388"/>
      <c r="B60" s="389"/>
      <c r="C60" s="389"/>
      <c r="D60" s="389"/>
      <c r="E60" s="389"/>
      <c r="F60" s="390"/>
      <c r="H60" s="371" t="s">
        <v>76</v>
      </c>
      <c r="I60" s="372"/>
      <c r="J60" s="288">
        <v>25627</v>
      </c>
      <c r="K60" s="266"/>
      <c r="L60" s="266">
        <f aca="true" t="shared" si="6" ref="L60:L65">SUM(N60:Q60)</f>
        <v>53378</v>
      </c>
      <c r="M60" s="266"/>
      <c r="N60" s="266">
        <v>26473</v>
      </c>
      <c r="O60" s="266"/>
      <c r="P60" s="266">
        <v>26905</v>
      </c>
      <c r="Q60" s="266"/>
    </row>
    <row r="61" spans="1:17" ht="12.75" customHeight="1">
      <c r="A61" s="388"/>
      <c r="B61" s="389"/>
      <c r="C61" s="389"/>
      <c r="D61" s="389"/>
      <c r="E61" s="389"/>
      <c r="F61" s="390"/>
      <c r="H61" s="368" t="s">
        <v>77</v>
      </c>
      <c r="I61" s="369"/>
      <c r="J61" s="358">
        <v>33787</v>
      </c>
      <c r="K61" s="333"/>
      <c r="L61" s="333">
        <f t="shared" si="6"/>
        <v>74547</v>
      </c>
      <c r="M61" s="333"/>
      <c r="N61" s="333">
        <v>36576</v>
      </c>
      <c r="O61" s="333"/>
      <c r="P61" s="333">
        <v>37971</v>
      </c>
      <c r="Q61" s="333"/>
    </row>
    <row r="62" spans="1:17" ht="12.75" customHeight="1">
      <c r="A62" s="388"/>
      <c r="B62" s="389"/>
      <c r="C62" s="389"/>
      <c r="D62" s="389"/>
      <c r="E62" s="389"/>
      <c r="F62" s="390"/>
      <c r="H62" s="371" t="s">
        <v>78</v>
      </c>
      <c r="I62" s="372"/>
      <c r="J62" s="288">
        <v>25462</v>
      </c>
      <c r="K62" s="266"/>
      <c r="L62" s="266">
        <f t="shared" si="6"/>
        <v>55947</v>
      </c>
      <c r="M62" s="266"/>
      <c r="N62" s="266">
        <v>27813</v>
      </c>
      <c r="O62" s="266"/>
      <c r="P62" s="266">
        <v>28134</v>
      </c>
      <c r="Q62" s="266"/>
    </row>
    <row r="63" spans="1:17" ht="12.75" customHeight="1">
      <c r="A63" s="388"/>
      <c r="B63" s="389"/>
      <c r="C63" s="389"/>
      <c r="D63" s="389"/>
      <c r="E63" s="389"/>
      <c r="F63" s="390"/>
      <c r="H63" s="391" t="s">
        <v>79</v>
      </c>
      <c r="I63" s="392"/>
      <c r="J63" s="358">
        <v>49096</v>
      </c>
      <c r="K63" s="333"/>
      <c r="L63" s="333">
        <f t="shared" si="6"/>
        <v>108852</v>
      </c>
      <c r="M63" s="333"/>
      <c r="N63" s="333">
        <v>53221</v>
      </c>
      <c r="O63" s="333"/>
      <c r="P63" s="333">
        <v>55631</v>
      </c>
      <c r="Q63" s="333"/>
    </row>
    <row r="64" spans="1:17" ht="12.75" customHeight="1">
      <c r="A64" s="388"/>
      <c r="B64" s="389"/>
      <c r="C64" s="389"/>
      <c r="D64" s="389"/>
      <c r="E64" s="389"/>
      <c r="F64" s="390"/>
      <c r="H64" s="371" t="s">
        <v>80</v>
      </c>
      <c r="I64" s="372"/>
      <c r="J64" s="288">
        <v>32446</v>
      </c>
      <c r="K64" s="266"/>
      <c r="L64" s="266">
        <f t="shared" si="6"/>
        <v>75069</v>
      </c>
      <c r="M64" s="266"/>
      <c r="N64" s="266">
        <v>36177</v>
      </c>
      <c r="O64" s="266"/>
      <c r="P64" s="266">
        <v>38892</v>
      </c>
      <c r="Q64" s="266"/>
    </row>
    <row r="65" spans="1:17" ht="12.75" customHeight="1">
      <c r="A65" s="388"/>
      <c r="B65" s="389"/>
      <c r="C65" s="389"/>
      <c r="D65" s="389"/>
      <c r="E65" s="389"/>
      <c r="F65" s="390"/>
      <c r="H65" s="368" t="s">
        <v>81</v>
      </c>
      <c r="I65" s="369"/>
      <c r="J65" s="358">
        <v>40469</v>
      </c>
      <c r="K65" s="333"/>
      <c r="L65" s="333">
        <f t="shared" si="6"/>
        <v>91775</v>
      </c>
      <c r="M65" s="333"/>
      <c r="N65" s="333">
        <v>45496</v>
      </c>
      <c r="O65" s="333"/>
      <c r="P65" s="333">
        <v>46279</v>
      </c>
      <c r="Q65" s="333"/>
    </row>
    <row r="66" spans="1:17" ht="12.75" customHeight="1">
      <c r="A66" s="388"/>
      <c r="B66" s="389"/>
      <c r="C66" s="389"/>
      <c r="D66" s="389"/>
      <c r="E66" s="389"/>
      <c r="F66" s="390"/>
      <c r="H66" s="144"/>
      <c r="I66" s="144"/>
      <c r="J66" s="47"/>
      <c r="K66" s="53"/>
      <c r="L66" s="53"/>
      <c r="M66" s="53"/>
      <c r="N66" s="53"/>
      <c r="O66" s="53"/>
      <c r="P66" s="53"/>
      <c r="Q66" s="53"/>
    </row>
    <row r="67" spans="1:17" ht="12.75" customHeight="1">
      <c r="A67" s="388"/>
      <c r="B67" s="389"/>
      <c r="C67" s="389"/>
      <c r="D67" s="389"/>
      <c r="E67" s="389"/>
      <c r="F67" s="390"/>
      <c r="H67" s="144"/>
      <c r="I67" s="144"/>
      <c r="J67" s="340" t="s">
        <v>82</v>
      </c>
      <c r="K67" s="341"/>
      <c r="L67" s="341"/>
      <c r="M67" s="341"/>
      <c r="N67" s="341"/>
      <c r="O67" s="341"/>
      <c r="P67" s="341"/>
      <c r="Q67" s="341"/>
    </row>
    <row r="68" spans="1:17" ht="12.75" customHeight="1">
      <c r="A68" s="388"/>
      <c r="B68" s="389"/>
      <c r="C68" s="389"/>
      <c r="D68" s="389"/>
      <c r="E68" s="389"/>
      <c r="F68" s="390"/>
      <c r="H68" s="368" t="s">
        <v>75</v>
      </c>
      <c r="I68" s="369"/>
      <c r="J68" s="358">
        <v>6473</v>
      </c>
      <c r="K68" s="333"/>
      <c r="L68" s="333">
        <f>SUM(N68:Q68)</f>
        <v>12525</v>
      </c>
      <c r="M68" s="333"/>
      <c r="N68" s="333">
        <v>5896</v>
      </c>
      <c r="O68" s="333"/>
      <c r="P68" s="333">
        <v>6629</v>
      </c>
      <c r="Q68" s="333"/>
    </row>
    <row r="69" spans="1:17" ht="9.75" customHeight="1">
      <c r="A69" s="145"/>
      <c r="B69" s="146"/>
      <c r="C69" s="146"/>
      <c r="D69" s="146"/>
      <c r="E69" s="146"/>
      <c r="F69" s="147"/>
      <c r="G69" s="123"/>
      <c r="H69" s="148"/>
      <c r="I69" s="149"/>
      <c r="J69" s="55"/>
      <c r="K69" s="55"/>
      <c r="L69" s="55"/>
      <c r="M69" s="55"/>
      <c r="N69" s="55"/>
      <c r="O69" s="55"/>
      <c r="P69" s="55"/>
      <c r="Q69" s="55"/>
    </row>
  </sheetData>
  <sheetProtection/>
  <mergeCells count="233">
    <mergeCell ref="N28:O28"/>
    <mergeCell ref="P28:Q28"/>
    <mergeCell ref="N18:O18"/>
    <mergeCell ref="A8:C8"/>
    <mergeCell ref="A33:C33"/>
    <mergeCell ref="D8:E8"/>
    <mergeCell ref="F8:G8"/>
    <mergeCell ref="H8:I8"/>
    <mergeCell ref="J8:K8"/>
    <mergeCell ref="L8:M8"/>
    <mergeCell ref="J22:K22"/>
    <mergeCell ref="N24:O24"/>
    <mergeCell ref="P2:Q4"/>
    <mergeCell ref="L36:M36"/>
    <mergeCell ref="N36:O36"/>
    <mergeCell ref="P36:Q36"/>
    <mergeCell ref="P32:Q32"/>
    <mergeCell ref="N22:O22"/>
    <mergeCell ref="N23:O23"/>
    <mergeCell ref="L11:M11"/>
    <mergeCell ref="A18:B18"/>
    <mergeCell ref="L22:M22"/>
    <mergeCell ref="E19:G19"/>
    <mergeCell ref="J18:K18"/>
    <mergeCell ref="E18:G18"/>
    <mergeCell ref="J19:K19"/>
    <mergeCell ref="H18:I18"/>
    <mergeCell ref="H22:I22"/>
    <mergeCell ref="J21:K21"/>
    <mergeCell ref="H20:I20"/>
    <mergeCell ref="E20:G20"/>
    <mergeCell ref="D11:E11"/>
    <mergeCell ref="A10:C10"/>
    <mergeCell ref="J10:K10"/>
    <mergeCell ref="A11:C11"/>
    <mergeCell ref="E21:G21"/>
    <mergeCell ref="H21:I21"/>
    <mergeCell ref="H11:I11"/>
    <mergeCell ref="J16:K16"/>
    <mergeCell ref="A14:E14"/>
    <mergeCell ref="H28:I28"/>
    <mergeCell ref="F28:G29"/>
    <mergeCell ref="E24:G24"/>
    <mergeCell ref="D32:E32"/>
    <mergeCell ref="A32:C32"/>
    <mergeCell ref="H10:I10"/>
    <mergeCell ref="C20:D20"/>
    <mergeCell ref="C19:D19"/>
    <mergeCell ref="A19:B19"/>
    <mergeCell ref="A20:B20"/>
    <mergeCell ref="A21:B21"/>
    <mergeCell ref="A28:C29"/>
    <mergeCell ref="D28:E29"/>
    <mergeCell ref="A22:B22"/>
    <mergeCell ref="E22:G22"/>
    <mergeCell ref="A34:C34"/>
    <mergeCell ref="A27:E27"/>
    <mergeCell ref="D34:E34"/>
    <mergeCell ref="F32:G32"/>
    <mergeCell ref="L23:M23"/>
    <mergeCell ref="L24:M24"/>
    <mergeCell ref="A24:B24"/>
    <mergeCell ref="E23:G23"/>
    <mergeCell ref="J24:K24"/>
    <mergeCell ref="J23:K23"/>
    <mergeCell ref="H24:I24"/>
    <mergeCell ref="H23:I23"/>
    <mergeCell ref="A50:B50"/>
    <mergeCell ref="A41:B43"/>
    <mergeCell ref="A36:C36"/>
    <mergeCell ref="M1:Q1"/>
    <mergeCell ref="L18:M18"/>
    <mergeCell ref="L20:M20"/>
    <mergeCell ref="L21:M21"/>
    <mergeCell ref="N19:O19"/>
    <mergeCell ref="N11:O11"/>
    <mergeCell ref="L19:M19"/>
    <mergeCell ref="N16:O16"/>
    <mergeCell ref="F10:G10"/>
    <mergeCell ref="A48:B48"/>
    <mergeCell ref="A35:C35"/>
    <mergeCell ref="C41:E42"/>
    <mergeCell ref="D36:E36"/>
    <mergeCell ref="A47:B47"/>
    <mergeCell ref="A45:B45"/>
    <mergeCell ref="A46:B46"/>
    <mergeCell ref="A40:E40"/>
    <mergeCell ref="N3:O4"/>
    <mergeCell ref="F4:G4"/>
    <mergeCell ref="F3:G3"/>
    <mergeCell ref="J3:K3"/>
    <mergeCell ref="J4:K4"/>
    <mergeCell ref="L3:M4"/>
    <mergeCell ref="H2:I4"/>
    <mergeCell ref="N20:O20"/>
    <mergeCell ref="J9:K9"/>
    <mergeCell ref="H9:I9"/>
    <mergeCell ref="J11:K11"/>
    <mergeCell ref="M14:Q14"/>
    <mergeCell ref="P15:Q16"/>
    <mergeCell ref="N10:O10"/>
    <mergeCell ref="L10:M10"/>
    <mergeCell ref="J20:K20"/>
    <mergeCell ref="L16:M16"/>
    <mergeCell ref="N6:O6"/>
    <mergeCell ref="L6:M6"/>
    <mergeCell ref="N9:O9"/>
    <mergeCell ref="N7:O7"/>
    <mergeCell ref="H7:I7"/>
    <mergeCell ref="L7:M7"/>
    <mergeCell ref="L9:M9"/>
    <mergeCell ref="J7:K7"/>
    <mergeCell ref="J6:K6"/>
    <mergeCell ref="N8:O8"/>
    <mergeCell ref="F6:G6"/>
    <mergeCell ref="H6:I6"/>
    <mergeCell ref="H19:I19"/>
    <mergeCell ref="H15:I16"/>
    <mergeCell ref="D10:E10"/>
    <mergeCell ref="E16:G16"/>
    <mergeCell ref="F7:G7"/>
    <mergeCell ref="F9:G9"/>
    <mergeCell ref="F11:G11"/>
    <mergeCell ref="C15:D16"/>
    <mergeCell ref="P65:Q65"/>
    <mergeCell ref="N68:O68"/>
    <mergeCell ref="A31:C31"/>
    <mergeCell ref="C21:D21"/>
    <mergeCell ref="C24:D24"/>
    <mergeCell ref="A23:B23"/>
    <mergeCell ref="C23:D23"/>
    <mergeCell ref="C22:D22"/>
    <mergeCell ref="N21:O21"/>
    <mergeCell ref="J56:K56"/>
    <mergeCell ref="N56:O56"/>
    <mergeCell ref="H36:I36"/>
    <mergeCell ref="F36:G36"/>
    <mergeCell ref="P60:Q60"/>
    <mergeCell ref="P63:Q63"/>
    <mergeCell ref="P62:Q62"/>
    <mergeCell ref="L56:M56"/>
    <mergeCell ref="J58:Q58"/>
    <mergeCell ref="H55:Q55"/>
    <mergeCell ref="P35:Q35"/>
    <mergeCell ref="N35:O35"/>
    <mergeCell ref="L35:M35"/>
    <mergeCell ref="F41:H42"/>
    <mergeCell ref="A58:F68"/>
    <mergeCell ref="J60:K60"/>
    <mergeCell ref="P64:Q64"/>
    <mergeCell ref="P59:Q59"/>
    <mergeCell ref="H62:I62"/>
    <mergeCell ref="H63:I63"/>
    <mergeCell ref="D2:E4"/>
    <mergeCell ref="C18:D18"/>
    <mergeCell ref="A2:C4"/>
    <mergeCell ref="A6:C6"/>
    <mergeCell ref="A9:C9"/>
    <mergeCell ref="A7:C7"/>
    <mergeCell ref="D9:E9"/>
    <mergeCell ref="D7:E7"/>
    <mergeCell ref="D6:E6"/>
    <mergeCell ref="A15:B16"/>
    <mergeCell ref="J63:K63"/>
    <mergeCell ref="J62:K62"/>
    <mergeCell ref="A51:B51"/>
    <mergeCell ref="A53:Q53"/>
    <mergeCell ref="A55:F55"/>
    <mergeCell ref="H60:I60"/>
    <mergeCell ref="H59:I59"/>
    <mergeCell ref="J59:K59"/>
    <mergeCell ref="N61:O61"/>
    <mergeCell ref="L59:M59"/>
    <mergeCell ref="H64:I64"/>
    <mergeCell ref="N59:O59"/>
    <mergeCell ref="N60:O60"/>
    <mergeCell ref="H68:I68"/>
    <mergeCell ref="L62:M62"/>
    <mergeCell ref="L63:M63"/>
    <mergeCell ref="L64:M64"/>
    <mergeCell ref="L65:M65"/>
    <mergeCell ref="L68:M68"/>
    <mergeCell ref="H65:I65"/>
    <mergeCell ref="L28:M29"/>
    <mergeCell ref="L41:N42"/>
    <mergeCell ref="J35:K35"/>
    <mergeCell ref="J31:K31"/>
    <mergeCell ref="L34:M34"/>
    <mergeCell ref="J36:K36"/>
    <mergeCell ref="J28:K29"/>
    <mergeCell ref="J33:K33"/>
    <mergeCell ref="L33:M33"/>
    <mergeCell ref="N31:O31"/>
    <mergeCell ref="J67:Q67"/>
    <mergeCell ref="L61:M61"/>
    <mergeCell ref="J65:K65"/>
    <mergeCell ref="J68:K68"/>
    <mergeCell ref="N64:O64"/>
    <mergeCell ref="J64:K64"/>
    <mergeCell ref="N62:O62"/>
    <mergeCell ref="N65:O65"/>
    <mergeCell ref="N63:O63"/>
    <mergeCell ref="P68:Q68"/>
    <mergeCell ref="J61:K61"/>
    <mergeCell ref="L31:M31"/>
    <mergeCell ref="D35:E35"/>
    <mergeCell ref="F35:G35"/>
    <mergeCell ref="F34:G34"/>
    <mergeCell ref="D31:E31"/>
    <mergeCell ref="H35:I35"/>
    <mergeCell ref="J32:K32"/>
    <mergeCell ref="I41:K42"/>
    <mergeCell ref="F31:G31"/>
    <mergeCell ref="N32:O32"/>
    <mergeCell ref="H56:I56"/>
    <mergeCell ref="P33:Q33"/>
    <mergeCell ref="N34:O34"/>
    <mergeCell ref="J34:K34"/>
    <mergeCell ref="H61:I61"/>
    <mergeCell ref="P56:Q56"/>
    <mergeCell ref="M40:Q40"/>
    <mergeCell ref="A38:Q38"/>
    <mergeCell ref="L60:M60"/>
    <mergeCell ref="N33:O33"/>
    <mergeCell ref="P61:Q61"/>
    <mergeCell ref="S28:U28"/>
    <mergeCell ref="A49:B49"/>
    <mergeCell ref="H31:I31"/>
    <mergeCell ref="H34:I34"/>
    <mergeCell ref="P31:Q31"/>
    <mergeCell ref="P34:Q34"/>
    <mergeCell ref="H32:I32"/>
    <mergeCell ref="L32:M3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69"/>
  <sheetViews>
    <sheetView zoomScalePageLayoutView="0" workbookViewId="0" topLeftCell="A1">
      <selection activeCell="A1" sqref="A1"/>
    </sheetView>
  </sheetViews>
  <sheetFormatPr defaultColWidth="9.00390625" defaultRowHeight="15" customHeight="1"/>
  <cols>
    <col min="1" max="1" width="2.125" style="102" customWidth="1"/>
    <col min="2" max="2" width="7.625" style="102" customWidth="1"/>
    <col min="3" max="3" width="6.625" style="102" customWidth="1"/>
    <col min="4" max="8" width="4.75390625" style="102" customWidth="1"/>
    <col min="9" max="14" width="5.125" style="102" customWidth="1"/>
    <col min="15" max="15" width="5.625" style="102" customWidth="1"/>
    <col min="16" max="16" width="7.125" style="102" customWidth="1"/>
    <col min="17" max="17" width="6.125" style="102" customWidth="1"/>
    <col min="18" max="16384" width="9.00390625" style="102" customWidth="1"/>
  </cols>
  <sheetData>
    <row r="1" spans="1:17" ht="15" customHeight="1">
      <c r="A1" s="99" t="s">
        <v>4</v>
      </c>
      <c r="B1" s="100"/>
      <c r="C1" s="100"/>
      <c r="D1" s="101"/>
      <c r="F1" s="103"/>
      <c r="G1" s="103"/>
      <c r="H1" s="103"/>
      <c r="I1" s="103"/>
      <c r="J1" s="103"/>
      <c r="K1" s="103"/>
      <c r="L1" s="103"/>
      <c r="M1" s="406" t="s">
        <v>83</v>
      </c>
      <c r="N1" s="406"/>
      <c r="O1" s="406"/>
      <c r="P1" s="406"/>
      <c r="Q1" s="406"/>
    </row>
    <row r="2" spans="1:17" ht="9" customHeight="1">
      <c r="A2" s="379" t="s">
        <v>6</v>
      </c>
      <c r="B2" s="379"/>
      <c r="C2" s="384"/>
      <c r="D2" s="378" t="s">
        <v>7</v>
      </c>
      <c r="E2" s="379"/>
      <c r="F2" s="105"/>
      <c r="G2" s="106"/>
      <c r="H2" s="378" t="s">
        <v>8</v>
      </c>
      <c r="I2" s="379"/>
      <c r="J2" s="107"/>
      <c r="K2" s="107"/>
      <c r="L2" s="107"/>
      <c r="M2" s="107"/>
      <c r="N2" s="107"/>
      <c r="O2" s="107"/>
      <c r="P2" s="407" t="s">
        <v>9</v>
      </c>
      <c r="Q2" s="408"/>
    </row>
    <row r="3" spans="1:17" ht="12.75" customHeight="1">
      <c r="A3" s="381"/>
      <c r="B3" s="381"/>
      <c r="C3" s="385"/>
      <c r="D3" s="380"/>
      <c r="E3" s="381"/>
      <c r="F3" s="401" t="s">
        <v>0</v>
      </c>
      <c r="G3" s="402"/>
      <c r="H3" s="380"/>
      <c r="I3" s="381"/>
      <c r="J3" s="403" t="s">
        <v>0</v>
      </c>
      <c r="K3" s="404"/>
      <c r="L3" s="378" t="s">
        <v>1</v>
      </c>
      <c r="M3" s="384"/>
      <c r="N3" s="378" t="s">
        <v>2</v>
      </c>
      <c r="O3" s="384"/>
      <c r="P3" s="409"/>
      <c r="Q3" s="410"/>
    </row>
    <row r="4" spans="1:17" ht="12.75" customHeight="1">
      <c r="A4" s="383"/>
      <c r="B4" s="383"/>
      <c r="C4" s="386"/>
      <c r="D4" s="382"/>
      <c r="E4" s="383"/>
      <c r="F4" s="399" t="s">
        <v>10</v>
      </c>
      <c r="G4" s="400"/>
      <c r="H4" s="382"/>
      <c r="I4" s="383"/>
      <c r="J4" s="399" t="s">
        <v>11</v>
      </c>
      <c r="K4" s="400"/>
      <c r="L4" s="382"/>
      <c r="M4" s="386"/>
      <c r="N4" s="382"/>
      <c r="O4" s="386"/>
      <c r="P4" s="411"/>
      <c r="Q4" s="412"/>
    </row>
    <row r="5" spans="1:17" ht="4.5" customHeight="1">
      <c r="A5" s="110"/>
      <c r="B5" s="110"/>
      <c r="C5" s="111"/>
      <c r="D5" s="112"/>
      <c r="E5" s="110"/>
      <c r="F5" s="115"/>
      <c r="G5" s="115"/>
      <c r="H5" s="110"/>
      <c r="I5" s="110"/>
      <c r="J5" s="115"/>
      <c r="K5" s="115"/>
      <c r="L5" s="110"/>
      <c r="M5" s="110"/>
      <c r="N5" s="110"/>
      <c r="O5" s="110"/>
      <c r="P5" s="114"/>
      <c r="Q5" s="114"/>
    </row>
    <row r="6" spans="1:17" ht="12.75" customHeight="1">
      <c r="A6" s="296" t="s">
        <v>12</v>
      </c>
      <c r="B6" s="296"/>
      <c r="C6" s="297"/>
      <c r="D6" s="257">
        <v>195603</v>
      </c>
      <c r="E6" s="258"/>
      <c r="F6" s="258">
        <v>1782</v>
      </c>
      <c r="G6" s="258"/>
      <c r="H6" s="258">
        <v>462849</v>
      </c>
      <c r="I6" s="258"/>
      <c r="J6" s="258">
        <v>-695</v>
      </c>
      <c r="K6" s="258"/>
      <c r="L6" s="258">
        <v>225713</v>
      </c>
      <c r="M6" s="258"/>
      <c r="N6" s="258">
        <v>237136</v>
      </c>
      <c r="O6" s="258"/>
      <c r="P6" s="18"/>
      <c r="Q6" s="18">
        <v>9300</v>
      </c>
    </row>
    <row r="7" spans="1:17" ht="12.75" customHeight="1">
      <c r="A7" s="291" t="s">
        <v>13</v>
      </c>
      <c r="B7" s="291"/>
      <c r="C7" s="284"/>
      <c r="D7" s="290">
        <v>197181</v>
      </c>
      <c r="E7" s="267"/>
      <c r="F7" s="267">
        <v>1578</v>
      </c>
      <c r="G7" s="267"/>
      <c r="H7" s="267">
        <v>461713</v>
      </c>
      <c r="I7" s="267"/>
      <c r="J7" s="267">
        <v>-1136</v>
      </c>
      <c r="K7" s="267"/>
      <c r="L7" s="267">
        <v>224815</v>
      </c>
      <c r="M7" s="267"/>
      <c r="N7" s="267">
        <v>236898</v>
      </c>
      <c r="O7" s="267"/>
      <c r="P7" s="154"/>
      <c r="Q7" s="154">
        <v>9277</v>
      </c>
    </row>
    <row r="8" spans="1:17" ht="12.75" customHeight="1">
      <c r="A8" s="255" t="s">
        <v>14</v>
      </c>
      <c r="B8" s="255"/>
      <c r="C8" s="256"/>
      <c r="D8" s="257">
        <v>199163</v>
      </c>
      <c r="E8" s="258"/>
      <c r="F8" s="258">
        <v>1982</v>
      </c>
      <c r="G8" s="258"/>
      <c r="H8" s="258">
        <v>462590</v>
      </c>
      <c r="I8" s="258"/>
      <c r="J8" s="258">
        <v>-1565</v>
      </c>
      <c r="K8" s="258"/>
      <c r="L8" s="258">
        <v>225993</v>
      </c>
      <c r="M8" s="258"/>
      <c r="N8" s="258">
        <v>236597</v>
      </c>
      <c r="O8" s="258"/>
      <c r="P8" s="18"/>
      <c r="Q8" s="18">
        <v>9295</v>
      </c>
    </row>
    <row r="9" spans="1:17" ht="12.75" customHeight="1">
      <c r="A9" s="283" t="s">
        <v>125</v>
      </c>
      <c r="B9" s="283"/>
      <c r="C9" s="284"/>
      <c r="D9" s="290">
        <v>199279</v>
      </c>
      <c r="E9" s="267"/>
      <c r="F9" s="267">
        <v>33</v>
      </c>
      <c r="G9" s="267"/>
      <c r="H9" s="267">
        <v>462275</v>
      </c>
      <c r="I9" s="267"/>
      <c r="J9" s="267">
        <v>-259</v>
      </c>
      <c r="K9" s="267"/>
      <c r="L9" s="267">
        <v>225815</v>
      </c>
      <c r="M9" s="267"/>
      <c r="N9" s="267">
        <v>236460</v>
      </c>
      <c r="O9" s="267"/>
      <c r="P9" s="154"/>
      <c r="Q9" s="154">
        <v>9288</v>
      </c>
    </row>
    <row r="10" spans="1:17" ht="12.75" customHeight="1">
      <c r="A10" s="345" t="s">
        <v>126</v>
      </c>
      <c r="B10" s="346"/>
      <c r="C10" s="256"/>
      <c r="D10" s="257">
        <v>199441</v>
      </c>
      <c r="E10" s="258"/>
      <c r="F10" s="258">
        <v>162</v>
      </c>
      <c r="G10" s="258"/>
      <c r="H10" s="258">
        <v>461438</v>
      </c>
      <c r="I10" s="258"/>
      <c r="J10" s="258">
        <v>-837</v>
      </c>
      <c r="K10" s="258"/>
      <c r="L10" s="258">
        <v>225279</v>
      </c>
      <c r="M10" s="258"/>
      <c r="N10" s="258">
        <v>236159</v>
      </c>
      <c r="O10" s="258"/>
      <c r="P10" s="18"/>
      <c r="Q10" s="18">
        <v>9271</v>
      </c>
    </row>
    <row r="11" spans="1:17" ht="12.75" customHeight="1">
      <c r="A11" s="363" t="s">
        <v>127</v>
      </c>
      <c r="B11" s="283"/>
      <c r="C11" s="284"/>
      <c r="D11" s="290">
        <v>200076</v>
      </c>
      <c r="E11" s="267"/>
      <c r="F11" s="267">
        <v>635</v>
      </c>
      <c r="G11" s="267"/>
      <c r="H11" s="267">
        <v>461950</v>
      </c>
      <c r="I11" s="267"/>
      <c r="J11" s="267">
        <v>512</v>
      </c>
      <c r="K11" s="267"/>
      <c r="L11" s="267">
        <v>225605</v>
      </c>
      <c r="M11" s="267"/>
      <c r="N11" s="267">
        <v>236345</v>
      </c>
      <c r="O11" s="267"/>
      <c r="P11" s="154"/>
      <c r="Q11" s="154">
        <v>9282</v>
      </c>
    </row>
    <row r="12" spans="1:17" ht="3" customHeight="1">
      <c r="A12" s="22"/>
      <c r="B12" s="22"/>
      <c r="C12" s="22"/>
      <c r="D12" s="23"/>
      <c r="E12" s="24"/>
      <c r="F12" s="24"/>
      <c r="G12" s="24"/>
      <c r="H12" s="24"/>
      <c r="I12" s="24"/>
      <c r="J12" s="24"/>
      <c r="K12" s="24"/>
      <c r="L12" s="24"/>
      <c r="M12" s="24"/>
      <c r="N12" s="24"/>
      <c r="O12" s="24"/>
      <c r="P12" s="24"/>
      <c r="Q12" s="24"/>
    </row>
    <row r="14" spans="1:17" ht="15" customHeight="1">
      <c r="A14" s="332" t="s">
        <v>19</v>
      </c>
      <c r="B14" s="332"/>
      <c r="C14" s="332"/>
      <c r="D14" s="332"/>
      <c r="E14" s="332"/>
      <c r="F14" s="25"/>
      <c r="G14" s="26"/>
      <c r="H14" s="26"/>
      <c r="I14" s="26"/>
      <c r="J14" s="26"/>
      <c r="K14" s="26"/>
      <c r="L14" s="26"/>
      <c r="M14" s="394" t="s">
        <v>128</v>
      </c>
      <c r="N14" s="394"/>
      <c r="O14" s="394"/>
      <c r="P14" s="394"/>
      <c r="Q14" s="394"/>
    </row>
    <row r="15" spans="1:17" ht="9" customHeight="1">
      <c r="A15" s="299" t="s">
        <v>21</v>
      </c>
      <c r="B15" s="300"/>
      <c r="C15" s="298" t="s">
        <v>22</v>
      </c>
      <c r="D15" s="299"/>
      <c r="E15" s="27"/>
      <c r="F15" s="27"/>
      <c r="G15" s="116"/>
      <c r="H15" s="298" t="s">
        <v>23</v>
      </c>
      <c r="I15" s="299"/>
      <c r="J15" s="29"/>
      <c r="K15" s="29"/>
      <c r="L15" s="29"/>
      <c r="M15" s="29"/>
      <c r="N15" s="29"/>
      <c r="O15" s="30"/>
      <c r="P15" s="395" t="s">
        <v>24</v>
      </c>
      <c r="Q15" s="396"/>
    </row>
    <row r="16" spans="1:17" ht="15" customHeight="1">
      <c r="A16" s="302"/>
      <c r="B16" s="303"/>
      <c r="C16" s="301"/>
      <c r="D16" s="302"/>
      <c r="E16" s="329" t="s">
        <v>25</v>
      </c>
      <c r="F16" s="331"/>
      <c r="G16" s="330"/>
      <c r="H16" s="301"/>
      <c r="I16" s="302"/>
      <c r="J16" s="329" t="s">
        <v>25</v>
      </c>
      <c r="K16" s="330"/>
      <c r="L16" s="293" t="s">
        <v>26</v>
      </c>
      <c r="M16" s="294"/>
      <c r="N16" s="293" t="s">
        <v>27</v>
      </c>
      <c r="O16" s="294"/>
      <c r="P16" s="397"/>
      <c r="Q16" s="398"/>
    </row>
    <row r="17" spans="1:17" ht="4.5" customHeight="1">
      <c r="A17" s="33"/>
      <c r="B17" s="33"/>
      <c r="C17" s="34"/>
      <c r="D17" s="33"/>
      <c r="E17" s="35"/>
      <c r="F17" s="35"/>
      <c r="G17" s="35"/>
      <c r="H17" s="33"/>
      <c r="I17" s="33"/>
      <c r="J17" s="35"/>
      <c r="K17" s="35"/>
      <c r="L17" s="33"/>
      <c r="M17" s="33"/>
      <c r="N17" s="33"/>
      <c r="O17" s="33"/>
      <c r="P17" s="117"/>
      <c r="Q17" s="117"/>
    </row>
    <row r="18" spans="1:17" ht="12.75" customHeight="1">
      <c r="A18" s="276" t="s">
        <v>28</v>
      </c>
      <c r="B18" s="277"/>
      <c r="C18" s="254">
        <f>SUM(C19:D24)</f>
        <v>200076</v>
      </c>
      <c r="D18" s="254"/>
      <c r="E18" s="254">
        <f>SUM(E19:G24)</f>
        <v>635</v>
      </c>
      <c r="F18" s="254"/>
      <c r="G18" s="254"/>
      <c r="H18" s="254">
        <f>SUM(H19:I24)</f>
        <v>461950</v>
      </c>
      <c r="I18" s="254"/>
      <c r="J18" s="254">
        <f>SUM(J19:K24)</f>
        <v>512</v>
      </c>
      <c r="K18" s="254"/>
      <c r="L18" s="254">
        <f>SUM(L19:M24)</f>
        <v>225605</v>
      </c>
      <c r="M18" s="254"/>
      <c r="N18" s="254">
        <f>SUM(N19:O24)</f>
        <v>236345</v>
      </c>
      <c r="O18" s="254"/>
      <c r="P18" s="118"/>
      <c r="Q18" s="118">
        <v>9282</v>
      </c>
    </row>
    <row r="19" spans="1:17" ht="12.75" customHeight="1">
      <c r="A19" s="289" t="s">
        <v>29</v>
      </c>
      <c r="B19" s="289"/>
      <c r="C19" s="279">
        <v>24138</v>
      </c>
      <c r="D19" s="280"/>
      <c r="E19" s="280">
        <v>63</v>
      </c>
      <c r="F19" s="280"/>
      <c r="G19" s="280"/>
      <c r="H19" s="267">
        <f aca="true" t="shared" si="0" ref="H19:H24">SUM(L19:O19)</f>
        <v>53248</v>
      </c>
      <c r="I19" s="267"/>
      <c r="J19" s="267">
        <v>57</v>
      </c>
      <c r="K19" s="267"/>
      <c r="L19" s="267">
        <v>26205</v>
      </c>
      <c r="M19" s="267"/>
      <c r="N19" s="267">
        <v>27043</v>
      </c>
      <c r="O19" s="267"/>
      <c r="P19" s="97"/>
      <c r="Q19" s="97">
        <v>6323</v>
      </c>
    </row>
    <row r="20" spans="1:17" ht="12.75" customHeight="1">
      <c r="A20" s="276" t="s">
        <v>30</v>
      </c>
      <c r="B20" s="276"/>
      <c r="C20" s="278">
        <v>31738</v>
      </c>
      <c r="D20" s="254"/>
      <c r="E20" s="254">
        <v>79</v>
      </c>
      <c r="F20" s="254"/>
      <c r="G20" s="254"/>
      <c r="H20" s="258">
        <f t="shared" si="0"/>
        <v>73864</v>
      </c>
      <c r="I20" s="258"/>
      <c r="J20" s="258">
        <v>25</v>
      </c>
      <c r="K20" s="258"/>
      <c r="L20" s="258">
        <v>35950</v>
      </c>
      <c r="M20" s="258"/>
      <c r="N20" s="259">
        <v>37914</v>
      </c>
      <c r="O20" s="259"/>
      <c r="P20" s="38"/>
      <c r="Q20" s="38">
        <v>8624</v>
      </c>
    </row>
    <row r="21" spans="1:17" ht="12.75" customHeight="1">
      <c r="A21" s="289" t="s">
        <v>31</v>
      </c>
      <c r="B21" s="289"/>
      <c r="C21" s="279">
        <v>24220</v>
      </c>
      <c r="D21" s="280"/>
      <c r="E21" s="280">
        <v>85</v>
      </c>
      <c r="F21" s="280"/>
      <c r="G21" s="280"/>
      <c r="H21" s="267">
        <f t="shared" si="0"/>
        <v>56474</v>
      </c>
      <c r="I21" s="267"/>
      <c r="J21" s="267">
        <v>90</v>
      </c>
      <c r="K21" s="267"/>
      <c r="L21" s="267">
        <v>27889</v>
      </c>
      <c r="M21" s="267"/>
      <c r="N21" s="269">
        <v>28585</v>
      </c>
      <c r="O21" s="269"/>
      <c r="P21" s="97"/>
      <c r="Q21" s="97">
        <v>6198</v>
      </c>
    </row>
    <row r="22" spans="1:17" ht="12.75" customHeight="1">
      <c r="A22" s="276" t="s">
        <v>32</v>
      </c>
      <c r="B22" s="276"/>
      <c r="C22" s="278">
        <v>47906</v>
      </c>
      <c r="D22" s="254"/>
      <c r="E22" s="254">
        <v>111</v>
      </c>
      <c r="F22" s="254"/>
      <c r="G22" s="254"/>
      <c r="H22" s="258">
        <f t="shared" si="0"/>
        <v>110001</v>
      </c>
      <c r="I22" s="258"/>
      <c r="J22" s="258">
        <v>59</v>
      </c>
      <c r="K22" s="258"/>
      <c r="L22" s="258">
        <v>53292</v>
      </c>
      <c r="M22" s="258"/>
      <c r="N22" s="259">
        <v>56709</v>
      </c>
      <c r="O22" s="259"/>
      <c r="P22" s="38"/>
      <c r="Q22" s="38">
        <v>14614</v>
      </c>
    </row>
    <row r="23" spans="1:17" ht="12.75" customHeight="1">
      <c r="A23" s="289" t="s">
        <v>33</v>
      </c>
      <c r="B23" s="289"/>
      <c r="C23" s="279">
        <v>32169</v>
      </c>
      <c r="D23" s="280"/>
      <c r="E23" s="280">
        <v>116</v>
      </c>
      <c r="F23" s="280"/>
      <c r="G23" s="280"/>
      <c r="H23" s="267">
        <f t="shared" si="0"/>
        <v>75722</v>
      </c>
      <c r="I23" s="267"/>
      <c r="J23" s="267">
        <v>87</v>
      </c>
      <c r="K23" s="267"/>
      <c r="L23" s="267">
        <v>36449</v>
      </c>
      <c r="M23" s="267"/>
      <c r="N23" s="269">
        <v>39273</v>
      </c>
      <c r="O23" s="269"/>
      <c r="P23" s="97"/>
      <c r="Q23" s="97">
        <v>11753</v>
      </c>
    </row>
    <row r="24" spans="1:17" ht="12.75" customHeight="1">
      <c r="A24" s="276" t="s">
        <v>35</v>
      </c>
      <c r="B24" s="276"/>
      <c r="C24" s="278">
        <v>39905</v>
      </c>
      <c r="D24" s="254"/>
      <c r="E24" s="254">
        <v>181</v>
      </c>
      <c r="F24" s="254"/>
      <c r="G24" s="254"/>
      <c r="H24" s="258">
        <f t="shared" si="0"/>
        <v>92641</v>
      </c>
      <c r="I24" s="258"/>
      <c r="J24" s="258">
        <v>194</v>
      </c>
      <c r="K24" s="258"/>
      <c r="L24" s="258">
        <v>45820</v>
      </c>
      <c r="M24" s="258"/>
      <c r="N24" s="259">
        <v>46821</v>
      </c>
      <c r="O24" s="259"/>
      <c r="P24" s="38"/>
      <c r="Q24" s="38">
        <v>9552</v>
      </c>
    </row>
    <row r="25" spans="1:17" ht="4.5" customHeight="1">
      <c r="A25" s="40"/>
      <c r="B25" s="41"/>
      <c r="C25" s="120"/>
      <c r="D25" s="121"/>
      <c r="E25" s="121"/>
      <c r="F25" s="121"/>
      <c r="G25" s="121"/>
      <c r="H25" s="121"/>
      <c r="I25" s="121"/>
      <c r="J25" s="121"/>
      <c r="K25" s="121"/>
      <c r="L25" s="121"/>
      <c r="M25" s="121"/>
      <c r="N25" s="121"/>
      <c r="O25" s="121"/>
      <c r="P25" s="121"/>
      <c r="Q25" s="121"/>
    </row>
    <row r="26" spans="1:17" ht="15" customHeight="1">
      <c r="A26" s="37"/>
      <c r="B26" s="37"/>
      <c r="C26" s="122"/>
      <c r="D26" s="122"/>
      <c r="E26" s="122"/>
      <c r="F26" s="122"/>
      <c r="G26" s="122"/>
      <c r="H26" s="122"/>
      <c r="I26" s="122"/>
      <c r="J26" s="122"/>
      <c r="K26" s="122"/>
      <c r="L26" s="122"/>
      <c r="M26" s="122"/>
      <c r="N26" s="122"/>
      <c r="O26" s="122"/>
      <c r="P26" s="122"/>
      <c r="Q26" s="122"/>
    </row>
    <row r="27" spans="1:17" ht="15" customHeight="1">
      <c r="A27" s="287" t="s">
        <v>36</v>
      </c>
      <c r="B27" s="287"/>
      <c r="C27" s="287"/>
      <c r="D27" s="287"/>
      <c r="E27" s="287"/>
      <c r="F27" s="26"/>
      <c r="G27" s="26"/>
      <c r="H27" s="26"/>
      <c r="I27" s="26"/>
      <c r="J27" s="26"/>
      <c r="K27" s="26"/>
      <c r="L27" s="26"/>
      <c r="M27" s="26"/>
      <c r="N27" s="26"/>
      <c r="O27" s="26"/>
      <c r="P27" s="26"/>
      <c r="Q27" s="26"/>
    </row>
    <row r="28" spans="1:17" ht="12.75" customHeight="1">
      <c r="A28" s="338" t="s">
        <v>6</v>
      </c>
      <c r="B28" s="338"/>
      <c r="C28" s="273"/>
      <c r="D28" s="272" t="s">
        <v>37</v>
      </c>
      <c r="E28" s="273"/>
      <c r="F28" s="272" t="s">
        <v>38</v>
      </c>
      <c r="G28" s="273"/>
      <c r="H28" s="270" t="s">
        <v>39</v>
      </c>
      <c r="I28" s="271"/>
      <c r="J28" s="272" t="s">
        <v>40</v>
      </c>
      <c r="K28" s="273"/>
      <c r="L28" s="272" t="s">
        <v>41</v>
      </c>
      <c r="M28" s="273"/>
      <c r="N28" s="270" t="s">
        <v>42</v>
      </c>
      <c r="O28" s="271"/>
      <c r="P28" s="252" t="s">
        <v>43</v>
      </c>
      <c r="Q28" s="253"/>
    </row>
    <row r="29" spans="1:17" ht="12.75" customHeight="1">
      <c r="A29" s="339"/>
      <c r="B29" s="339"/>
      <c r="C29" s="275"/>
      <c r="D29" s="274"/>
      <c r="E29" s="275"/>
      <c r="F29" s="274"/>
      <c r="G29" s="275"/>
      <c r="H29" s="31"/>
      <c r="I29" s="45" t="s">
        <v>44</v>
      </c>
      <c r="J29" s="274"/>
      <c r="K29" s="275"/>
      <c r="L29" s="274"/>
      <c r="M29" s="275"/>
      <c r="N29" s="31"/>
      <c r="O29" s="45" t="s">
        <v>45</v>
      </c>
      <c r="P29" s="46"/>
      <c r="Q29" s="48" t="s">
        <v>46</v>
      </c>
    </row>
    <row r="30" spans="1:17" ht="4.5" customHeight="1">
      <c r="A30" s="35"/>
      <c r="B30" s="35"/>
      <c r="C30" s="49"/>
      <c r="D30" s="50"/>
      <c r="E30" s="35"/>
      <c r="F30" s="35"/>
      <c r="G30" s="35"/>
      <c r="H30" s="33"/>
      <c r="I30" s="51"/>
      <c r="J30" s="35"/>
      <c r="K30" s="35"/>
      <c r="L30" s="35"/>
      <c r="M30" s="35"/>
      <c r="N30" s="33"/>
      <c r="O30" s="51"/>
      <c r="P30" s="52"/>
      <c r="Q30" s="52"/>
    </row>
    <row r="31" spans="1:17" ht="12.75" customHeight="1">
      <c r="A31" s="296" t="s">
        <v>47</v>
      </c>
      <c r="B31" s="296"/>
      <c r="C31" s="297"/>
      <c r="D31" s="257">
        <v>4473</v>
      </c>
      <c r="E31" s="258"/>
      <c r="F31" s="258">
        <v>3890</v>
      </c>
      <c r="G31" s="258"/>
      <c r="H31" s="258">
        <v>583</v>
      </c>
      <c r="I31" s="258"/>
      <c r="J31" s="258">
        <v>21577</v>
      </c>
      <c r="K31" s="258"/>
      <c r="L31" s="258">
        <v>22855</v>
      </c>
      <c r="M31" s="258"/>
      <c r="N31" s="258">
        <v>-1278</v>
      </c>
      <c r="O31" s="258"/>
      <c r="P31" s="258">
        <v>-695</v>
      </c>
      <c r="Q31" s="258"/>
    </row>
    <row r="32" spans="1:17" ht="12.75" customHeight="1">
      <c r="A32" s="291" t="s">
        <v>48</v>
      </c>
      <c r="B32" s="291"/>
      <c r="C32" s="284"/>
      <c r="D32" s="290">
        <v>4492</v>
      </c>
      <c r="E32" s="267"/>
      <c r="F32" s="267">
        <v>4040</v>
      </c>
      <c r="G32" s="267"/>
      <c r="H32" s="267">
        <v>452</v>
      </c>
      <c r="I32" s="267"/>
      <c r="J32" s="267">
        <v>20299</v>
      </c>
      <c r="K32" s="267"/>
      <c r="L32" s="267">
        <v>21887</v>
      </c>
      <c r="M32" s="267"/>
      <c r="N32" s="267">
        <v>-1588</v>
      </c>
      <c r="O32" s="267"/>
      <c r="P32" s="267">
        <v>-1136</v>
      </c>
      <c r="Q32" s="267"/>
    </row>
    <row r="33" spans="1:17" ht="12.75" customHeight="1">
      <c r="A33" s="255" t="s">
        <v>49</v>
      </c>
      <c r="B33" s="255"/>
      <c r="C33" s="256"/>
      <c r="D33" s="17"/>
      <c r="E33" s="18">
        <v>4136</v>
      </c>
      <c r="F33" s="18"/>
      <c r="G33" s="18">
        <v>4198</v>
      </c>
      <c r="H33" s="18"/>
      <c r="I33" s="18">
        <v>-62</v>
      </c>
      <c r="J33" s="258">
        <v>19626</v>
      </c>
      <c r="K33" s="258"/>
      <c r="L33" s="258">
        <v>21129</v>
      </c>
      <c r="M33" s="258"/>
      <c r="N33" s="258">
        <v>-1503</v>
      </c>
      <c r="O33" s="258"/>
      <c r="P33" s="258">
        <v>-1565</v>
      </c>
      <c r="Q33" s="258"/>
    </row>
    <row r="34" spans="1:17" ht="12.75" customHeight="1">
      <c r="A34" s="285" t="s">
        <v>132</v>
      </c>
      <c r="B34" s="285"/>
      <c r="C34" s="286"/>
      <c r="D34" s="288">
        <v>360</v>
      </c>
      <c r="E34" s="266"/>
      <c r="F34" s="266">
        <v>347</v>
      </c>
      <c r="G34" s="266"/>
      <c r="H34" s="267">
        <v>13</v>
      </c>
      <c r="I34" s="267"/>
      <c r="J34" s="266">
        <v>1275</v>
      </c>
      <c r="K34" s="266"/>
      <c r="L34" s="266">
        <v>1547</v>
      </c>
      <c r="M34" s="266"/>
      <c r="N34" s="267">
        <v>-272</v>
      </c>
      <c r="O34" s="267"/>
      <c r="P34" s="365">
        <v>-259</v>
      </c>
      <c r="Q34" s="365"/>
    </row>
    <row r="35" spans="1:17" ht="12.75" customHeight="1">
      <c r="A35" s="295" t="s">
        <v>122</v>
      </c>
      <c r="B35" s="295"/>
      <c r="C35" s="405"/>
      <c r="D35" s="358">
        <v>364</v>
      </c>
      <c r="E35" s="333"/>
      <c r="F35" s="333">
        <v>385</v>
      </c>
      <c r="G35" s="333"/>
      <c r="H35" s="258">
        <v>-21</v>
      </c>
      <c r="I35" s="258"/>
      <c r="J35" s="333">
        <v>2955</v>
      </c>
      <c r="K35" s="333"/>
      <c r="L35" s="333">
        <v>3771</v>
      </c>
      <c r="M35" s="333"/>
      <c r="N35" s="258">
        <v>-816</v>
      </c>
      <c r="O35" s="258"/>
      <c r="P35" s="387">
        <v>-837</v>
      </c>
      <c r="Q35" s="387"/>
    </row>
    <row r="36" spans="1:17" ht="12.75" customHeight="1">
      <c r="A36" s="306" t="s">
        <v>129</v>
      </c>
      <c r="B36" s="306"/>
      <c r="C36" s="364"/>
      <c r="D36" s="288">
        <v>330</v>
      </c>
      <c r="E36" s="266"/>
      <c r="F36" s="266">
        <v>320</v>
      </c>
      <c r="G36" s="266"/>
      <c r="H36" s="267">
        <v>10</v>
      </c>
      <c r="I36" s="267"/>
      <c r="J36" s="266">
        <v>2587</v>
      </c>
      <c r="K36" s="266"/>
      <c r="L36" s="266">
        <v>2085</v>
      </c>
      <c r="M36" s="266"/>
      <c r="N36" s="267">
        <v>502</v>
      </c>
      <c r="O36" s="267"/>
      <c r="P36" s="365">
        <v>512</v>
      </c>
      <c r="Q36" s="365"/>
    </row>
    <row r="37" spans="1:17" s="123" customFormat="1" ht="3" customHeight="1">
      <c r="A37" s="22"/>
      <c r="B37" s="22"/>
      <c r="C37" s="54"/>
      <c r="D37" s="55"/>
      <c r="E37" s="55"/>
      <c r="F37" s="55"/>
      <c r="G37" s="55"/>
      <c r="H37" s="55"/>
      <c r="I37" s="55"/>
      <c r="J37" s="55"/>
      <c r="K37" s="55"/>
      <c r="L37" s="55"/>
      <c r="M37" s="55"/>
      <c r="N37" s="24"/>
      <c r="O37" s="24"/>
      <c r="P37" s="24"/>
      <c r="Q37" s="24"/>
    </row>
    <row r="38" spans="1:17" s="124" customFormat="1" ht="15" customHeight="1">
      <c r="A38" s="362" t="s">
        <v>53</v>
      </c>
      <c r="B38" s="362"/>
      <c r="C38" s="362"/>
      <c r="D38" s="362"/>
      <c r="E38" s="362"/>
      <c r="F38" s="362"/>
      <c r="G38" s="362"/>
      <c r="H38" s="362"/>
      <c r="I38" s="362"/>
      <c r="J38" s="362"/>
      <c r="K38" s="362"/>
      <c r="L38" s="362"/>
      <c r="M38" s="362"/>
      <c r="N38" s="362"/>
      <c r="O38" s="362"/>
      <c r="P38" s="362"/>
      <c r="Q38" s="362"/>
    </row>
    <row r="39" spans="3:15" ht="15" customHeight="1">
      <c r="C39" s="58"/>
      <c r="D39" s="58"/>
      <c r="E39" s="58"/>
      <c r="F39" s="26"/>
      <c r="G39" s="26"/>
      <c r="H39" s="26"/>
      <c r="I39" s="26"/>
      <c r="J39" s="26"/>
      <c r="K39" s="26"/>
      <c r="L39" s="26"/>
      <c r="M39" s="26"/>
      <c r="N39" s="26"/>
      <c r="O39" s="26"/>
    </row>
    <row r="40" spans="1:17" ht="15" customHeight="1">
      <c r="A40" s="287" t="s">
        <v>54</v>
      </c>
      <c r="B40" s="287"/>
      <c r="C40" s="287"/>
      <c r="D40" s="287"/>
      <c r="E40" s="287"/>
      <c r="F40" s="59"/>
      <c r="G40" s="59"/>
      <c r="H40" s="59"/>
      <c r="I40" s="59"/>
      <c r="J40" s="59"/>
      <c r="K40" s="59"/>
      <c r="L40" s="59"/>
      <c r="M40" s="361" t="s">
        <v>130</v>
      </c>
      <c r="N40" s="361"/>
      <c r="O40" s="361"/>
      <c r="P40" s="361"/>
      <c r="Q40" s="361"/>
    </row>
    <row r="41" spans="1:17" ht="12.75" customHeight="1">
      <c r="A41" s="299" t="s">
        <v>21</v>
      </c>
      <c r="B41" s="300"/>
      <c r="C41" s="298" t="s">
        <v>56</v>
      </c>
      <c r="D41" s="299"/>
      <c r="E41" s="300"/>
      <c r="F41" s="298" t="s">
        <v>57</v>
      </c>
      <c r="G41" s="299"/>
      <c r="H41" s="300"/>
      <c r="I41" s="298" t="s">
        <v>58</v>
      </c>
      <c r="J41" s="299"/>
      <c r="K41" s="300"/>
      <c r="L41" s="298" t="s">
        <v>59</v>
      </c>
      <c r="M41" s="299"/>
      <c r="N41" s="300"/>
      <c r="O41" s="108" t="s">
        <v>60</v>
      </c>
      <c r="P41" s="125" t="s">
        <v>61</v>
      </c>
      <c r="Q41" s="109" t="s">
        <v>62</v>
      </c>
    </row>
    <row r="42" spans="1:17" ht="12.75" customHeight="1">
      <c r="A42" s="304"/>
      <c r="B42" s="305"/>
      <c r="C42" s="301"/>
      <c r="D42" s="302"/>
      <c r="E42" s="303"/>
      <c r="F42" s="301"/>
      <c r="G42" s="302"/>
      <c r="H42" s="303"/>
      <c r="I42" s="301"/>
      <c r="J42" s="302"/>
      <c r="K42" s="303"/>
      <c r="L42" s="301"/>
      <c r="M42" s="302"/>
      <c r="N42" s="303"/>
      <c r="O42" s="113" t="s">
        <v>63</v>
      </c>
      <c r="P42" s="126" t="s">
        <v>63</v>
      </c>
      <c r="Q42" s="114" t="s">
        <v>3</v>
      </c>
    </row>
    <row r="43" spans="1:17" ht="12.75" customHeight="1">
      <c r="A43" s="302"/>
      <c r="B43" s="303"/>
      <c r="C43" s="62" t="s">
        <v>64</v>
      </c>
      <c r="D43" s="62" t="s">
        <v>26</v>
      </c>
      <c r="E43" s="62" t="s">
        <v>27</v>
      </c>
      <c r="F43" s="62" t="s">
        <v>64</v>
      </c>
      <c r="G43" s="62" t="s">
        <v>26</v>
      </c>
      <c r="H43" s="62" t="s">
        <v>27</v>
      </c>
      <c r="I43" s="62" t="s">
        <v>65</v>
      </c>
      <c r="J43" s="63" t="s">
        <v>26</v>
      </c>
      <c r="K43" s="63" t="s">
        <v>27</v>
      </c>
      <c r="L43" s="63" t="s">
        <v>65</v>
      </c>
      <c r="M43" s="63" t="s">
        <v>26</v>
      </c>
      <c r="N43" s="32" t="s">
        <v>27</v>
      </c>
      <c r="O43" s="127" t="s">
        <v>66</v>
      </c>
      <c r="P43" s="128" t="s">
        <v>67</v>
      </c>
      <c r="Q43" s="129" t="s">
        <v>68</v>
      </c>
    </row>
    <row r="44" spans="1:17" ht="4.5" customHeight="1">
      <c r="A44" s="33"/>
      <c r="B44" s="33"/>
      <c r="C44" s="20"/>
      <c r="D44" s="21"/>
      <c r="E44" s="21"/>
      <c r="F44" s="21"/>
      <c r="G44" s="21"/>
      <c r="H44" s="21"/>
      <c r="I44" s="21"/>
      <c r="J44" s="33"/>
      <c r="K44" s="33"/>
      <c r="L44" s="33"/>
      <c r="M44" s="33"/>
      <c r="N44" s="33"/>
      <c r="O44" s="130"/>
      <c r="P44" s="130"/>
      <c r="Q44" s="131"/>
    </row>
    <row r="45" spans="1:17" ht="12.75" customHeight="1">
      <c r="A45" s="276" t="s">
        <v>28</v>
      </c>
      <c r="B45" s="277"/>
      <c r="C45" s="71">
        <f aca="true" t="shared" si="1" ref="C45:Q45">SUM(C46:C51)</f>
        <v>330</v>
      </c>
      <c r="D45" s="71">
        <f t="shared" si="1"/>
        <v>162</v>
      </c>
      <c r="E45" s="71">
        <f t="shared" si="1"/>
        <v>168</v>
      </c>
      <c r="F45" s="71">
        <f t="shared" si="1"/>
        <v>320</v>
      </c>
      <c r="G45" s="71">
        <f t="shared" si="1"/>
        <v>176</v>
      </c>
      <c r="H45" s="71">
        <f t="shared" si="1"/>
        <v>144</v>
      </c>
      <c r="I45" s="71">
        <f t="shared" si="1"/>
        <v>2587</v>
      </c>
      <c r="J45" s="71">
        <f t="shared" si="1"/>
        <v>1450</v>
      </c>
      <c r="K45" s="71">
        <f t="shared" si="1"/>
        <v>1137</v>
      </c>
      <c r="L45" s="71">
        <f t="shared" si="1"/>
        <v>2085</v>
      </c>
      <c r="M45" s="71">
        <f t="shared" si="1"/>
        <v>1110</v>
      </c>
      <c r="N45" s="71">
        <f t="shared" si="1"/>
        <v>975</v>
      </c>
      <c r="O45" s="71">
        <f t="shared" si="1"/>
        <v>10</v>
      </c>
      <c r="P45" s="71">
        <f t="shared" si="1"/>
        <v>502</v>
      </c>
      <c r="Q45" s="72">
        <f t="shared" si="1"/>
        <v>0</v>
      </c>
    </row>
    <row r="46" spans="1:17" ht="12.75" customHeight="1">
      <c r="A46" s="289" t="s">
        <v>29</v>
      </c>
      <c r="B46" s="289"/>
      <c r="C46" s="156">
        <f aca="true" t="shared" si="2" ref="C46:C51">SUM(D46:E46)</f>
        <v>31</v>
      </c>
      <c r="D46" s="157">
        <v>18</v>
      </c>
      <c r="E46" s="157">
        <v>13</v>
      </c>
      <c r="F46" s="157">
        <f aca="true" t="shared" si="3" ref="F46:F51">SUM(G46:H46)</f>
        <v>47</v>
      </c>
      <c r="G46" s="157">
        <v>32</v>
      </c>
      <c r="H46" s="157">
        <v>15</v>
      </c>
      <c r="I46" s="157">
        <f aca="true" t="shared" si="4" ref="I46:I51">SUM(J46:K46)</f>
        <v>249</v>
      </c>
      <c r="J46" s="157">
        <v>156</v>
      </c>
      <c r="K46" s="157">
        <v>93</v>
      </c>
      <c r="L46" s="157">
        <f aca="true" t="shared" si="5" ref="L46:L51">SUM(M46:N46)</f>
        <v>190</v>
      </c>
      <c r="M46" s="157">
        <v>103</v>
      </c>
      <c r="N46" s="157">
        <v>87</v>
      </c>
      <c r="O46" s="158">
        <v>-16</v>
      </c>
      <c r="P46" s="158">
        <v>59</v>
      </c>
      <c r="Q46" s="159">
        <v>14</v>
      </c>
    </row>
    <row r="47" spans="1:17" ht="12.75" customHeight="1">
      <c r="A47" s="276" t="s">
        <v>30</v>
      </c>
      <c r="B47" s="276"/>
      <c r="C47" s="73">
        <f t="shared" si="2"/>
        <v>48</v>
      </c>
      <c r="D47" s="71">
        <v>20</v>
      </c>
      <c r="E47" s="71">
        <v>28</v>
      </c>
      <c r="F47" s="71">
        <f t="shared" si="3"/>
        <v>60</v>
      </c>
      <c r="G47" s="71">
        <v>33</v>
      </c>
      <c r="H47" s="71">
        <v>27</v>
      </c>
      <c r="I47" s="71">
        <f t="shared" si="4"/>
        <v>343</v>
      </c>
      <c r="J47" s="71">
        <v>204</v>
      </c>
      <c r="K47" s="71">
        <v>139</v>
      </c>
      <c r="L47" s="71">
        <f t="shared" si="5"/>
        <v>301</v>
      </c>
      <c r="M47" s="71">
        <v>162</v>
      </c>
      <c r="N47" s="71">
        <v>139</v>
      </c>
      <c r="O47" s="132">
        <v>-12</v>
      </c>
      <c r="P47" s="132">
        <v>42</v>
      </c>
      <c r="Q47" s="75">
        <v>-5</v>
      </c>
    </row>
    <row r="48" spans="1:17" ht="12.75" customHeight="1">
      <c r="A48" s="289" t="s">
        <v>31</v>
      </c>
      <c r="B48" s="289"/>
      <c r="C48" s="156">
        <f t="shared" si="2"/>
        <v>40</v>
      </c>
      <c r="D48" s="157">
        <v>18</v>
      </c>
      <c r="E48" s="157">
        <v>22</v>
      </c>
      <c r="F48" s="157">
        <f t="shared" si="3"/>
        <v>48</v>
      </c>
      <c r="G48" s="157">
        <v>24</v>
      </c>
      <c r="H48" s="157">
        <v>24</v>
      </c>
      <c r="I48" s="157">
        <f t="shared" si="4"/>
        <v>255</v>
      </c>
      <c r="J48" s="157">
        <v>140</v>
      </c>
      <c r="K48" s="157">
        <v>115</v>
      </c>
      <c r="L48" s="157">
        <f t="shared" si="5"/>
        <v>188</v>
      </c>
      <c r="M48" s="157">
        <v>98</v>
      </c>
      <c r="N48" s="157">
        <v>90</v>
      </c>
      <c r="O48" s="158">
        <v>-8</v>
      </c>
      <c r="P48" s="158">
        <v>67</v>
      </c>
      <c r="Q48" s="159">
        <v>31</v>
      </c>
    </row>
    <row r="49" spans="1:17" ht="12.75" customHeight="1">
      <c r="A49" s="276" t="s">
        <v>32</v>
      </c>
      <c r="B49" s="276"/>
      <c r="C49" s="73">
        <f t="shared" si="2"/>
        <v>82</v>
      </c>
      <c r="D49" s="71">
        <v>40</v>
      </c>
      <c r="E49" s="71">
        <v>42</v>
      </c>
      <c r="F49" s="71">
        <f t="shared" si="3"/>
        <v>65</v>
      </c>
      <c r="G49" s="71">
        <v>34</v>
      </c>
      <c r="H49" s="71">
        <v>31</v>
      </c>
      <c r="I49" s="71">
        <f t="shared" si="4"/>
        <v>622</v>
      </c>
      <c r="J49" s="71">
        <v>340</v>
      </c>
      <c r="K49" s="71">
        <v>282</v>
      </c>
      <c r="L49" s="71">
        <f t="shared" si="5"/>
        <v>556</v>
      </c>
      <c r="M49" s="71">
        <v>288</v>
      </c>
      <c r="N49" s="71">
        <v>268</v>
      </c>
      <c r="O49" s="132">
        <v>17</v>
      </c>
      <c r="P49" s="132">
        <v>66</v>
      </c>
      <c r="Q49" s="75">
        <v>-24</v>
      </c>
    </row>
    <row r="50" spans="1:17" ht="12.75" customHeight="1">
      <c r="A50" s="289" t="s">
        <v>33</v>
      </c>
      <c r="B50" s="289"/>
      <c r="C50" s="156">
        <f t="shared" si="2"/>
        <v>61</v>
      </c>
      <c r="D50" s="157">
        <v>32</v>
      </c>
      <c r="E50" s="157">
        <v>29</v>
      </c>
      <c r="F50" s="157">
        <f t="shared" si="3"/>
        <v>42</v>
      </c>
      <c r="G50" s="157">
        <v>23</v>
      </c>
      <c r="H50" s="157">
        <v>19</v>
      </c>
      <c r="I50" s="157">
        <f t="shared" si="4"/>
        <v>500</v>
      </c>
      <c r="J50" s="157">
        <v>256</v>
      </c>
      <c r="K50" s="157">
        <v>244</v>
      </c>
      <c r="L50" s="157">
        <f t="shared" si="5"/>
        <v>443</v>
      </c>
      <c r="M50" s="157">
        <v>230</v>
      </c>
      <c r="N50" s="157">
        <v>213</v>
      </c>
      <c r="O50" s="158">
        <v>19</v>
      </c>
      <c r="P50" s="158">
        <v>57</v>
      </c>
      <c r="Q50" s="159">
        <v>11</v>
      </c>
    </row>
    <row r="51" spans="1:17" ht="12.75" customHeight="1">
      <c r="A51" s="276" t="s">
        <v>35</v>
      </c>
      <c r="B51" s="277"/>
      <c r="C51" s="73">
        <f t="shared" si="2"/>
        <v>68</v>
      </c>
      <c r="D51" s="71">
        <v>34</v>
      </c>
      <c r="E51" s="71">
        <v>34</v>
      </c>
      <c r="F51" s="71">
        <f t="shared" si="3"/>
        <v>58</v>
      </c>
      <c r="G51" s="71">
        <v>30</v>
      </c>
      <c r="H51" s="71">
        <v>28</v>
      </c>
      <c r="I51" s="71">
        <f t="shared" si="4"/>
        <v>618</v>
      </c>
      <c r="J51" s="71">
        <v>354</v>
      </c>
      <c r="K51" s="71">
        <v>264</v>
      </c>
      <c r="L51" s="71">
        <f t="shared" si="5"/>
        <v>407</v>
      </c>
      <c r="M51" s="71">
        <v>229</v>
      </c>
      <c r="N51" s="71">
        <v>178</v>
      </c>
      <c r="O51" s="132">
        <v>10</v>
      </c>
      <c r="P51" s="133">
        <v>211</v>
      </c>
      <c r="Q51" s="75">
        <v>-27</v>
      </c>
    </row>
    <row r="52" spans="1:17" s="123" customFormat="1" ht="3" customHeight="1">
      <c r="A52" s="40"/>
      <c r="B52" s="41"/>
      <c r="C52" s="59"/>
      <c r="D52" s="59"/>
      <c r="E52" s="59"/>
      <c r="F52" s="59"/>
      <c r="G52" s="59"/>
      <c r="H52" s="59"/>
      <c r="I52" s="59"/>
      <c r="J52" s="59"/>
      <c r="K52" s="59"/>
      <c r="L52" s="59"/>
      <c r="M52" s="59"/>
      <c r="N52" s="77"/>
      <c r="O52" s="134"/>
      <c r="P52" s="134"/>
      <c r="Q52" s="77"/>
    </row>
    <row r="53" spans="1:17" s="135" customFormat="1" ht="12.75" customHeight="1">
      <c r="A53" s="347" t="s">
        <v>69</v>
      </c>
      <c r="B53" s="347"/>
      <c r="C53" s="347"/>
      <c r="D53" s="347"/>
      <c r="E53" s="347"/>
      <c r="F53" s="347"/>
      <c r="G53" s="347"/>
      <c r="H53" s="347"/>
      <c r="I53" s="347"/>
      <c r="J53" s="347"/>
      <c r="K53" s="347"/>
      <c r="L53" s="347"/>
      <c r="M53" s="347"/>
      <c r="N53" s="347"/>
      <c r="O53" s="347"/>
      <c r="P53" s="347"/>
      <c r="Q53" s="347"/>
    </row>
    <row r="54" spans="3:16" ht="19.5" customHeight="1">
      <c r="C54" s="123"/>
      <c r="D54" s="123"/>
      <c r="E54" s="123"/>
      <c r="F54" s="123"/>
      <c r="G54" s="123"/>
      <c r="H54" s="123"/>
      <c r="I54" s="123"/>
      <c r="K54" s="136"/>
      <c r="L54" s="136"/>
      <c r="M54" s="136"/>
      <c r="N54" s="136"/>
      <c r="O54" s="136"/>
      <c r="P54" s="136"/>
    </row>
    <row r="55" spans="1:17" ht="19.5" customHeight="1">
      <c r="A55" s="374" t="s">
        <v>70</v>
      </c>
      <c r="B55" s="375"/>
      <c r="C55" s="375"/>
      <c r="D55" s="375"/>
      <c r="E55" s="375"/>
      <c r="F55" s="376"/>
      <c r="H55" s="393" t="s">
        <v>131</v>
      </c>
      <c r="I55" s="393"/>
      <c r="J55" s="393"/>
      <c r="K55" s="393"/>
      <c r="L55" s="393"/>
      <c r="M55" s="393"/>
      <c r="N55" s="393"/>
      <c r="O55" s="393"/>
      <c r="P55" s="393"/>
      <c r="Q55" s="393"/>
    </row>
    <row r="56" spans="1:17" ht="12.75" customHeight="1">
      <c r="A56" s="137"/>
      <c r="B56" s="138"/>
      <c r="C56" s="138"/>
      <c r="D56" s="138"/>
      <c r="E56" s="138"/>
      <c r="F56" s="139"/>
      <c r="H56" s="366" t="s">
        <v>72</v>
      </c>
      <c r="I56" s="367"/>
      <c r="J56" s="370" t="s">
        <v>22</v>
      </c>
      <c r="K56" s="367"/>
      <c r="L56" s="370" t="s">
        <v>23</v>
      </c>
      <c r="M56" s="367"/>
      <c r="N56" s="370" t="s">
        <v>26</v>
      </c>
      <c r="O56" s="367"/>
      <c r="P56" s="370" t="s">
        <v>27</v>
      </c>
      <c r="Q56" s="366"/>
    </row>
    <row r="57" spans="1:17" ht="4.5" customHeight="1">
      <c r="A57" s="137"/>
      <c r="B57" s="138"/>
      <c r="C57" s="138"/>
      <c r="D57" s="138"/>
      <c r="E57" s="138"/>
      <c r="F57" s="139"/>
      <c r="H57" s="140"/>
      <c r="I57" s="140"/>
      <c r="J57" s="141"/>
      <c r="K57" s="142"/>
      <c r="L57" s="142"/>
      <c r="M57" s="142"/>
      <c r="N57" s="142"/>
      <c r="O57" s="142"/>
      <c r="P57" s="142"/>
      <c r="Q57" s="142"/>
    </row>
    <row r="58" spans="1:17" ht="12.75" customHeight="1">
      <c r="A58" s="388" t="s">
        <v>73</v>
      </c>
      <c r="B58" s="389"/>
      <c r="C58" s="389"/>
      <c r="D58" s="389"/>
      <c r="E58" s="389"/>
      <c r="F58" s="390"/>
      <c r="H58" s="123"/>
      <c r="I58" s="143"/>
      <c r="J58" s="340" t="s">
        <v>74</v>
      </c>
      <c r="K58" s="341"/>
      <c r="L58" s="341"/>
      <c r="M58" s="341"/>
      <c r="N58" s="341"/>
      <c r="O58" s="341"/>
      <c r="P58" s="341"/>
      <c r="Q58" s="341"/>
    </row>
    <row r="59" spans="1:17" ht="12.75" customHeight="1">
      <c r="A59" s="388"/>
      <c r="B59" s="389"/>
      <c r="C59" s="389"/>
      <c r="D59" s="389"/>
      <c r="E59" s="389"/>
      <c r="F59" s="390"/>
      <c r="H59" s="368" t="s">
        <v>75</v>
      </c>
      <c r="I59" s="369"/>
      <c r="J59" s="377">
        <f>SUM(J60:K65)</f>
        <v>207522</v>
      </c>
      <c r="K59" s="373"/>
      <c r="L59" s="373">
        <f>SUM(L60:M65)</f>
        <v>460112</v>
      </c>
      <c r="M59" s="373"/>
      <c r="N59" s="373">
        <f>SUM(N60:O65)</f>
        <v>226109</v>
      </c>
      <c r="O59" s="373"/>
      <c r="P59" s="373">
        <f>SUM(P60:Q65)</f>
        <v>234003</v>
      </c>
      <c r="Q59" s="373"/>
    </row>
    <row r="60" spans="1:17" ht="12.75" customHeight="1">
      <c r="A60" s="388"/>
      <c r="B60" s="389"/>
      <c r="C60" s="389"/>
      <c r="D60" s="389"/>
      <c r="E60" s="389"/>
      <c r="F60" s="390"/>
      <c r="H60" s="371" t="s">
        <v>76</v>
      </c>
      <c r="I60" s="372"/>
      <c r="J60" s="288">
        <v>25696</v>
      </c>
      <c r="K60" s="266"/>
      <c r="L60" s="266">
        <f aca="true" t="shared" si="6" ref="L60:L65">SUM(N60:Q60)</f>
        <v>53446</v>
      </c>
      <c r="M60" s="266"/>
      <c r="N60" s="266">
        <v>26534</v>
      </c>
      <c r="O60" s="266"/>
      <c r="P60" s="266">
        <v>26912</v>
      </c>
      <c r="Q60" s="266"/>
    </row>
    <row r="61" spans="1:17" ht="12.75" customHeight="1">
      <c r="A61" s="388"/>
      <c r="B61" s="389"/>
      <c r="C61" s="389"/>
      <c r="D61" s="389"/>
      <c r="E61" s="389"/>
      <c r="F61" s="390"/>
      <c r="H61" s="368" t="s">
        <v>77</v>
      </c>
      <c r="I61" s="369"/>
      <c r="J61" s="358">
        <v>33864</v>
      </c>
      <c r="K61" s="333"/>
      <c r="L61" s="333">
        <f t="shared" si="6"/>
        <v>74567</v>
      </c>
      <c r="M61" s="333"/>
      <c r="N61" s="333">
        <v>36596</v>
      </c>
      <c r="O61" s="333"/>
      <c r="P61" s="333">
        <v>37971</v>
      </c>
      <c r="Q61" s="333"/>
    </row>
    <row r="62" spans="1:17" ht="12.75" customHeight="1">
      <c r="A62" s="388"/>
      <c r="B62" s="389"/>
      <c r="C62" s="389"/>
      <c r="D62" s="389"/>
      <c r="E62" s="389"/>
      <c r="F62" s="390"/>
      <c r="H62" s="371" t="s">
        <v>78</v>
      </c>
      <c r="I62" s="372"/>
      <c r="J62" s="288">
        <v>25543</v>
      </c>
      <c r="K62" s="266"/>
      <c r="L62" s="266">
        <f t="shared" si="6"/>
        <v>56034</v>
      </c>
      <c r="M62" s="266"/>
      <c r="N62" s="266">
        <v>27860</v>
      </c>
      <c r="O62" s="266"/>
      <c r="P62" s="266">
        <v>28174</v>
      </c>
      <c r="Q62" s="266"/>
    </row>
    <row r="63" spans="1:17" ht="12.75" customHeight="1">
      <c r="A63" s="388"/>
      <c r="B63" s="389"/>
      <c r="C63" s="389"/>
      <c r="D63" s="389"/>
      <c r="E63" s="389"/>
      <c r="F63" s="390"/>
      <c r="H63" s="368" t="s">
        <v>79</v>
      </c>
      <c r="I63" s="369"/>
      <c r="J63" s="358">
        <v>49204</v>
      </c>
      <c r="K63" s="333"/>
      <c r="L63" s="333">
        <f t="shared" si="6"/>
        <v>108912</v>
      </c>
      <c r="M63" s="333"/>
      <c r="N63" s="333">
        <v>53260</v>
      </c>
      <c r="O63" s="333"/>
      <c r="P63" s="333">
        <v>55652</v>
      </c>
      <c r="Q63" s="333"/>
    </row>
    <row r="64" spans="1:17" ht="12.75" customHeight="1">
      <c r="A64" s="388"/>
      <c r="B64" s="389"/>
      <c r="C64" s="389"/>
      <c r="D64" s="389"/>
      <c r="E64" s="389"/>
      <c r="F64" s="390"/>
      <c r="H64" s="371" t="s">
        <v>80</v>
      </c>
      <c r="I64" s="372"/>
      <c r="J64" s="288">
        <v>32561</v>
      </c>
      <c r="K64" s="266"/>
      <c r="L64" s="266">
        <f t="shared" si="6"/>
        <v>75160</v>
      </c>
      <c r="M64" s="266"/>
      <c r="N64" s="266">
        <v>36229</v>
      </c>
      <c r="O64" s="266"/>
      <c r="P64" s="266">
        <v>38931</v>
      </c>
      <c r="Q64" s="266"/>
    </row>
    <row r="65" spans="1:17" ht="12.75" customHeight="1">
      <c r="A65" s="388"/>
      <c r="B65" s="389"/>
      <c r="C65" s="389"/>
      <c r="D65" s="389"/>
      <c r="E65" s="389"/>
      <c r="F65" s="390"/>
      <c r="H65" s="368" t="s">
        <v>81</v>
      </c>
      <c r="I65" s="369"/>
      <c r="J65" s="358">
        <v>40654</v>
      </c>
      <c r="K65" s="333"/>
      <c r="L65" s="333">
        <f t="shared" si="6"/>
        <v>91993</v>
      </c>
      <c r="M65" s="333"/>
      <c r="N65" s="333">
        <v>45630</v>
      </c>
      <c r="O65" s="333"/>
      <c r="P65" s="333">
        <v>46363</v>
      </c>
      <c r="Q65" s="333"/>
    </row>
    <row r="66" spans="1:17" ht="12.75" customHeight="1">
      <c r="A66" s="388"/>
      <c r="B66" s="389"/>
      <c r="C66" s="389"/>
      <c r="D66" s="389"/>
      <c r="E66" s="389"/>
      <c r="F66" s="390"/>
      <c r="H66" s="144"/>
      <c r="I66" s="144"/>
      <c r="J66" s="47"/>
      <c r="K66" s="53"/>
      <c r="L66" s="53"/>
      <c r="M66" s="53"/>
      <c r="N66" s="53"/>
      <c r="O66" s="53"/>
      <c r="P66" s="53"/>
      <c r="Q66" s="53"/>
    </row>
    <row r="67" spans="1:17" ht="12.75" customHeight="1">
      <c r="A67" s="388"/>
      <c r="B67" s="389"/>
      <c r="C67" s="389"/>
      <c r="D67" s="389"/>
      <c r="E67" s="389"/>
      <c r="F67" s="390"/>
      <c r="H67" s="144"/>
      <c r="I67" s="144"/>
      <c r="J67" s="340" t="s">
        <v>82</v>
      </c>
      <c r="K67" s="341"/>
      <c r="L67" s="341"/>
      <c r="M67" s="341"/>
      <c r="N67" s="341"/>
      <c r="O67" s="341"/>
      <c r="P67" s="341"/>
      <c r="Q67" s="341"/>
    </row>
    <row r="68" spans="1:17" ht="12.75" customHeight="1">
      <c r="A68" s="388"/>
      <c r="B68" s="389"/>
      <c r="C68" s="389"/>
      <c r="D68" s="389"/>
      <c r="E68" s="389"/>
      <c r="F68" s="390"/>
      <c r="H68" s="368" t="s">
        <v>75</v>
      </c>
      <c r="I68" s="369"/>
      <c r="J68" s="358">
        <v>6473</v>
      </c>
      <c r="K68" s="333"/>
      <c r="L68" s="333">
        <f>SUM(N68:Q68)</f>
        <v>12493</v>
      </c>
      <c r="M68" s="333"/>
      <c r="N68" s="333">
        <v>5869</v>
      </c>
      <c r="O68" s="333"/>
      <c r="P68" s="333">
        <v>6624</v>
      </c>
      <c r="Q68" s="333"/>
    </row>
    <row r="69" spans="1:17" ht="9.75" customHeight="1">
      <c r="A69" s="145"/>
      <c r="B69" s="146"/>
      <c r="C69" s="146"/>
      <c r="D69" s="146"/>
      <c r="E69" s="146"/>
      <c r="F69" s="147"/>
      <c r="G69" s="123"/>
      <c r="H69" s="148"/>
      <c r="I69" s="149"/>
      <c r="J69" s="55"/>
      <c r="K69" s="55"/>
      <c r="L69" s="55"/>
      <c r="M69" s="55"/>
      <c r="N69" s="55"/>
      <c r="O69" s="55"/>
      <c r="P69" s="55"/>
      <c r="Q69" s="55"/>
    </row>
  </sheetData>
  <sheetProtection/>
  <mergeCells count="232">
    <mergeCell ref="P28:Q28"/>
    <mergeCell ref="N18:O18"/>
    <mergeCell ref="A8:C8"/>
    <mergeCell ref="A33:C33"/>
    <mergeCell ref="D8:E8"/>
    <mergeCell ref="F8:G8"/>
    <mergeCell ref="H8:I8"/>
    <mergeCell ref="J8:K8"/>
    <mergeCell ref="L8:M8"/>
    <mergeCell ref="N8:O8"/>
    <mergeCell ref="N24:O24"/>
    <mergeCell ref="P2:Q4"/>
    <mergeCell ref="L36:M36"/>
    <mergeCell ref="N36:O36"/>
    <mergeCell ref="P36:Q36"/>
    <mergeCell ref="P32:Q32"/>
    <mergeCell ref="N22:O22"/>
    <mergeCell ref="N23:O23"/>
    <mergeCell ref="L11:M11"/>
    <mergeCell ref="N28:O28"/>
    <mergeCell ref="L22:M22"/>
    <mergeCell ref="E19:G19"/>
    <mergeCell ref="J18:K18"/>
    <mergeCell ref="E18:G18"/>
    <mergeCell ref="J19:K19"/>
    <mergeCell ref="H18:I18"/>
    <mergeCell ref="H22:I22"/>
    <mergeCell ref="J21:K21"/>
    <mergeCell ref="H20:I20"/>
    <mergeCell ref="J22:K22"/>
    <mergeCell ref="J16:K16"/>
    <mergeCell ref="A14:E14"/>
    <mergeCell ref="A15:B16"/>
    <mergeCell ref="C15:D16"/>
    <mergeCell ref="A18:B18"/>
    <mergeCell ref="A19:B19"/>
    <mergeCell ref="H28:I28"/>
    <mergeCell ref="F28:G29"/>
    <mergeCell ref="E24:G24"/>
    <mergeCell ref="J20:K20"/>
    <mergeCell ref="A21:B21"/>
    <mergeCell ref="A28:C29"/>
    <mergeCell ref="D28:E29"/>
    <mergeCell ref="E21:G21"/>
    <mergeCell ref="H21:I21"/>
    <mergeCell ref="A20:B20"/>
    <mergeCell ref="D32:E32"/>
    <mergeCell ref="E22:G22"/>
    <mergeCell ref="A34:C34"/>
    <mergeCell ref="A27:E27"/>
    <mergeCell ref="D34:E34"/>
    <mergeCell ref="F32:G32"/>
    <mergeCell ref="A32:C32"/>
    <mergeCell ref="A31:C31"/>
    <mergeCell ref="C23:D23"/>
    <mergeCell ref="C22:D22"/>
    <mergeCell ref="L23:M23"/>
    <mergeCell ref="L24:M24"/>
    <mergeCell ref="A24:B24"/>
    <mergeCell ref="E23:G23"/>
    <mergeCell ref="J24:K24"/>
    <mergeCell ref="J23:K23"/>
    <mergeCell ref="H24:I24"/>
    <mergeCell ref="H23:I23"/>
    <mergeCell ref="C24:D24"/>
    <mergeCell ref="A23:B23"/>
    <mergeCell ref="A50:B50"/>
    <mergeCell ref="A41:B43"/>
    <mergeCell ref="A36:C36"/>
    <mergeCell ref="M1:Q1"/>
    <mergeCell ref="L18:M18"/>
    <mergeCell ref="L20:M20"/>
    <mergeCell ref="L21:M21"/>
    <mergeCell ref="N19:O19"/>
    <mergeCell ref="N11:O11"/>
    <mergeCell ref="L19:M19"/>
    <mergeCell ref="J7:K7"/>
    <mergeCell ref="A48:B48"/>
    <mergeCell ref="A35:C35"/>
    <mergeCell ref="C41:E42"/>
    <mergeCell ref="D36:E36"/>
    <mergeCell ref="A47:B47"/>
    <mergeCell ref="A45:B45"/>
    <mergeCell ref="A46:B46"/>
    <mergeCell ref="A40:E40"/>
    <mergeCell ref="D35:E35"/>
    <mergeCell ref="E20:G20"/>
    <mergeCell ref="L16:M16"/>
    <mergeCell ref="N3:O4"/>
    <mergeCell ref="F4:G4"/>
    <mergeCell ref="F3:G3"/>
    <mergeCell ref="J3:K3"/>
    <mergeCell ref="J4:K4"/>
    <mergeCell ref="L3:M4"/>
    <mergeCell ref="H2:I4"/>
    <mergeCell ref="N16:O16"/>
    <mergeCell ref="D7:E7"/>
    <mergeCell ref="N20:O20"/>
    <mergeCell ref="J9:K9"/>
    <mergeCell ref="H9:I9"/>
    <mergeCell ref="J11:K11"/>
    <mergeCell ref="M14:Q14"/>
    <mergeCell ref="P15:Q16"/>
    <mergeCell ref="N10:O10"/>
    <mergeCell ref="L10:M10"/>
    <mergeCell ref="J10:K10"/>
    <mergeCell ref="H10:I10"/>
    <mergeCell ref="C19:D19"/>
    <mergeCell ref="D11:E11"/>
    <mergeCell ref="F9:G9"/>
    <mergeCell ref="F11:G11"/>
    <mergeCell ref="A11:C11"/>
    <mergeCell ref="D9:E9"/>
    <mergeCell ref="H11:I11"/>
    <mergeCell ref="C20:D20"/>
    <mergeCell ref="N21:O21"/>
    <mergeCell ref="C21:D21"/>
    <mergeCell ref="D6:E6"/>
    <mergeCell ref="F6:G6"/>
    <mergeCell ref="H6:I6"/>
    <mergeCell ref="H19:I19"/>
    <mergeCell ref="H15:I16"/>
    <mergeCell ref="H7:I7"/>
    <mergeCell ref="F10:G10"/>
    <mergeCell ref="J56:K56"/>
    <mergeCell ref="L56:M56"/>
    <mergeCell ref="J6:K6"/>
    <mergeCell ref="N6:O6"/>
    <mergeCell ref="L6:M6"/>
    <mergeCell ref="N9:O9"/>
    <mergeCell ref="N7:O7"/>
    <mergeCell ref="L7:M7"/>
    <mergeCell ref="L9:M9"/>
    <mergeCell ref="H55:Q55"/>
    <mergeCell ref="A22:B22"/>
    <mergeCell ref="F41:H42"/>
    <mergeCell ref="I41:K42"/>
    <mergeCell ref="N56:O56"/>
    <mergeCell ref="H36:I36"/>
    <mergeCell ref="F36:G36"/>
    <mergeCell ref="A51:B51"/>
    <mergeCell ref="A53:Q53"/>
    <mergeCell ref="A55:F55"/>
    <mergeCell ref="N31:O31"/>
    <mergeCell ref="D2:E4"/>
    <mergeCell ref="C18:D18"/>
    <mergeCell ref="A2:C4"/>
    <mergeCell ref="A6:C6"/>
    <mergeCell ref="A9:C9"/>
    <mergeCell ref="A7:C7"/>
    <mergeCell ref="A10:C10"/>
    <mergeCell ref="D10:E10"/>
    <mergeCell ref="E16:G16"/>
    <mergeCell ref="F7:G7"/>
    <mergeCell ref="A58:F68"/>
    <mergeCell ref="J60:K60"/>
    <mergeCell ref="H63:I63"/>
    <mergeCell ref="J63:K63"/>
    <mergeCell ref="H64:I64"/>
    <mergeCell ref="J68:K68"/>
    <mergeCell ref="J64:K64"/>
    <mergeCell ref="L68:M68"/>
    <mergeCell ref="H65:I65"/>
    <mergeCell ref="H62:I62"/>
    <mergeCell ref="H60:I60"/>
    <mergeCell ref="H59:I59"/>
    <mergeCell ref="J59:K59"/>
    <mergeCell ref="N60:O60"/>
    <mergeCell ref="J62:K62"/>
    <mergeCell ref="J58:Q58"/>
    <mergeCell ref="P64:Q64"/>
    <mergeCell ref="P59:Q59"/>
    <mergeCell ref="H68:I68"/>
    <mergeCell ref="L62:M62"/>
    <mergeCell ref="L63:M63"/>
    <mergeCell ref="L64:M64"/>
    <mergeCell ref="L65:M65"/>
    <mergeCell ref="P35:Q35"/>
    <mergeCell ref="N35:O35"/>
    <mergeCell ref="L35:M35"/>
    <mergeCell ref="P68:Q68"/>
    <mergeCell ref="N64:O64"/>
    <mergeCell ref="N62:O62"/>
    <mergeCell ref="N65:O65"/>
    <mergeCell ref="N63:O63"/>
    <mergeCell ref="N68:O68"/>
    <mergeCell ref="L59:M59"/>
    <mergeCell ref="L28:M29"/>
    <mergeCell ref="L41:N42"/>
    <mergeCell ref="J35:K35"/>
    <mergeCell ref="J31:K31"/>
    <mergeCell ref="L34:M34"/>
    <mergeCell ref="J36:K36"/>
    <mergeCell ref="J28:K29"/>
    <mergeCell ref="J33:K33"/>
    <mergeCell ref="L33:M33"/>
    <mergeCell ref="L31:M31"/>
    <mergeCell ref="D31:E31"/>
    <mergeCell ref="H35:I35"/>
    <mergeCell ref="H56:I56"/>
    <mergeCell ref="J67:Q67"/>
    <mergeCell ref="L61:M61"/>
    <mergeCell ref="J65:K65"/>
    <mergeCell ref="P60:Q60"/>
    <mergeCell ref="P63:Q63"/>
    <mergeCell ref="P62:Q62"/>
    <mergeCell ref="P65:Q65"/>
    <mergeCell ref="F31:G31"/>
    <mergeCell ref="N34:O34"/>
    <mergeCell ref="J34:K34"/>
    <mergeCell ref="H31:I31"/>
    <mergeCell ref="H34:I34"/>
    <mergeCell ref="F35:G35"/>
    <mergeCell ref="F34:G34"/>
    <mergeCell ref="M40:Q40"/>
    <mergeCell ref="A38:Q38"/>
    <mergeCell ref="L60:M60"/>
    <mergeCell ref="J61:K61"/>
    <mergeCell ref="P61:Q61"/>
    <mergeCell ref="N61:O61"/>
    <mergeCell ref="A49:B49"/>
    <mergeCell ref="H61:I61"/>
    <mergeCell ref="P56:Q56"/>
    <mergeCell ref="N59:O59"/>
    <mergeCell ref="P31:Q31"/>
    <mergeCell ref="P34:Q34"/>
    <mergeCell ref="H32:I32"/>
    <mergeCell ref="L32:M32"/>
    <mergeCell ref="N32:O32"/>
    <mergeCell ref="N33:O33"/>
    <mergeCell ref="P33:Q33"/>
    <mergeCell ref="J32:K3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70"/>
  <sheetViews>
    <sheetView zoomScalePageLayoutView="0" workbookViewId="0" topLeftCell="A1">
      <selection activeCell="A1" sqref="A1"/>
    </sheetView>
  </sheetViews>
  <sheetFormatPr defaultColWidth="9.00390625" defaultRowHeight="15" customHeight="1"/>
  <cols>
    <col min="1" max="1" width="2.125" style="102" customWidth="1"/>
    <col min="2" max="2" width="7.625" style="102" customWidth="1"/>
    <col min="3" max="3" width="6.625" style="102" customWidth="1"/>
    <col min="4" max="4" width="4.75390625" style="102" customWidth="1"/>
    <col min="5" max="7" width="5.125" style="102" customWidth="1"/>
    <col min="8" max="8" width="4.75390625" style="102" customWidth="1"/>
    <col min="9" max="16" width="5.125" style="102" customWidth="1"/>
    <col min="17" max="17" width="5.875" style="102" customWidth="1"/>
    <col min="18" max="18" width="9.00390625" style="102" customWidth="1"/>
    <col min="19" max="22" width="9.00390625" style="151" customWidth="1"/>
    <col min="23" max="16384" width="9.00390625" style="102" customWidth="1"/>
  </cols>
  <sheetData>
    <row r="1" spans="1:17" ht="15" customHeight="1">
      <c r="A1" s="99" t="s">
        <v>4</v>
      </c>
      <c r="B1" s="100"/>
      <c r="C1" s="100"/>
      <c r="D1" s="101"/>
      <c r="F1" s="103"/>
      <c r="G1" s="103"/>
      <c r="H1" s="103"/>
      <c r="I1" s="103"/>
      <c r="J1" s="103"/>
      <c r="K1" s="103"/>
      <c r="L1" s="103"/>
      <c r="M1" s="406" t="s">
        <v>83</v>
      </c>
      <c r="N1" s="406"/>
      <c r="O1" s="406"/>
      <c r="P1" s="406"/>
      <c r="Q1" s="406"/>
    </row>
    <row r="2" spans="1:17" ht="9" customHeight="1">
      <c r="A2" s="379" t="s">
        <v>6</v>
      </c>
      <c r="B2" s="379"/>
      <c r="C2" s="384"/>
      <c r="D2" s="378" t="s">
        <v>7</v>
      </c>
      <c r="E2" s="379"/>
      <c r="F2" s="105"/>
      <c r="G2" s="106"/>
      <c r="H2" s="378" t="s">
        <v>8</v>
      </c>
      <c r="I2" s="379"/>
      <c r="J2" s="107"/>
      <c r="K2" s="107"/>
      <c r="L2" s="107"/>
      <c r="M2" s="107"/>
      <c r="N2" s="107"/>
      <c r="O2" s="107"/>
      <c r="P2" s="407" t="s">
        <v>9</v>
      </c>
      <c r="Q2" s="408"/>
    </row>
    <row r="3" spans="1:17" ht="12.75" customHeight="1">
      <c r="A3" s="381"/>
      <c r="B3" s="381"/>
      <c r="C3" s="385"/>
      <c r="D3" s="380"/>
      <c r="E3" s="381"/>
      <c r="F3" s="401" t="s">
        <v>0</v>
      </c>
      <c r="G3" s="402"/>
      <c r="H3" s="380"/>
      <c r="I3" s="381"/>
      <c r="J3" s="403" t="s">
        <v>0</v>
      </c>
      <c r="K3" s="404"/>
      <c r="L3" s="378" t="s">
        <v>1</v>
      </c>
      <c r="M3" s="384"/>
      <c r="N3" s="378" t="s">
        <v>2</v>
      </c>
      <c r="O3" s="384"/>
      <c r="P3" s="409"/>
      <c r="Q3" s="410"/>
    </row>
    <row r="4" spans="1:17" ht="12.75" customHeight="1">
      <c r="A4" s="383"/>
      <c r="B4" s="383"/>
      <c r="C4" s="386"/>
      <c r="D4" s="382"/>
      <c r="E4" s="383"/>
      <c r="F4" s="399" t="s">
        <v>10</v>
      </c>
      <c r="G4" s="400"/>
      <c r="H4" s="382"/>
      <c r="I4" s="383"/>
      <c r="J4" s="399" t="s">
        <v>11</v>
      </c>
      <c r="K4" s="400"/>
      <c r="L4" s="382"/>
      <c r="M4" s="386"/>
      <c r="N4" s="382"/>
      <c r="O4" s="386"/>
      <c r="P4" s="411"/>
      <c r="Q4" s="412"/>
    </row>
    <row r="5" spans="1:17" ht="4.5" customHeight="1">
      <c r="A5" s="110"/>
      <c r="B5" s="110"/>
      <c r="C5" s="111"/>
      <c r="D5" s="112"/>
      <c r="E5" s="110"/>
      <c r="F5" s="115"/>
      <c r="G5" s="115"/>
      <c r="H5" s="110"/>
      <c r="I5" s="110"/>
      <c r="J5" s="115"/>
      <c r="K5" s="115"/>
      <c r="L5" s="110"/>
      <c r="M5" s="110"/>
      <c r="N5" s="110"/>
      <c r="O5" s="110"/>
      <c r="P5" s="114"/>
      <c r="Q5" s="114"/>
    </row>
    <row r="6" spans="1:17" ht="12.75" customHeight="1">
      <c r="A6" s="296" t="s">
        <v>12</v>
      </c>
      <c r="B6" s="296"/>
      <c r="C6" s="297"/>
      <c r="D6" s="257">
        <v>195603</v>
      </c>
      <c r="E6" s="258"/>
      <c r="F6" s="258">
        <v>1782</v>
      </c>
      <c r="G6" s="258"/>
      <c r="H6" s="258">
        <v>462849</v>
      </c>
      <c r="I6" s="258"/>
      <c r="J6" s="258">
        <v>-695</v>
      </c>
      <c r="K6" s="258"/>
      <c r="L6" s="258">
        <v>225713</v>
      </c>
      <c r="M6" s="258"/>
      <c r="N6" s="258">
        <v>237136</v>
      </c>
      <c r="O6" s="258"/>
      <c r="P6" s="18"/>
      <c r="Q6" s="18">
        <v>9300</v>
      </c>
    </row>
    <row r="7" spans="1:17" ht="12.75" customHeight="1">
      <c r="A7" s="291" t="s">
        <v>13</v>
      </c>
      <c r="B7" s="291"/>
      <c r="C7" s="284"/>
      <c r="D7" s="290">
        <v>197181</v>
      </c>
      <c r="E7" s="267"/>
      <c r="F7" s="267">
        <v>1578</v>
      </c>
      <c r="G7" s="267"/>
      <c r="H7" s="267">
        <v>461713</v>
      </c>
      <c r="I7" s="267"/>
      <c r="J7" s="267">
        <v>-1136</v>
      </c>
      <c r="K7" s="267"/>
      <c r="L7" s="267">
        <v>224815</v>
      </c>
      <c r="M7" s="267"/>
      <c r="N7" s="267">
        <v>236898</v>
      </c>
      <c r="O7" s="267"/>
      <c r="P7" s="154"/>
      <c r="Q7" s="154">
        <v>9277</v>
      </c>
    </row>
    <row r="8" spans="1:17" ht="12.75" customHeight="1">
      <c r="A8" s="255" t="s">
        <v>14</v>
      </c>
      <c r="B8" s="255"/>
      <c r="C8" s="256"/>
      <c r="D8" s="257">
        <v>199163</v>
      </c>
      <c r="E8" s="258"/>
      <c r="F8" s="258">
        <v>1982</v>
      </c>
      <c r="G8" s="258"/>
      <c r="H8" s="258">
        <v>462590</v>
      </c>
      <c r="I8" s="258"/>
      <c r="J8" s="258">
        <v>-1565</v>
      </c>
      <c r="K8" s="258"/>
      <c r="L8" s="258">
        <v>225993</v>
      </c>
      <c r="M8" s="258"/>
      <c r="N8" s="258">
        <v>236597</v>
      </c>
      <c r="O8" s="258"/>
      <c r="P8" s="18"/>
      <c r="Q8" s="18">
        <v>9295</v>
      </c>
    </row>
    <row r="9" spans="1:17" ht="12.75" customHeight="1">
      <c r="A9" s="283" t="s">
        <v>133</v>
      </c>
      <c r="B9" s="283"/>
      <c r="C9" s="284"/>
      <c r="D9" s="290">
        <v>199441</v>
      </c>
      <c r="E9" s="267"/>
      <c r="F9" s="267">
        <v>162</v>
      </c>
      <c r="G9" s="267"/>
      <c r="H9" s="267">
        <v>461438</v>
      </c>
      <c r="I9" s="267"/>
      <c r="J9" s="267">
        <v>-837</v>
      </c>
      <c r="K9" s="267"/>
      <c r="L9" s="267">
        <v>225279</v>
      </c>
      <c r="M9" s="267"/>
      <c r="N9" s="267">
        <v>236159</v>
      </c>
      <c r="O9" s="267"/>
      <c r="P9" s="154"/>
      <c r="Q9" s="154">
        <v>9271</v>
      </c>
    </row>
    <row r="10" spans="1:17" ht="12.75" customHeight="1">
      <c r="A10" s="345" t="s">
        <v>134</v>
      </c>
      <c r="B10" s="346"/>
      <c r="C10" s="256"/>
      <c r="D10" s="257">
        <v>200076</v>
      </c>
      <c r="E10" s="258"/>
      <c r="F10" s="258">
        <v>635</v>
      </c>
      <c r="G10" s="258"/>
      <c r="H10" s="258">
        <v>461950</v>
      </c>
      <c r="I10" s="258"/>
      <c r="J10" s="258">
        <v>512</v>
      </c>
      <c r="K10" s="258"/>
      <c r="L10" s="258">
        <v>225605</v>
      </c>
      <c r="M10" s="258"/>
      <c r="N10" s="258">
        <v>236345</v>
      </c>
      <c r="O10" s="258"/>
      <c r="P10" s="18"/>
      <c r="Q10" s="18">
        <v>9282</v>
      </c>
    </row>
    <row r="11" spans="1:17" ht="12.75" customHeight="1">
      <c r="A11" s="363" t="s">
        <v>135</v>
      </c>
      <c r="B11" s="283"/>
      <c r="C11" s="284"/>
      <c r="D11" s="290">
        <v>200291</v>
      </c>
      <c r="E11" s="267"/>
      <c r="F11" s="267">
        <v>215</v>
      </c>
      <c r="G11" s="267"/>
      <c r="H11" s="267">
        <v>462103</v>
      </c>
      <c r="I11" s="267"/>
      <c r="J11" s="267">
        <v>153</v>
      </c>
      <c r="K11" s="267"/>
      <c r="L11" s="267">
        <v>225691</v>
      </c>
      <c r="M11" s="267"/>
      <c r="N11" s="267">
        <v>236412</v>
      </c>
      <c r="O11" s="267"/>
      <c r="P11" s="154"/>
      <c r="Q11" s="154">
        <v>9285</v>
      </c>
    </row>
    <row r="12" spans="1:17" ht="3" customHeight="1">
      <c r="A12" s="22"/>
      <c r="B12" s="22"/>
      <c r="C12" s="22"/>
      <c r="D12" s="23"/>
      <c r="E12" s="24"/>
      <c r="F12" s="24"/>
      <c r="G12" s="24"/>
      <c r="H12" s="24"/>
      <c r="I12" s="24"/>
      <c r="J12" s="24"/>
      <c r="K12" s="24"/>
      <c r="L12" s="24"/>
      <c r="M12" s="24"/>
      <c r="N12" s="24"/>
      <c r="O12" s="24"/>
      <c r="P12" s="24"/>
      <c r="Q12" s="24"/>
    </row>
    <row r="14" spans="1:17" ht="15" customHeight="1">
      <c r="A14" s="332" t="s">
        <v>19</v>
      </c>
      <c r="B14" s="332"/>
      <c r="C14" s="332"/>
      <c r="D14" s="332"/>
      <c r="E14" s="332"/>
      <c r="F14" s="25"/>
      <c r="G14" s="26"/>
      <c r="H14" s="26"/>
      <c r="I14" s="26"/>
      <c r="J14" s="26"/>
      <c r="K14" s="26"/>
      <c r="L14" s="26"/>
      <c r="M14" s="394" t="s">
        <v>136</v>
      </c>
      <c r="N14" s="394"/>
      <c r="O14" s="394"/>
      <c r="P14" s="394"/>
      <c r="Q14" s="394"/>
    </row>
    <row r="15" spans="1:17" ht="9" customHeight="1">
      <c r="A15" s="299" t="s">
        <v>21</v>
      </c>
      <c r="B15" s="300"/>
      <c r="C15" s="298" t="s">
        <v>22</v>
      </c>
      <c r="D15" s="299"/>
      <c r="E15" s="27"/>
      <c r="F15" s="27"/>
      <c r="G15" s="116"/>
      <c r="H15" s="298" t="s">
        <v>23</v>
      </c>
      <c r="I15" s="299"/>
      <c r="J15" s="29"/>
      <c r="K15" s="29"/>
      <c r="L15" s="29"/>
      <c r="M15" s="29"/>
      <c r="N15" s="29"/>
      <c r="O15" s="30"/>
      <c r="P15" s="395" t="s">
        <v>24</v>
      </c>
      <c r="Q15" s="396"/>
    </row>
    <row r="16" spans="1:17" ht="12.75" customHeight="1">
      <c r="A16" s="304"/>
      <c r="B16" s="305"/>
      <c r="C16" s="413"/>
      <c r="D16" s="304"/>
      <c r="E16" s="293" t="s">
        <v>137</v>
      </c>
      <c r="F16" s="416"/>
      <c r="G16" s="294"/>
      <c r="H16" s="413"/>
      <c r="I16" s="304"/>
      <c r="J16" s="417" t="s">
        <v>25</v>
      </c>
      <c r="K16" s="417"/>
      <c r="L16" s="418" t="s">
        <v>26</v>
      </c>
      <c r="M16" s="418"/>
      <c r="N16" s="418" t="s">
        <v>27</v>
      </c>
      <c r="O16" s="418"/>
      <c r="P16" s="414"/>
      <c r="Q16" s="415"/>
    </row>
    <row r="17" spans="1:17" ht="24.75" customHeight="1">
      <c r="A17" s="302"/>
      <c r="B17" s="303"/>
      <c r="C17" s="301"/>
      <c r="D17" s="302"/>
      <c r="E17" s="150" t="s">
        <v>138</v>
      </c>
      <c r="F17" s="150" t="s">
        <v>139</v>
      </c>
      <c r="G17" s="150" t="s">
        <v>140</v>
      </c>
      <c r="H17" s="301"/>
      <c r="I17" s="302"/>
      <c r="J17" s="417"/>
      <c r="K17" s="417"/>
      <c r="L17" s="418"/>
      <c r="M17" s="418"/>
      <c r="N17" s="418"/>
      <c r="O17" s="418"/>
      <c r="P17" s="397"/>
      <c r="Q17" s="398"/>
    </row>
    <row r="18" spans="1:17" ht="4.5" customHeight="1">
      <c r="A18" s="33"/>
      <c r="B18" s="33"/>
      <c r="C18" s="34"/>
      <c r="D18" s="33"/>
      <c r="E18" s="35"/>
      <c r="F18" s="35"/>
      <c r="G18" s="35"/>
      <c r="H18" s="33"/>
      <c r="I18" s="33"/>
      <c r="J18" s="35"/>
      <c r="K18" s="35"/>
      <c r="L18" s="33"/>
      <c r="M18" s="33"/>
      <c r="N18" s="33"/>
      <c r="O18" s="33"/>
      <c r="P18" s="117"/>
      <c r="Q18" s="117"/>
    </row>
    <row r="19" spans="1:17" ht="12.75" customHeight="1">
      <c r="A19" s="276" t="s">
        <v>28</v>
      </c>
      <c r="B19" s="277"/>
      <c r="C19" s="254">
        <f>SUM(C20:D25)</f>
        <v>200291</v>
      </c>
      <c r="D19" s="254"/>
      <c r="E19" s="38">
        <f>SUM(E20:E25)</f>
        <v>2114</v>
      </c>
      <c r="F19" s="38">
        <f>SUM(F20:F25)</f>
        <v>1899</v>
      </c>
      <c r="G19" s="38">
        <f aca="true" t="shared" si="0" ref="G19:G25">E19-F19</f>
        <v>215</v>
      </c>
      <c r="H19" s="254">
        <f>SUM(H20:I25)</f>
        <v>462103</v>
      </c>
      <c r="I19" s="254"/>
      <c r="J19" s="254">
        <f>SUM(J20:K25)</f>
        <v>153</v>
      </c>
      <c r="K19" s="254"/>
      <c r="L19" s="254">
        <f>SUM(L20:M25)</f>
        <v>225691</v>
      </c>
      <c r="M19" s="254"/>
      <c r="N19" s="254">
        <f>SUM(N20:O25)</f>
        <v>236412</v>
      </c>
      <c r="O19" s="254"/>
      <c r="P19" s="118"/>
      <c r="Q19" s="118">
        <v>9285</v>
      </c>
    </row>
    <row r="20" spans="1:17" ht="12.75" customHeight="1">
      <c r="A20" s="289" t="s">
        <v>29</v>
      </c>
      <c r="B20" s="289"/>
      <c r="C20" s="279">
        <v>24096</v>
      </c>
      <c r="D20" s="280"/>
      <c r="E20" s="97">
        <v>216</v>
      </c>
      <c r="F20" s="97">
        <v>258</v>
      </c>
      <c r="G20" s="97">
        <f t="shared" si="0"/>
        <v>-42</v>
      </c>
      <c r="H20" s="267">
        <f aca="true" t="shared" si="1" ref="H20:H25">SUM(L20:O20)</f>
        <v>53142</v>
      </c>
      <c r="I20" s="267"/>
      <c r="J20" s="267">
        <v>-106</v>
      </c>
      <c r="K20" s="267"/>
      <c r="L20" s="267">
        <v>26157</v>
      </c>
      <c r="M20" s="267"/>
      <c r="N20" s="267">
        <v>26985</v>
      </c>
      <c r="O20" s="267"/>
      <c r="P20" s="97"/>
      <c r="Q20" s="97">
        <v>6311</v>
      </c>
    </row>
    <row r="21" spans="1:17" ht="12.75" customHeight="1">
      <c r="A21" s="276" t="s">
        <v>30</v>
      </c>
      <c r="B21" s="276"/>
      <c r="C21" s="278">
        <v>31759</v>
      </c>
      <c r="D21" s="254"/>
      <c r="E21" s="38">
        <v>310</v>
      </c>
      <c r="F21" s="38">
        <v>289</v>
      </c>
      <c r="G21" s="38">
        <f t="shared" si="0"/>
        <v>21</v>
      </c>
      <c r="H21" s="258">
        <f t="shared" si="1"/>
        <v>73902</v>
      </c>
      <c r="I21" s="258"/>
      <c r="J21" s="258">
        <v>38</v>
      </c>
      <c r="K21" s="258"/>
      <c r="L21" s="258">
        <v>35967</v>
      </c>
      <c r="M21" s="258"/>
      <c r="N21" s="259">
        <v>37935</v>
      </c>
      <c r="O21" s="259"/>
      <c r="P21" s="38"/>
      <c r="Q21" s="38">
        <v>8628</v>
      </c>
    </row>
    <row r="22" spans="1:17" ht="12.75" customHeight="1">
      <c r="A22" s="289" t="s">
        <v>31</v>
      </c>
      <c r="B22" s="289"/>
      <c r="C22" s="279">
        <v>24228</v>
      </c>
      <c r="D22" s="280"/>
      <c r="E22" s="97">
        <v>217</v>
      </c>
      <c r="F22" s="97">
        <v>209</v>
      </c>
      <c r="G22" s="97">
        <f t="shared" si="0"/>
        <v>8</v>
      </c>
      <c r="H22" s="267">
        <f t="shared" si="1"/>
        <v>56433</v>
      </c>
      <c r="I22" s="267"/>
      <c r="J22" s="267">
        <v>-41</v>
      </c>
      <c r="K22" s="267"/>
      <c r="L22" s="267">
        <v>27875</v>
      </c>
      <c r="M22" s="267"/>
      <c r="N22" s="269">
        <v>28558</v>
      </c>
      <c r="O22" s="269"/>
      <c r="P22" s="97"/>
      <c r="Q22" s="97">
        <v>6193</v>
      </c>
    </row>
    <row r="23" spans="1:17" ht="12.75" customHeight="1">
      <c r="A23" s="276" t="s">
        <v>32</v>
      </c>
      <c r="B23" s="276"/>
      <c r="C23" s="278">
        <v>47965</v>
      </c>
      <c r="D23" s="254"/>
      <c r="E23" s="38">
        <v>500</v>
      </c>
      <c r="F23" s="38">
        <v>441</v>
      </c>
      <c r="G23" s="38">
        <f t="shared" si="0"/>
        <v>59</v>
      </c>
      <c r="H23" s="258">
        <f t="shared" si="1"/>
        <v>110061</v>
      </c>
      <c r="I23" s="258"/>
      <c r="J23" s="258">
        <v>60</v>
      </c>
      <c r="K23" s="258"/>
      <c r="L23" s="258">
        <v>53314</v>
      </c>
      <c r="M23" s="258"/>
      <c r="N23" s="259">
        <v>56747</v>
      </c>
      <c r="O23" s="259"/>
      <c r="P23" s="38"/>
      <c r="Q23" s="38">
        <v>14622</v>
      </c>
    </row>
    <row r="24" spans="1:17" ht="12.75" customHeight="1">
      <c r="A24" s="289" t="s">
        <v>33</v>
      </c>
      <c r="B24" s="289"/>
      <c r="C24" s="279">
        <v>32184</v>
      </c>
      <c r="D24" s="280"/>
      <c r="E24" s="97">
        <v>345</v>
      </c>
      <c r="F24" s="97">
        <v>330</v>
      </c>
      <c r="G24" s="97">
        <f t="shared" si="0"/>
        <v>15</v>
      </c>
      <c r="H24" s="267">
        <f t="shared" si="1"/>
        <v>75716</v>
      </c>
      <c r="I24" s="267"/>
      <c r="J24" s="267">
        <v>-6</v>
      </c>
      <c r="K24" s="267"/>
      <c r="L24" s="267">
        <v>36447</v>
      </c>
      <c r="M24" s="267"/>
      <c r="N24" s="269">
        <v>39269</v>
      </c>
      <c r="O24" s="269"/>
      <c r="P24" s="97"/>
      <c r="Q24" s="97">
        <v>11752</v>
      </c>
    </row>
    <row r="25" spans="1:17" ht="12.75" customHeight="1">
      <c r="A25" s="276" t="s">
        <v>35</v>
      </c>
      <c r="B25" s="276"/>
      <c r="C25" s="278">
        <v>40059</v>
      </c>
      <c r="D25" s="254"/>
      <c r="E25" s="38">
        <v>526</v>
      </c>
      <c r="F25" s="38">
        <v>372</v>
      </c>
      <c r="G25" s="38">
        <f t="shared" si="0"/>
        <v>154</v>
      </c>
      <c r="H25" s="258">
        <f t="shared" si="1"/>
        <v>92849</v>
      </c>
      <c r="I25" s="258"/>
      <c r="J25" s="258">
        <v>208</v>
      </c>
      <c r="K25" s="258"/>
      <c r="L25" s="258">
        <v>45931</v>
      </c>
      <c r="M25" s="258"/>
      <c r="N25" s="259">
        <v>46918</v>
      </c>
      <c r="O25" s="259"/>
      <c r="P25" s="38"/>
      <c r="Q25" s="38">
        <v>9573</v>
      </c>
    </row>
    <row r="26" spans="1:17" ht="4.5" customHeight="1">
      <c r="A26" s="40"/>
      <c r="B26" s="41"/>
      <c r="C26" s="120"/>
      <c r="D26" s="121"/>
      <c r="E26" s="121"/>
      <c r="F26" s="121"/>
      <c r="G26" s="121"/>
      <c r="H26" s="121"/>
      <c r="I26" s="121"/>
      <c r="J26" s="121"/>
      <c r="K26" s="121"/>
      <c r="L26" s="121"/>
      <c r="M26" s="121"/>
      <c r="N26" s="121"/>
      <c r="O26" s="121"/>
      <c r="P26" s="121"/>
      <c r="Q26" s="121"/>
    </row>
    <row r="27" spans="1:17" ht="15" customHeight="1">
      <c r="A27" s="37"/>
      <c r="B27" s="37"/>
      <c r="C27" s="122"/>
      <c r="D27" s="122"/>
      <c r="E27" s="122"/>
      <c r="F27" s="122"/>
      <c r="G27" s="122"/>
      <c r="H27" s="122"/>
      <c r="I27" s="122"/>
      <c r="J27" s="122"/>
      <c r="K27" s="122"/>
      <c r="L27" s="122"/>
      <c r="M27" s="122"/>
      <c r="N27" s="122"/>
      <c r="O27" s="122"/>
      <c r="P27" s="122"/>
      <c r="Q27" s="122"/>
    </row>
    <row r="28" spans="1:17" ht="15" customHeight="1">
      <c r="A28" s="287" t="s">
        <v>36</v>
      </c>
      <c r="B28" s="287"/>
      <c r="C28" s="287"/>
      <c r="D28" s="287"/>
      <c r="E28" s="287"/>
      <c r="F28" s="26"/>
      <c r="G28" s="26"/>
      <c r="H28" s="26"/>
      <c r="I28" s="26"/>
      <c r="J28" s="26"/>
      <c r="K28" s="26"/>
      <c r="L28" s="26"/>
      <c r="M28" s="26"/>
      <c r="N28" s="26"/>
      <c r="O28" s="26"/>
      <c r="P28" s="26"/>
      <c r="Q28" s="26"/>
    </row>
    <row r="29" spans="1:17" ht="12.75" customHeight="1">
      <c r="A29" s="338" t="s">
        <v>6</v>
      </c>
      <c r="B29" s="338"/>
      <c r="C29" s="273"/>
      <c r="D29" s="272" t="s">
        <v>37</v>
      </c>
      <c r="E29" s="273"/>
      <c r="F29" s="272" t="s">
        <v>38</v>
      </c>
      <c r="G29" s="273"/>
      <c r="H29" s="270" t="s">
        <v>39</v>
      </c>
      <c r="I29" s="271"/>
      <c r="J29" s="272" t="s">
        <v>40</v>
      </c>
      <c r="K29" s="273"/>
      <c r="L29" s="272" t="s">
        <v>41</v>
      </c>
      <c r="M29" s="273"/>
      <c r="N29" s="270" t="s">
        <v>42</v>
      </c>
      <c r="O29" s="271"/>
      <c r="P29" s="252" t="s">
        <v>43</v>
      </c>
      <c r="Q29" s="253"/>
    </row>
    <row r="30" spans="1:17" ht="12.75" customHeight="1">
      <c r="A30" s="339"/>
      <c r="B30" s="339"/>
      <c r="C30" s="275"/>
      <c r="D30" s="274"/>
      <c r="E30" s="275"/>
      <c r="F30" s="274"/>
      <c r="G30" s="275"/>
      <c r="H30" s="31"/>
      <c r="I30" s="45" t="s">
        <v>44</v>
      </c>
      <c r="J30" s="274"/>
      <c r="K30" s="275"/>
      <c r="L30" s="274"/>
      <c r="M30" s="275"/>
      <c r="N30" s="31"/>
      <c r="O30" s="45" t="s">
        <v>45</v>
      </c>
      <c r="P30" s="46"/>
      <c r="Q30" s="48" t="s">
        <v>46</v>
      </c>
    </row>
    <row r="31" spans="1:17" ht="4.5" customHeight="1">
      <c r="A31" s="35"/>
      <c r="B31" s="35"/>
      <c r="C31" s="49"/>
      <c r="D31" s="50"/>
      <c r="E31" s="35"/>
      <c r="F31" s="35"/>
      <c r="G31" s="35"/>
      <c r="H31" s="33"/>
      <c r="I31" s="51"/>
      <c r="J31" s="35"/>
      <c r="K31" s="35"/>
      <c r="L31" s="35"/>
      <c r="M31" s="35"/>
      <c r="N31" s="33"/>
      <c r="O31" s="51"/>
      <c r="P31" s="52"/>
      <c r="Q31" s="52"/>
    </row>
    <row r="32" spans="1:17" ht="12.75" customHeight="1">
      <c r="A32" s="296" t="s">
        <v>47</v>
      </c>
      <c r="B32" s="296"/>
      <c r="C32" s="297"/>
      <c r="D32" s="257">
        <v>4473</v>
      </c>
      <c r="E32" s="258"/>
      <c r="F32" s="258">
        <v>3890</v>
      </c>
      <c r="G32" s="258"/>
      <c r="H32" s="258">
        <v>583</v>
      </c>
      <c r="I32" s="258"/>
      <c r="J32" s="258">
        <v>21577</v>
      </c>
      <c r="K32" s="258"/>
      <c r="L32" s="258">
        <v>22855</v>
      </c>
      <c r="M32" s="258"/>
      <c r="N32" s="258">
        <v>-1278</v>
      </c>
      <c r="O32" s="258"/>
      <c r="P32" s="258">
        <v>-695</v>
      </c>
      <c r="Q32" s="258"/>
    </row>
    <row r="33" spans="1:17" ht="12.75" customHeight="1">
      <c r="A33" s="291" t="s">
        <v>48</v>
      </c>
      <c r="B33" s="291"/>
      <c r="C33" s="284"/>
      <c r="D33" s="290">
        <v>4492</v>
      </c>
      <c r="E33" s="267"/>
      <c r="F33" s="267">
        <v>4040</v>
      </c>
      <c r="G33" s="267"/>
      <c r="H33" s="267">
        <v>452</v>
      </c>
      <c r="I33" s="267"/>
      <c r="J33" s="267">
        <v>20299</v>
      </c>
      <c r="K33" s="267"/>
      <c r="L33" s="267">
        <v>21887</v>
      </c>
      <c r="M33" s="267"/>
      <c r="N33" s="267">
        <v>-1588</v>
      </c>
      <c r="O33" s="267"/>
      <c r="P33" s="267">
        <v>-1136</v>
      </c>
      <c r="Q33" s="267"/>
    </row>
    <row r="34" spans="1:17" ht="12.75" customHeight="1">
      <c r="A34" s="255" t="s">
        <v>49</v>
      </c>
      <c r="B34" s="255"/>
      <c r="C34" s="256"/>
      <c r="D34" s="17"/>
      <c r="E34" s="18">
        <v>4136</v>
      </c>
      <c r="F34" s="18"/>
      <c r="G34" s="18">
        <v>4198</v>
      </c>
      <c r="H34" s="18"/>
      <c r="I34" s="18">
        <v>-62</v>
      </c>
      <c r="J34" s="258">
        <v>19626</v>
      </c>
      <c r="K34" s="258"/>
      <c r="L34" s="258">
        <v>21129</v>
      </c>
      <c r="M34" s="258"/>
      <c r="N34" s="258">
        <v>-1503</v>
      </c>
      <c r="O34" s="258"/>
      <c r="P34" s="258">
        <v>-1565</v>
      </c>
      <c r="Q34" s="258"/>
    </row>
    <row r="35" spans="1:17" ht="12.75" customHeight="1">
      <c r="A35" s="285" t="s">
        <v>144</v>
      </c>
      <c r="B35" s="285"/>
      <c r="C35" s="286"/>
      <c r="D35" s="288">
        <v>364</v>
      </c>
      <c r="E35" s="266"/>
      <c r="F35" s="266">
        <v>385</v>
      </c>
      <c r="G35" s="266"/>
      <c r="H35" s="267">
        <v>-21</v>
      </c>
      <c r="I35" s="267"/>
      <c r="J35" s="266">
        <v>2955</v>
      </c>
      <c r="K35" s="266"/>
      <c r="L35" s="266">
        <v>3771</v>
      </c>
      <c r="M35" s="266"/>
      <c r="N35" s="267">
        <v>-816</v>
      </c>
      <c r="O35" s="267"/>
      <c r="P35" s="365">
        <v>-837</v>
      </c>
      <c r="Q35" s="365"/>
    </row>
    <row r="36" spans="1:17" ht="12.75" customHeight="1">
      <c r="A36" s="295" t="s">
        <v>129</v>
      </c>
      <c r="B36" s="295"/>
      <c r="C36" s="405"/>
      <c r="D36" s="358">
        <v>330</v>
      </c>
      <c r="E36" s="333"/>
      <c r="F36" s="333">
        <v>320</v>
      </c>
      <c r="G36" s="333"/>
      <c r="H36" s="258">
        <v>10</v>
      </c>
      <c r="I36" s="258"/>
      <c r="J36" s="333">
        <v>2587</v>
      </c>
      <c r="K36" s="333"/>
      <c r="L36" s="333">
        <v>2085</v>
      </c>
      <c r="M36" s="333"/>
      <c r="N36" s="258">
        <v>502</v>
      </c>
      <c r="O36" s="258"/>
      <c r="P36" s="387">
        <v>512</v>
      </c>
      <c r="Q36" s="387"/>
    </row>
    <row r="37" spans="1:17" ht="12.75" customHeight="1">
      <c r="A37" s="306" t="s">
        <v>141</v>
      </c>
      <c r="B37" s="306"/>
      <c r="C37" s="364"/>
      <c r="D37" s="288">
        <v>401</v>
      </c>
      <c r="E37" s="266"/>
      <c r="F37" s="266">
        <v>359</v>
      </c>
      <c r="G37" s="266"/>
      <c r="H37" s="267">
        <v>42</v>
      </c>
      <c r="I37" s="267"/>
      <c r="J37" s="266">
        <v>1642</v>
      </c>
      <c r="K37" s="266"/>
      <c r="L37" s="266">
        <v>1531</v>
      </c>
      <c r="M37" s="266"/>
      <c r="N37" s="267">
        <v>111</v>
      </c>
      <c r="O37" s="267"/>
      <c r="P37" s="365">
        <v>153</v>
      </c>
      <c r="Q37" s="365"/>
    </row>
    <row r="38" spans="1:22" s="123" customFormat="1" ht="3" customHeight="1">
      <c r="A38" s="22"/>
      <c r="B38" s="22"/>
      <c r="C38" s="54"/>
      <c r="D38" s="55"/>
      <c r="E38" s="55"/>
      <c r="F38" s="55"/>
      <c r="G38" s="55"/>
      <c r="H38" s="55"/>
      <c r="I38" s="55"/>
      <c r="J38" s="55"/>
      <c r="K38" s="55"/>
      <c r="L38" s="55"/>
      <c r="M38" s="55"/>
      <c r="N38" s="24"/>
      <c r="O38" s="24"/>
      <c r="P38" s="24"/>
      <c r="Q38" s="24"/>
      <c r="S38" s="151"/>
      <c r="T38" s="151"/>
      <c r="U38" s="151"/>
      <c r="V38" s="151"/>
    </row>
    <row r="39" spans="1:22" s="124" customFormat="1" ht="15" customHeight="1">
      <c r="A39" s="362" t="s">
        <v>53</v>
      </c>
      <c r="B39" s="362"/>
      <c r="C39" s="362"/>
      <c r="D39" s="362"/>
      <c r="E39" s="362"/>
      <c r="F39" s="362"/>
      <c r="G39" s="362"/>
      <c r="H39" s="362"/>
      <c r="I39" s="362"/>
      <c r="J39" s="362"/>
      <c r="K39" s="362"/>
      <c r="L39" s="362"/>
      <c r="M39" s="362"/>
      <c r="N39" s="362"/>
      <c r="O39" s="362"/>
      <c r="P39" s="362"/>
      <c r="Q39" s="362"/>
      <c r="S39" s="151"/>
      <c r="T39" s="151"/>
      <c r="U39" s="151"/>
      <c r="V39" s="151"/>
    </row>
    <row r="40" spans="3:15" ht="15" customHeight="1">
      <c r="C40" s="58"/>
      <c r="D40" s="58"/>
      <c r="E40" s="58"/>
      <c r="F40" s="26"/>
      <c r="G40" s="26"/>
      <c r="H40" s="26"/>
      <c r="I40" s="26"/>
      <c r="J40" s="26"/>
      <c r="K40" s="26"/>
      <c r="L40" s="26"/>
      <c r="M40" s="26"/>
      <c r="N40" s="26"/>
      <c r="O40" s="26"/>
    </row>
    <row r="41" spans="1:17" ht="15" customHeight="1">
      <c r="A41" s="287" t="s">
        <v>54</v>
      </c>
      <c r="B41" s="287"/>
      <c r="C41" s="287"/>
      <c r="D41" s="287"/>
      <c r="E41" s="287"/>
      <c r="F41" s="59"/>
      <c r="G41" s="59"/>
      <c r="H41" s="59"/>
      <c r="I41" s="59"/>
      <c r="J41" s="59"/>
      <c r="K41" s="59"/>
      <c r="L41" s="59"/>
      <c r="M41" s="361" t="s">
        <v>142</v>
      </c>
      <c r="N41" s="361"/>
      <c r="O41" s="361"/>
      <c r="P41" s="361"/>
      <c r="Q41" s="361"/>
    </row>
    <row r="42" spans="1:17" ht="12.75" customHeight="1">
      <c r="A42" s="299" t="s">
        <v>21</v>
      </c>
      <c r="B42" s="300"/>
      <c r="C42" s="298" t="s">
        <v>56</v>
      </c>
      <c r="D42" s="299"/>
      <c r="E42" s="300"/>
      <c r="F42" s="298" t="s">
        <v>57</v>
      </c>
      <c r="G42" s="299"/>
      <c r="H42" s="300"/>
      <c r="I42" s="298" t="s">
        <v>58</v>
      </c>
      <c r="J42" s="299"/>
      <c r="K42" s="300"/>
      <c r="L42" s="298" t="s">
        <v>59</v>
      </c>
      <c r="M42" s="299"/>
      <c r="N42" s="300"/>
      <c r="O42" s="108" t="s">
        <v>60</v>
      </c>
      <c r="P42" s="125" t="s">
        <v>61</v>
      </c>
      <c r="Q42" s="109" t="s">
        <v>62</v>
      </c>
    </row>
    <row r="43" spans="1:17" ht="12.75" customHeight="1">
      <c r="A43" s="304"/>
      <c r="B43" s="305"/>
      <c r="C43" s="301"/>
      <c r="D43" s="302"/>
      <c r="E43" s="303"/>
      <c r="F43" s="301"/>
      <c r="G43" s="302"/>
      <c r="H43" s="303"/>
      <c r="I43" s="301"/>
      <c r="J43" s="302"/>
      <c r="K43" s="303"/>
      <c r="L43" s="301"/>
      <c r="M43" s="302"/>
      <c r="N43" s="303"/>
      <c r="O43" s="113" t="s">
        <v>63</v>
      </c>
      <c r="P43" s="126" t="s">
        <v>63</v>
      </c>
      <c r="Q43" s="114" t="s">
        <v>3</v>
      </c>
    </row>
    <row r="44" spans="1:17" ht="12.75" customHeight="1">
      <c r="A44" s="302"/>
      <c r="B44" s="303"/>
      <c r="C44" s="62" t="s">
        <v>64</v>
      </c>
      <c r="D44" s="62" t="s">
        <v>26</v>
      </c>
      <c r="E44" s="62" t="s">
        <v>27</v>
      </c>
      <c r="F44" s="62" t="s">
        <v>64</v>
      </c>
      <c r="G44" s="62" t="s">
        <v>26</v>
      </c>
      <c r="H44" s="62" t="s">
        <v>27</v>
      </c>
      <c r="I44" s="62" t="s">
        <v>65</v>
      </c>
      <c r="J44" s="63" t="s">
        <v>26</v>
      </c>
      <c r="K44" s="63" t="s">
        <v>27</v>
      </c>
      <c r="L44" s="63" t="s">
        <v>65</v>
      </c>
      <c r="M44" s="63" t="s">
        <v>26</v>
      </c>
      <c r="N44" s="32" t="s">
        <v>27</v>
      </c>
      <c r="O44" s="127" t="s">
        <v>66</v>
      </c>
      <c r="P44" s="128" t="s">
        <v>67</v>
      </c>
      <c r="Q44" s="129" t="s">
        <v>68</v>
      </c>
    </row>
    <row r="45" spans="1:17" ht="4.5" customHeight="1">
      <c r="A45" s="33"/>
      <c r="B45" s="33"/>
      <c r="C45" s="20"/>
      <c r="D45" s="21"/>
      <c r="E45" s="21"/>
      <c r="F45" s="21"/>
      <c r="G45" s="21"/>
      <c r="H45" s="21"/>
      <c r="I45" s="21"/>
      <c r="J45" s="33"/>
      <c r="K45" s="33"/>
      <c r="L45" s="33"/>
      <c r="M45" s="33"/>
      <c r="N45" s="33"/>
      <c r="O45" s="130"/>
      <c r="P45" s="130"/>
      <c r="Q45" s="131"/>
    </row>
    <row r="46" spans="1:17" ht="12.75" customHeight="1">
      <c r="A46" s="276" t="s">
        <v>28</v>
      </c>
      <c r="B46" s="277"/>
      <c r="C46" s="71">
        <f aca="true" t="shared" si="2" ref="C46:Q46">SUM(C47:C52)</f>
        <v>401</v>
      </c>
      <c r="D46" s="71">
        <f t="shared" si="2"/>
        <v>224</v>
      </c>
      <c r="E46" s="71">
        <f t="shared" si="2"/>
        <v>177</v>
      </c>
      <c r="F46" s="71">
        <f t="shared" si="2"/>
        <v>359</v>
      </c>
      <c r="G46" s="71">
        <f t="shared" si="2"/>
        <v>194</v>
      </c>
      <c r="H46" s="71">
        <f t="shared" si="2"/>
        <v>165</v>
      </c>
      <c r="I46" s="71">
        <f t="shared" si="2"/>
        <v>1642</v>
      </c>
      <c r="J46" s="71">
        <f t="shared" si="2"/>
        <v>890</v>
      </c>
      <c r="K46" s="71">
        <f t="shared" si="2"/>
        <v>752</v>
      </c>
      <c r="L46" s="71">
        <f t="shared" si="2"/>
        <v>1531</v>
      </c>
      <c r="M46" s="71">
        <f t="shared" si="2"/>
        <v>834</v>
      </c>
      <c r="N46" s="71">
        <f t="shared" si="2"/>
        <v>697</v>
      </c>
      <c r="O46" s="71">
        <f t="shared" si="2"/>
        <v>42</v>
      </c>
      <c r="P46" s="71">
        <f t="shared" si="2"/>
        <v>111</v>
      </c>
      <c r="Q46" s="72">
        <f t="shared" si="2"/>
        <v>0</v>
      </c>
    </row>
    <row r="47" spans="1:17" ht="12.75" customHeight="1">
      <c r="A47" s="289" t="s">
        <v>29</v>
      </c>
      <c r="B47" s="289"/>
      <c r="C47" s="156">
        <f aca="true" t="shared" si="3" ref="C47:C52">SUM(D47:E47)</f>
        <v>37</v>
      </c>
      <c r="D47" s="157">
        <v>21</v>
      </c>
      <c r="E47" s="157">
        <v>16</v>
      </c>
      <c r="F47" s="157">
        <f aca="true" t="shared" si="4" ref="F47:F52">SUM(G47:H47)</f>
        <v>50</v>
      </c>
      <c r="G47" s="157">
        <v>28</v>
      </c>
      <c r="H47" s="157">
        <v>22</v>
      </c>
      <c r="I47" s="157">
        <f aca="true" t="shared" si="5" ref="I47:I52">SUM(J47:K47)</f>
        <v>132</v>
      </c>
      <c r="J47" s="157">
        <v>80</v>
      </c>
      <c r="K47" s="157">
        <v>52</v>
      </c>
      <c r="L47" s="157">
        <f aca="true" t="shared" si="6" ref="L47:L52">SUM(M47:N47)</f>
        <v>195</v>
      </c>
      <c r="M47" s="157">
        <v>106</v>
      </c>
      <c r="N47" s="157">
        <v>89</v>
      </c>
      <c r="O47" s="158">
        <v>-13</v>
      </c>
      <c r="P47" s="158">
        <v>-63</v>
      </c>
      <c r="Q47" s="159">
        <v>-30</v>
      </c>
    </row>
    <row r="48" spans="1:17" ht="12.75" customHeight="1">
      <c r="A48" s="276" t="s">
        <v>30</v>
      </c>
      <c r="B48" s="276"/>
      <c r="C48" s="73">
        <f t="shared" si="3"/>
        <v>73</v>
      </c>
      <c r="D48" s="71">
        <v>39</v>
      </c>
      <c r="E48" s="71">
        <v>34</v>
      </c>
      <c r="F48" s="71">
        <f t="shared" si="4"/>
        <v>56</v>
      </c>
      <c r="G48" s="71">
        <v>27</v>
      </c>
      <c r="H48" s="71">
        <v>29</v>
      </c>
      <c r="I48" s="71">
        <f t="shared" si="5"/>
        <v>212</v>
      </c>
      <c r="J48" s="71">
        <v>111</v>
      </c>
      <c r="K48" s="71">
        <v>101</v>
      </c>
      <c r="L48" s="71">
        <f t="shared" si="6"/>
        <v>194</v>
      </c>
      <c r="M48" s="71">
        <v>112</v>
      </c>
      <c r="N48" s="71">
        <v>82</v>
      </c>
      <c r="O48" s="132">
        <v>17</v>
      </c>
      <c r="P48" s="132">
        <v>18</v>
      </c>
      <c r="Q48" s="75">
        <v>3</v>
      </c>
    </row>
    <row r="49" spans="1:17" ht="12.75" customHeight="1">
      <c r="A49" s="289" t="s">
        <v>31</v>
      </c>
      <c r="B49" s="289"/>
      <c r="C49" s="156">
        <f t="shared" si="3"/>
        <v>33</v>
      </c>
      <c r="D49" s="157">
        <v>23</v>
      </c>
      <c r="E49" s="157">
        <v>10</v>
      </c>
      <c r="F49" s="157">
        <f t="shared" si="4"/>
        <v>56</v>
      </c>
      <c r="G49" s="157">
        <v>30</v>
      </c>
      <c r="H49" s="157">
        <v>26</v>
      </c>
      <c r="I49" s="157">
        <f t="shared" si="5"/>
        <v>156</v>
      </c>
      <c r="J49" s="157">
        <v>87</v>
      </c>
      <c r="K49" s="157">
        <v>69</v>
      </c>
      <c r="L49" s="157">
        <f t="shared" si="6"/>
        <v>192</v>
      </c>
      <c r="M49" s="157">
        <v>106</v>
      </c>
      <c r="N49" s="157">
        <v>86</v>
      </c>
      <c r="O49" s="158">
        <v>-23</v>
      </c>
      <c r="P49" s="158">
        <v>-36</v>
      </c>
      <c r="Q49" s="159">
        <v>18</v>
      </c>
    </row>
    <row r="50" spans="1:17" ht="12.75" customHeight="1">
      <c r="A50" s="276" t="s">
        <v>32</v>
      </c>
      <c r="B50" s="276"/>
      <c r="C50" s="73">
        <f t="shared" si="3"/>
        <v>80</v>
      </c>
      <c r="D50" s="71">
        <v>43</v>
      </c>
      <c r="E50" s="71">
        <v>37</v>
      </c>
      <c r="F50" s="71">
        <f t="shared" si="4"/>
        <v>85</v>
      </c>
      <c r="G50" s="71">
        <v>48</v>
      </c>
      <c r="H50" s="71">
        <v>37</v>
      </c>
      <c r="I50" s="71">
        <f t="shared" si="5"/>
        <v>440</v>
      </c>
      <c r="J50" s="71">
        <v>217</v>
      </c>
      <c r="K50" s="71">
        <v>223</v>
      </c>
      <c r="L50" s="71">
        <f t="shared" si="6"/>
        <v>368</v>
      </c>
      <c r="M50" s="71">
        <v>184</v>
      </c>
      <c r="N50" s="71">
        <v>184</v>
      </c>
      <c r="O50" s="132">
        <v>-5</v>
      </c>
      <c r="P50" s="132">
        <v>72</v>
      </c>
      <c r="Q50" s="75">
        <v>-7</v>
      </c>
    </row>
    <row r="51" spans="1:17" ht="12.75" customHeight="1">
      <c r="A51" s="289" t="s">
        <v>33</v>
      </c>
      <c r="B51" s="289"/>
      <c r="C51" s="156">
        <f t="shared" si="3"/>
        <v>81</v>
      </c>
      <c r="D51" s="157">
        <v>44</v>
      </c>
      <c r="E51" s="157">
        <v>37</v>
      </c>
      <c r="F51" s="157">
        <f t="shared" si="4"/>
        <v>58</v>
      </c>
      <c r="G51" s="157">
        <v>29</v>
      </c>
      <c r="H51" s="157">
        <v>29</v>
      </c>
      <c r="I51" s="157">
        <f t="shared" si="5"/>
        <v>270</v>
      </c>
      <c r="J51" s="157">
        <v>145</v>
      </c>
      <c r="K51" s="157">
        <v>125</v>
      </c>
      <c r="L51" s="157">
        <f t="shared" si="6"/>
        <v>301</v>
      </c>
      <c r="M51" s="157">
        <v>158</v>
      </c>
      <c r="N51" s="157">
        <v>143</v>
      </c>
      <c r="O51" s="158">
        <v>23</v>
      </c>
      <c r="P51" s="158">
        <v>-31</v>
      </c>
      <c r="Q51" s="159">
        <v>2</v>
      </c>
    </row>
    <row r="52" spans="1:17" ht="12.75" customHeight="1">
      <c r="A52" s="276" t="s">
        <v>35</v>
      </c>
      <c r="B52" s="277"/>
      <c r="C52" s="73">
        <f t="shared" si="3"/>
        <v>97</v>
      </c>
      <c r="D52" s="71">
        <v>54</v>
      </c>
      <c r="E52" s="71">
        <v>43</v>
      </c>
      <c r="F52" s="71">
        <f t="shared" si="4"/>
        <v>54</v>
      </c>
      <c r="G52" s="71">
        <v>32</v>
      </c>
      <c r="H52" s="71">
        <v>22</v>
      </c>
      <c r="I52" s="71">
        <f t="shared" si="5"/>
        <v>432</v>
      </c>
      <c r="J52" s="71">
        <v>250</v>
      </c>
      <c r="K52" s="71">
        <v>182</v>
      </c>
      <c r="L52" s="71">
        <f t="shared" si="6"/>
        <v>281</v>
      </c>
      <c r="M52" s="71">
        <v>168</v>
      </c>
      <c r="N52" s="71">
        <v>113</v>
      </c>
      <c r="O52" s="132">
        <v>43</v>
      </c>
      <c r="P52" s="133">
        <v>151</v>
      </c>
      <c r="Q52" s="75">
        <v>14</v>
      </c>
    </row>
    <row r="53" spans="1:22" s="123" customFormat="1" ht="3" customHeight="1">
      <c r="A53" s="40"/>
      <c r="B53" s="41"/>
      <c r="C53" s="59"/>
      <c r="D53" s="59"/>
      <c r="E53" s="59"/>
      <c r="F53" s="59"/>
      <c r="G53" s="59"/>
      <c r="H53" s="59"/>
      <c r="I53" s="59"/>
      <c r="J53" s="59"/>
      <c r="K53" s="59"/>
      <c r="L53" s="59"/>
      <c r="M53" s="59"/>
      <c r="N53" s="77"/>
      <c r="O53" s="134"/>
      <c r="P53" s="134"/>
      <c r="Q53" s="77"/>
      <c r="S53" s="151"/>
      <c r="T53" s="151"/>
      <c r="U53" s="151"/>
      <c r="V53" s="151"/>
    </row>
    <row r="54" spans="1:22" s="135" customFormat="1" ht="12.75" customHeight="1">
      <c r="A54" s="347" t="s">
        <v>69</v>
      </c>
      <c r="B54" s="347"/>
      <c r="C54" s="347"/>
      <c r="D54" s="347"/>
      <c r="E54" s="347"/>
      <c r="F54" s="347"/>
      <c r="G54" s="347"/>
      <c r="H54" s="347"/>
      <c r="I54" s="347"/>
      <c r="J54" s="347"/>
      <c r="K54" s="347"/>
      <c r="L54" s="347"/>
      <c r="M54" s="347"/>
      <c r="N54" s="347"/>
      <c r="O54" s="347"/>
      <c r="P54" s="347"/>
      <c r="Q54" s="347"/>
      <c r="S54" s="151"/>
      <c r="T54" s="151"/>
      <c r="U54" s="151"/>
      <c r="V54" s="151"/>
    </row>
    <row r="55" spans="3:16" ht="19.5" customHeight="1">
      <c r="C55" s="123"/>
      <c r="D55" s="123"/>
      <c r="E55" s="123"/>
      <c r="F55" s="123"/>
      <c r="G55" s="123"/>
      <c r="H55" s="123"/>
      <c r="I55" s="123"/>
      <c r="K55" s="136"/>
      <c r="L55" s="136"/>
      <c r="M55" s="136"/>
      <c r="N55" s="136"/>
      <c r="O55" s="136"/>
      <c r="P55" s="136"/>
    </row>
    <row r="56" spans="1:17" ht="19.5" customHeight="1">
      <c r="A56" s="374" t="s">
        <v>70</v>
      </c>
      <c r="B56" s="375"/>
      <c r="C56" s="375"/>
      <c r="D56" s="375"/>
      <c r="E56" s="375"/>
      <c r="F56" s="376"/>
      <c r="H56" s="393" t="s">
        <v>143</v>
      </c>
      <c r="I56" s="393"/>
      <c r="J56" s="393"/>
      <c r="K56" s="393"/>
      <c r="L56" s="393"/>
      <c r="M56" s="393"/>
      <c r="N56" s="393"/>
      <c r="O56" s="393"/>
      <c r="P56" s="393"/>
      <c r="Q56" s="393"/>
    </row>
    <row r="57" spans="1:17" ht="12.75" customHeight="1">
      <c r="A57" s="137"/>
      <c r="B57" s="138"/>
      <c r="C57" s="138"/>
      <c r="D57" s="138"/>
      <c r="E57" s="138"/>
      <c r="F57" s="139"/>
      <c r="H57" s="366" t="s">
        <v>72</v>
      </c>
      <c r="I57" s="367"/>
      <c r="J57" s="370" t="s">
        <v>22</v>
      </c>
      <c r="K57" s="367"/>
      <c r="L57" s="370" t="s">
        <v>23</v>
      </c>
      <c r="M57" s="367"/>
      <c r="N57" s="370" t="s">
        <v>26</v>
      </c>
      <c r="O57" s="367"/>
      <c r="P57" s="370" t="s">
        <v>27</v>
      </c>
      <c r="Q57" s="366"/>
    </row>
    <row r="58" spans="1:17" ht="4.5" customHeight="1">
      <c r="A58" s="137"/>
      <c r="B58" s="138"/>
      <c r="C58" s="138"/>
      <c r="D58" s="138"/>
      <c r="E58" s="138"/>
      <c r="F58" s="139"/>
      <c r="H58" s="140"/>
      <c r="I58" s="140"/>
      <c r="J58" s="141"/>
      <c r="K58" s="142"/>
      <c r="L58" s="142"/>
      <c r="M58" s="142"/>
      <c r="N58" s="142"/>
      <c r="O58" s="142"/>
      <c r="P58" s="142"/>
      <c r="Q58" s="142"/>
    </row>
    <row r="59" spans="1:17" ht="12" customHeight="1">
      <c r="A59" s="388" t="s">
        <v>73</v>
      </c>
      <c r="B59" s="389"/>
      <c r="C59" s="389"/>
      <c r="D59" s="389"/>
      <c r="E59" s="389"/>
      <c r="F59" s="390"/>
      <c r="H59" s="123"/>
      <c r="I59" s="143"/>
      <c r="J59" s="340" t="s">
        <v>74</v>
      </c>
      <c r="K59" s="341"/>
      <c r="L59" s="341"/>
      <c r="M59" s="341"/>
      <c r="N59" s="341"/>
      <c r="O59" s="341"/>
      <c r="P59" s="341"/>
      <c r="Q59" s="341"/>
    </row>
    <row r="60" spans="1:17" ht="12" customHeight="1">
      <c r="A60" s="388"/>
      <c r="B60" s="389"/>
      <c r="C60" s="389"/>
      <c r="D60" s="389"/>
      <c r="E60" s="389"/>
      <c r="F60" s="390"/>
      <c r="H60" s="368" t="s">
        <v>75</v>
      </c>
      <c r="I60" s="369"/>
      <c r="J60" s="377">
        <f>SUM(J61:K66)</f>
        <v>207775</v>
      </c>
      <c r="K60" s="373"/>
      <c r="L60" s="373">
        <f>SUM(L61:M66)</f>
        <v>460336</v>
      </c>
      <c r="M60" s="373"/>
      <c r="N60" s="373">
        <f>SUM(N61:O66)</f>
        <v>226252</v>
      </c>
      <c r="O60" s="373"/>
      <c r="P60" s="373">
        <f>SUM(P61:Q66)</f>
        <v>234084</v>
      </c>
      <c r="Q60" s="373"/>
    </row>
    <row r="61" spans="1:17" ht="12" customHeight="1">
      <c r="A61" s="388"/>
      <c r="B61" s="389"/>
      <c r="C61" s="389"/>
      <c r="D61" s="389"/>
      <c r="E61" s="389"/>
      <c r="F61" s="390"/>
      <c r="H61" s="371" t="s">
        <v>76</v>
      </c>
      <c r="I61" s="372"/>
      <c r="J61" s="288">
        <v>25657</v>
      </c>
      <c r="K61" s="266"/>
      <c r="L61" s="266">
        <f aca="true" t="shared" si="7" ref="L61:L66">SUM(N61:Q61)</f>
        <v>53343</v>
      </c>
      <c r="M61" s="266"/>
      <c r="N61" s="266">
        <v>26489</v>
      </c>
      <c r="O61" s="266"/>
      <c r="P61" s="266">
        <v>26854</v>
      </c>
      <c r="Q61" s="266"/>
    </row>
    <row r="62" spans="1:17" ht="12" customHeight="1">
      <c r="A62" s="388"/>
      <c r="B62" s="389"/>
      <c r="C62" s="389"/>
      <c r="D62" s="389"/>
      <c r="E62" s="389"/>
      <c r="F62" s="390"/>
      <c r="H62" s="368" t="s">
        <v>77</v>
      </c>
      <c r="I62" s="369"/>
      <c r="J62" s="358">
        <v>33885</v>
      </c>
      <c r="K62" s="333"/>
      <c r="L62" s="333">
        <f t="shared" si="7"/>
        <v>74611</v>
      </c>
      <c r="M62" s="333"/>
      <c r="N62" s="333">
        <v>36618</v>
      </c>
      <c r="O62" s="333"/>
      <c r="P62" s="333">
        <v>37993</v>
      </c>
      <c r="Q62" s="333"/>
    </row>
    <row r="63" spans="1:17" ht="12" customHeight="1">
      <c r="A63" s="388"/>
      <c r="B63" s="389"/>
      <c r="C63" s="389"/>
      <c r="D63" s="389"/>
      <c r="E63" s="389"/>
      <c r="F63" s="390"/>
      <c r="H63" s="371" t="s">
        <v>78</v>
      </c>
      <c r="I63" s="372"/>
      <c r="J63" s="288">
        <v>25558</v>
      </c>
      <c r="K63" s="266"/>
      <c r="L63" s="266">
        <f t="shared" si="7"/>
        <v>56011</v>
      </c>
      <c r="M63" s="266"/>
      <c r="N63" s="266">
        <v>27857</v>
      </c>
      <c r="O63" s="266"/>
      <c r="P63" s="266">
        <v>28154</v>
      </c>
      <c r="Q63" s="266"/>
    </row>
    <row r="64" spans="1:17" ht="12" customHeight="1">
      <c r="A64" s="388"/>
      <c r="B64" s="389"/>
      <c r="C64" s="389"/>
      <c r="D64" s="389"/>
      <c r="E64" s="389"/>
      <c r="F64" s="390"/>
      <c r="H64" s="368" t="s">
        <v>79</v>
      </c>
      <c r="I64" s="369"/>
      <c r="J64" s="358">
        <v>49271</v>
      </c>
      <c r="K64" s="333"/>
      <c r="L64" s="333">
        <f t="shared" si="7"/>
        <v>108996</v>
      </c>
      <c r="M64" s="333"/>
      <c r="N64" s="333">
        <v>53296</v>
      </c>
      <c r="O64" s="333"/>
      <c r="P64" s="333">
        <v>55700</v>
      </c>
      <c r="Q64" s="333"/>
    </row>
    <row r="65" spans="1:17" ht="12" customHeight="1">
      <c r="A65" s="388"/>
      <c r="B65" s="389"/>
      <c r="C65" s="389"/>
      <c r="D65" s="389"/>
      <c r="E65" s="389"/>
      <c r="F65" s="390"/>
      <c r="H65" s="371" t="s">
        <v>80</v>
      </c>
      <c r="I65" s="372"/>
      <c r="J65" s="288">
        <v>32586</v>
      </c>
      <c r="K65" s="266"/>
      <c r="L65" s="266">
        <f t="shared" si="7"/>
        <v>75165</v>
      </c>
      <c r="M65" s="266"/>
      <c r="N65" s="266">
        <v>36234</v>
      </c>
      <c r="O65" s="266"/>
      <c r="P65" s="266">
        <v>38931</v>
      </c>
      <c r="Q65" s="266"/>
    </row>
    <row r="66" spans="1:17" ht="12" customHeight="1">
      <c r="A66" s="388"/>
      <c r="B66" s="389"/>
      <c r="C66" s="389"/>
      <c r="D66" s="389"/>
      <c r="E66" s="389"/>
      <c r="F66" s="390"/>
      <c r="H66" s="368" t="s">
        <v>81</v>
      </c>
      <c r="I66" s="369"/>
      <c r="J66" s="358">
        <v>40818</v>
      </c>
      <c r="K66" s="333"/>
      <c r="L66" s="333">
        <f t="shared" si="7"/>
        <v>92210</v>
      </c>
      <c r="M66" s="333"/>
      <c r="N66" s="333">
        <v>45758</v>
      </c>
      <c r="O66" s="333"/>
      <c r="P66" s="333">
        <v>46452</v>
      </c>
      <c r="Q66" s="333"/>
    </row>
    <row r="67" spans="1:17" ht="12" customHeight="1">
      <c r="A67" s="388"/>
      <c r="B67" s="389"/>
      <c r="C67" s="389"/>
      <c r="D67" s="389"/>
      <c r="E67" s="389"/>
      <c r="F67" s="390"/>
      <c r="H67" s="144"/>
      <c r="I67" s="144"/>
      <c r="J67" s="47"/>
      <c r="K67" s="53"/>
      <c r="L67" s="53"/>
      <c r="M67" s="53"/>
      <c r="N67" s="53"/>
      <c r="O67" s="53"/>
      <c r="P67" s="53"/>
      <c r="Q67" s="53"/>
    </row>
    <row r="68" spans="1:17" ht="12" customHeight="1">
      <c r="A68" s="388"/>
      <c r="B68" s="389"/>
      <c r="C68" s="389"/>
      <c r="D68" s="389"/>
      <c r="E68" s="389"/>
      <c r="F68" s="390"/>
      <c r="H68" s="144"/>
      <c r="I68" s="144"/>
      <c r="J68" s="340" t="s">
        <v>82</v>
      </c>
      <c r="K68" s="341"/>
      <c r="L68" s="341"/>
      <c r="M68" s="341"/>
      <c r="N68" s="341"/>
      <c r="O68" s="341"/>
      <c r="P68" s="341"/>
      <c r="Q68" s="341"/>
    </row>
    <row r="69" spans="1:17" ht="12" customHeight="1">
      <c r="A69" s="388"/>
      <c r="B69" s="389"/>
      <c r="C69" s="389"/>
      <c r="D69" s="389"/>
      <c r="E69" s="389"/>
      <c r="F69" s="390"/>
      <c r="H69" s="368" t="s">
        <v>75</v>
      </c>
      <c r="I69" s="369"/>
      <c r="J69" s="358">
        <v>6435</v>
      </c>
      <c r="K69" s="333"/>
      <c r="L69" s="333">
        <f>SUM(N69:Q69)</f>
        <v>12422</v>
      </c>
      <c r="M69" s="333"/>
      <c r="N69" s="333">
        <v>5812</v>
      </c>
      <c r="O69" s="333"/>
      <c r="P69" s="333">
        <v>6610</v>
      </c>
      <c r="Q69" s="333"/>
    </row>
    <row r="70" spans="1:17" ht="4.5" customHeight="1">
      <c r="A70" s="145"/>
      <c r="B70" s="146"/>
      <c r="C70" s="146"/>
      <c r="D70" s="146"/>
      <c r="E70" s="146"/>
      <c r="F70" s="147"/>
      <c r="G70" s="123"/>
      <c r="H70" s="148"/>
      <c r="I70" s="149"/>
      <c r="J70" s="55"/>
      <c r="K70" s="55"/>
      <c r="L70" s="55"/>
      <c r="M70" s="55"/>
      <c r="N70" s="55"/>
      <c r="O70" s="55"/>
      <c r="P70" s="55"/>
      <c r="Q70" s="55"/>
    </row>
  </sheetData>
  <sheetProtection/>
  <mergeCells count="225">
    <mergeCell ref="J16:K17"/>
    <mergeCell ref="L16:M17"/>
    <mergeCell ref="N16:O17"/>
    <mergeCell ref="A50:B50"/>
    <mergeCell ref="H32:I32"/>
    <mergeCell ref="H35:I35"/>
    <mergeCell ref="D36:E36"/>
    <mergeCell ref="F36:G36"/>
    <mergeCell ref="F35:G35"/>
    <mergeCell ref="D32:E32"/>
    <mergeCell ref="P32:Q32"/>
    <mergeCell ref="P35:Q35"/>
    <mergeCell ref="H33:I33"/>
    <mergeCell ref="L33:M33"/>
    <mergeCell ref="N33:O33"/>
    <mergeCell ref="N34:O34"/>
    <mergeCell ref="P34:Q34"/>
    <mergeCell ref="N35:O35"/>
    <mergeCell ref="J35:K35"/>
    <mergeCell ref="L32:M32"/>
    <mergeCell ref="H62:I62"/>
    <mergeCell ref="P57:Q57"/>
    <mergeCell ref="M41:Q41"/>
    <mergeCell ref="A39:Q39"/>
    <mergeCell ref="L61:M61"/>
    <mergeCell ref="J62:K62"/>
    <mergeCell ref="P62:Q62"/>
    <mergeCell ref="N62:O62"/>
    <mergeCell ref="A52:B52"/>
    <mergeCell ref="H61:I61"/>
    <mergeCell ref="N63:O63"/>
    <mergeCell ref="N66:O66"/>
    <mergeCell ref="N64:O64"/>
    <mergeCell ref="P69:Q69"/>
    <mergeCell ref="H36:I36"/>
    <mergeCell ref="J33:K33"/>
    <mergeCell ref="L60:M60"/>
    <mergeCell ref="H57:I57"/>
    <mergeCell ref="A54:Q54"/>
    <mergeCell ref="A56:F56"/>
    <mergeCell ref="L29:M30"/>
    <mergeCell ref="L42:N43"/>
    <mergeCell ref="J36:K36"/>
    <mergeCell ref="J32:K32"/>
    <mergeCell ref="L35:M35"/>
    <mergeCell ref="J37:K37"/>
    <mergeCell ref="J29:K30"/>
    <mergeCell ref="J34:K34"/>
    <mergeCell ref="L34:M34"/>
    <mergeCell ref="N32:O32"/>
    <mergeCell ref="H69:I69"/>
    <mergeCell ref="L63:M63"/>
    <mergeCell ref="L64:M64"/>
    <mergeCell ref="L65:M65"/>
    <mergeCell ref="L66:M66"/>
    <mergeCell ref="L69:M69"/>
    <mergeCell ref="H66:I66"/>
    <mergeCell ref="J68:Q68"/>
    <mergeCell ref="J66:K66"/>
    <mergeCell ref="J69:K69"/>
    <mergeCell ref="H63:I63"/>
    <mergeCell ref="H64:I64"/>
    <mergeCell ref="J64:K64"/>
    <mergeCell ref="J63:K63"/>
    <mergeCell ref="H65:I65"/>
    <mergeCell ref="N60:O60"/>
    <mergeCell ref="N61:O61"/>
    <mergeCell ref="L62:M62"/>
    <mergeCell ref="N65:O65"/>
    <mergeCell ref="J65:K65"/>
    <mergeCell ref="P65:Q65"/>
    <mergeCell ref="P60:Q60"/>
    <mergeCell ref="D2:E4"/>
    <mergeCell ref="C19:D19"/>
    <mergeCell ref="A2:C4"/>
    <mergeCell ref="A6:C6"/>
    <mergeCell ref="A9:C9"/>
    <mergeCell ref="A7:C7"/>
    <mergeCell ref="A10:C10"/>
    <mergeCell ref="D10:E10"/>
    <mergeCell ref="P64:Q64"/>
    <mergeCell ref="P63:Q63"/>
    <mergeCell ref="L57:M57"/>
    <mergeCell ref="E16:G16"/>
    <mergeCell ref="J59:Q59"/>
    <mergeCell ref="H56:Q56"/>
    <mergeCell ref="P36:Q36"/>
    <mergeCell ref="N36:O36"/>
    <mergeCell ref="L36:M36"/>
    <mergeCell ref="F42:H43"/>
    <mergeCell ref="J57:K57"/>
    <mergeCell ref="H37:I37"/>
    <mergeCell ref="F37:G37"/>
    <mergeCell ref="P61:Q61"/>
    <mergeCell ref="I42:K43"/>
    <mergeCell ref="N57:O57"/>
    <mergeCell ref="H60:I60"/>
    <mergeCell ref="J60:K60"/>
    <mergeCell ref="A59:F69"/>
    <mergeCell ref="J61:K61"/>
    <mergeCell ref="F11:G11"/>
    <mergeCell ref="P66:Q66"/>
    <mergeCell ref="N69:O69"/>
    <mergeCell ref="A32:C32"/>
    <mergeCell ref="C22:D22"/>
    <mergeCell ref="C25:D25"/>
    <mergeCell ref="A24:B24"/>
    <mergeCell ref="C24:D24"/>
    <mergeCell ref="C23:D23"/>
    <mergeCell ref="N22:O22"/>
    <mergeCell ref="J6:K6"/>
    <mergeCell ref="D11:E11"/>
    <mergeCell ref="D9:E9"/>
    <mergeCell ref="D7:E7"/>
    <mergeCell ref="D6:E6"/>
    <mergeCell ref="F6:G6"/>
    <mergeCell ref="H6:I6"/>
    <mergeCell ref="F9:G9"/>
    <mergeCell ref="F10:G10"/>
    <mergeCell ref="F7:G7"/>
    <mergeCell ref="H10:I10"/>
    <mergeCell ref="H15:I17"/>
    <mergeCell ref="N6:O6"/>
    <mergeCell ref="L6:M6"/>
    <mergeCell ref="N9:O9"/>
    <mergeCell ref="N7:O7"/>
    <mergeCell ref="H7:I7"/>
    <mergeCell ref="L7:M7"/>
    <mergeCell ref="L9:M9"/>
    <mergeCell ref="J7:K7"/>
    <mergeCell ref="H2:I4"/>
    <mergeCell ref="N21:O21"/>
    <mergeCell ref="J9:K9"/>
    <mergeCell ref="H9:I9"/>
    <mergeCell ref="J11:K11"/>
    <mergeCell ref="M14:Q14"/>
    <mergeCell ref="P15:Q17"/>
    <mergeCell ref="N10:O10"/>
    <mergeCell ref="L10:M10"/>
    <mergeCell ref="J21:K21"/>
    <mergeCell ref="A48:B48"/>
    <mergeCell ref="A46:B46"/>
    <mergeCell ref="A47:B47"/>
    <mergeCell ref="A41:E41"/>
    <mergeCell ref="N3:O4"/>
    <mergeCell ref="F4:G4"/>
    <mergeCell ref="F3:G3"/>
    <mergeCell ref="J3:K3"/>
    <mergeCell ref="J4:K4"/>
    <mergeCell ref="L3:M4"/>
    <mergeCell ref="M1:Q1"/>
    <mergeCell ref="L19:M19"/>
    <mergeCell ref="L21:M21"/>
    <mergeCell ref="L22:M22"/>
    <mergeCell ref="N20:O20"/>
    <mergeCell ref="N11:O11"/>
    <mergeCell ref="L20:M20"/>
    <mergeCell ref="H25:I25"/>
    <mergeCell ref="H24:I24"/>
    <mergeCell ref="L23:M23"/>
    <mergeCell ref="A51:B51"/>
    <mergeCell ref="A42:B44"/>
    <mergeCell ref="A37:C37"/>
    <mergeCell ref="A49:B49"/>
    <mergeCell ref="A36:C36"/>
    <mergeCell ref="C42:E43"/>
    <mergeCell ref="D37:E37"/>
    <mergeCell ref="F33:G33"/>
    <mergeCell ref="H29:I29"/>
    <mergeCell ref="F29:G30"/>
    <mergeCell ref="F32:G32"/>
    <mergeCell ref="A23:B23"/>
    <mergeCell ref="L24:M24"/>
    <mergeCell ref="L25:M25"/>
    <mergeCell ref="A25:B25"/>
    <mergeCell ref="J25:K25"/>
    <mergeCell ref="J24:K24"/>
    <mergeCell ref="A20:B20"/>
    <mergeCell ref="A21:B21"/>
    <mergeCell ref="A35:C35"/>
    <mergeCell ref="A28:E28"/>
    <mergeCell ref="D35:E35"/>
    <mergeCell ref="D33:E33"/>
    <mergeCell ref="A33:C33"/>
    <mergeCell ref="A22:B22"/>
    <mergeCell ref="A29:C30"/>
    <mergeCell ref="D29:E30"/>
    <mergeCell ref="J10:K10"/>
    <mergeCell ref="A11:C11"/>
    <mergeCell ref="H22:I22"/>
    <mergeCell ref="H11:I11"/>
    <mergeCell ref="A14:E14"/>
    <mergeCell ref="A15:B17"/>
    <mergeCell ref="C15:D17"/>
    <mergeCell ref="A19:B19"/>
    <mergeCell ref="C21:D21"/>
    <mergeCell ref="C20:D20"/>
    <mergeCell ref="J19:K19"/>
    <mergeCell ref="J20:K20"/>
    <mergeCell ref="H19:I19"/>
    <mergeCell ref="H23:I23"/>
    <mergeCell ref="J22:K22"/>
    <mergeCell ref="H21:I21"/>
    <mergeCell ref="J23:K23"/>
    <mergeCell ref="H20:I20"/>
    <mergeCell ref="N25:O25"/>
    <mergeCell ref="P2:Q4"/>
    <mergeCell ref="L37:M37"/>
    <mergeCell ref="N37:O37"/>
    <mergeCell ref="P37:Q37"/>
    <mergeCell ref="P33:Q33"/>
    <mergeCell ref="N23:O23"/>
    <mergeCell ref="N24:O24"/>
    <mergeCell ref="L11:M11"/>
    <mergeCell ref="N29:O29"/>
    <mergeCell ref="P29:Q29"/>
    <mergeCell ref="N19:O19"/>
    <mergeCell ref="A8:C8"/>
    <mergeCell ref="A34:C34"/>
    <mergeCell ref="D8:E8"/>
    <mergeCell ref="F8:G8"/>
    <mergeCell ref="H8:I8"/>
    <mergeCell ref="J8:K8"/>
    <mergeCell ref="L8:M8"/>
    <mergeCell ref="N8:O8"/>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V69"/>
  <sheetViews>
    <sheetView zoomScalePageLayoutView="0" workbookViewId="0" topLeftCell="A1">
      <selection activeCell="F1" sqref="F1"/>
    </sheetView>
  </sheetViews>
  <sheetFormatPr defaultColWidth="9.00390625" defaultRowHeight="15" customHeight="1"/>
  <cols>
    <col min="1" max="1" width="2.125" style="102" customWidth="1"/>
    <col min="2" max="2" width="7.625" style="102" customWidth="1"/>
    <col min="3" max="3" width="6.625" style="102" customWidth="1"/>
    <col min="4" max="4" width="4.75390625" style="102" customWidth="1"/>
    <col min="5" max="7" width="5.125" style="102" customWidth="1"/>
    <col min="8" max="8" width="4.75390625" style="102" customWidth="1"/>
    <col min="9" max="16" width="5.125" style="102" customWidth="1"/>
    <col min="17" max="17" width="5.875" style="102" customWidth="1"/>
    <col min="18" max="18" width="9.00390625" style="102" customWidth="1"/>
    <col min="19" max="22" width="9.00390625" style="155" customWidth="1"/>
    <col min="23" max="16384" width="9.00390625" style="102" customWidth="1"/>
  </cols>
  <sheetData>
    <row r="1" spans="6:11" ht="22.5" customHeight="1">
      <c r="F1" s="152" t="s">
        <v>145</v>
      </c>
      <c r="G1" s="152"/>
      <c r="H1" s="152"/>
      <c r="I1" s="152"/>
      <c r="J1" s="152"/>
      <c r="K1" s="153"/>
    </row>
    <row r="2" spans="1:17" ht="15" customHeight="1">
      <c r="A2" s="99" t="s">
        <v>4</v>
      </c>
      <c r="B2" s="100"/>
      <c r="C2" s="100"/>
      <c r="D2" s="101"/>
      <c r="F2" s="103"/>
      <c r="G2" s="103"/>
      <c r="H2" s="103"/>
      <c r="I2" s="103"/>
      <c r="J2" s="103"/>
      <c r="K2" s="103"/>
      <c r="L2" s="103"/>
      <c r="M2" s="406" t="s">
        <v>146</v>
      </c>
      <c r="N2" s="406"/>
      <c r="O2" s="406"/>
      <c r="P2" s="406"/>
      <c r="Q2" s="406"/>
    </row>
    <row r="3" spans="1:17" ht="9" customHeight="1">
      <c r="A3" s="379" t="s">
        <v>6</v>
      </c>
      <c r="B3" s="379"/>
      <c r="C3" s="384"/>
      <c r="D3" s="378" t="s">
        <v>7</v>
      </c>
      <c r="E3" s="379"/>
      <c r="F3" s="105"/>
      <c r="G3" s="106"/>
      <c r="H3" s="378" t="s">
        <v>8</v>
      </c>
      <c r="I3" s="379"/>
      <c r="J3" s="107"/>
      <c r="K3" s="107"/>
      <c r="L3" s="107"/>
      <c r="M3" s="107"/>
      <c r="N3" s="107"/>
      <c r="O3" s="107"/>
      <c r="P3" s="407" t="s">
        <v>9</v>
      </c>
      <c r="Q3" s="408"/>
    </row>
    <row r="4" spans="1:17" ht="12.75" customHeight="1">
      <c r="A4" s="381"/>
      <c r="B4" s="381"/>
      <c r="C4" s="385"/>
      <c r="D4" s="380"/>
      <c r="E4" s="381"/>
      <c r="F4" s="401" t="s">
        <v>0</v>
      </c>
      <c r="G4" s="402"/>
      <c r="H4" s="380"/>
      <c r="I4" s="381"/>
      <c r="J4" s="403" t="s">
        <v>0</v>
      </c>
      <c r="K4" s="404"/>
      <c r="L4" s="378" t="s">
        <v>1</v>
      </c>
      <c r="M4" s="384"/>
      <c r="N4" s="378" t="s">
        <v>2</v>
      </c>
      <c r="O4" s="384"/>
      <c r="P4" s="409"/>
      <c r="Q4" s="410"/>
    </row>
    <row r="5" spans="1:17" ht="12.75" customHeight="1">
      <c r="A5" s="383"/>
      <c r="B5" s="383"/>
      <c r="C5" s="386"/>
      <c r="D5" s="382"/>
      <c r="E5" s="383"/>
      <c r="F5" s="399" t="s">
        <v>10</v>
      </c>
      <c r="G5" s="400"/>
      <c r="H5" s="382"/>
      <c r="I5" s="383"/>
      <c r="J5" s="399" t="s">
        <v>11</v>
      </c>
      <c r="K5" s="400"/>
      <c r="L5" s="382"/>
      <c r="M5" s="386"/>
      <c r="N5" s="382"/>
      <c r="O5" s="386"/>
      <c r="P5" s="411"/>
      <c r="Q5" s="412"/>
    </row>
    <row r="6" spans="1:17" ht="4.5" customHeight="1">
      <c r="A6" s="110"/>
      <c r="B6" s="110"/>
      <c r="C6" s="111"/>
      <c r="D6" s="112"/>
      <c r="E6" s="110"/>
      <c r="F6" s="115"/>
      <c r="G6" s="115"/>
      <c r="H6" s="110"/>
      <c r="I6" s="110"/>
      <c r="J6" s="115"/>
      <c r="K6" s="115"/>
      <c r="L6" s="110"/>
      <c r="M6" s="110"/>
      <c r="N6" s="110"/>
      <c r="O6" s="110"/>
      <c r="P6" s="114"/>
      <c r="Q6" s="114"/>
    </row>
    <row r="7" spans="1:17" ht="12.75" customHeight="1">
      <c r="A7" s="296" t="s">
        <v>147</v>
      </c>
      <c r="B7" s="296"/>
      <c r="C7" s="297"/>
      <c r="D7" s="257">
        <v>195603</v>
      </c>
      <c r="E7" s="258"/>
      <c r="F7" s="258">
        <v>1782</v>
      </c>
      <c r="G7" s="258"/>
      <c r="H7" s="258">
        <v>462849</v>
      </c>
      <c r="I7" s="258"/>
      <c r="J7" s="258">
        <v>-695</v>
      </c>
      <c r="K7" s="258"/>
      <c r="L7" s="258">
        <v>225713</v>
      </c>
      <c r="M7" s="258"/>
      <c r="N7" s="258">
        <v>237136</v>
      </c>
      <c r="O7" s="258"/>
      <c r="P7" s="18"/>
      <c r="Q7" s="18">
        <v>9300</v>
      </c>
    </row>
    <row r="8" spans="1:17" ht="12.75" customHeight="1">
      <c r="A8" s="291" t="s">
        <v>148</v>
      </c>
      <c r="B8" s="291"/>
      <c r="C8" s="284"/>
      <c r="D8" s="290">
        <v>197181</v>
      </c>
      <c r="E8" s="267"/>
      <c r="F8" s="267">
        <v>1578</v>
      </c>
      <c r="G8" s="267"/>
      <c r="H8" s="267">
        <v>461713</v>
      </c>
      <c r="I8" s="267"/>
      <c r="J8" s="267">
        <v>-1136</v>
      </c>
      <c r="K8" s="267"/>
      <c r="L8" s="267">
        <v>224815</v>
      </c>
      <c r="M8" s="267"/>
      <c r="N8" s="267">
        <v>236898</v>
      </c>
      <c r="O8" s="267"/>
      <c r="P8" s="154"/>
      <c r="Q8" s="154">
        <v>9277</v>
      </c>
    </row>
    <row r="9" spans="1:17" ht="12.75" customHeight="1">
      <c r="A9" s="255" t="s">
        <v>149</v>
      </c>
      <c r="B9" s="255"/>
      <c r="C9" s="256"/>
      <c r="D9" s="257">
        <v>199163</v>
      </c>
      <c r="E9" s="258"/>
      <c r="F9" s="258">
        <v>1982</v>
      </c>
      <c r="G9" s="258"/>
      <c r="H9" s="258">
        <v>462590</v>
      </c>
      <c r="I9" s="258"/>
      <c r="J9" s="258">
        <v>-1565</v>
      </c>
      <c r="K9" s="258"/>
      <c r="L9" s="258">
        <v>225993</v>
      </c>
      <c r="M9" s="258"/>
      <c r="N9" s="258">
        <v>236597</v>
      </c>
      <c r="O9" s="258"/>
      <c r="P9" s="18"/>
      <c r="Q9" s="18">
        <v>9295</v>
      </c>
    </row>
    <row r="10" spans="1:17" ht="12.75" customHeight="1">
      <c r="A10" s="283" t="s">
        <v>150</v>
      </c>
      <c r="B10" s="283"/>
      <c r="C10" s="284"/>
      <c r="D10" s="290">
        <v>200076</v>
      </c>
      <c r="E10" s="267"/>
      <c r="F10" s="267">
        <v>635</v>
      </c>
      <c r="G10" s="267"/>
      <c r="H10" s="267">
        <v>461950</v>
      </c>
      <c r="I10" s="267"/>
      <c r="J10" s="267">
        <v>512</v>
      </c>
      <c r="K10" s="267"/>
      <c r="L10" s="267">
        <v>225605</v>
      </c>
      <c r="M10" s="267"/>
      <c r="N10" s="267">
        <v>236345</v>
      </c>
      <c r="O10" s="267"/>
      <c r="P10" s="154"/>
      <c r="Q10" s="154">
        <v>9282</v>
      </c>
    </row>
    <row r="11" spans="1:17" ht="12.75" customHeight="1">
      <c r="A11" s="345" t="s">
        <v>151</v>
      </c>
      <c r="B11" s="346"/>
      <c r="C11" s="256"/>
      <c r="D11" s="257">
        <v>200291</v>
      </c>
      <c r="E11" s="258"/>
      <c r="F11" s="258">
        <v>215</v>
      </c>
      <c r="G11" s="258"/>
      <c r="H11" s="258">
        <v>462103</v>
      </c>
      <c r="I11" s="258"/>
      <c r="J11" s="258">
        <v>153</v>
      </c>
      <c r="K11" s="258"/>
      <c r="L11" s="258">
        <v>225691</v>
      </c>
      <c r="M11" s="258"/>
      <c r="N11" s="258">
        <v>236412</v>
      </c>
      <c r="O11" s="258"/>
      <c r="P11" s="18"/>
      <c r="Q11" s="18">
        <v>9285</v>
      </c>
    </row>
    <row r="12" spans="1:17" ht="12.75" customHeight="1">
      <c r="A12" s="283" t="s">
        <v>152</v>
      </c>
      <c r="B12" s="283"/>
      <c r="C12" s="284"/>
      <c r="D12" s="280">
        <v>200459</v>
      </c>
      <c r="E12" s="280"/>
      <c r="F12" s="419">
        <v>168</v>
      </c>
      <c r="G12" s="419"/>
      <c r="H12" s="267">
        <v>462109</v>
      </c>
      <c r="I12" s="267"/>
      <c r="J12" s="267">
        <v>6</v>
      </c>
      <c r="K12" s="267"/>
      <c r="L12" s="267">
        <v>225713</v>
      </c>
      <c r="M12" s="267"/>
      <c r="N12" s="267">
        <v>236396</v>
      </c>
      <c r="O12" s="267"/>
      <c r="P12" s="154"/>
      <c r="Q12" s="154">
        <v>9285</v>
      </c>
    </row>
    <row r="13" spans="1:17" ht="3" customHeight="1">
      <c r="A13" s="22"/>
      <c r="B13" s="22"/>
      <c r="C13" s="22"/>
      <c r="D13" s="23"/>
      <c r="E13" s="24"/>
      <c r="F13" s="24"/>
      <c r="G13" s="24"/>
      <c r="H13" s="24"/>
      <c r="I13" s="24"/>
      <c r="J13" s="24"/>
      <c r="K13" s="24"/>
      <c r="L13" s="24"/>
      <c r="M13" s="24"/>
      <c r="N13" s="24"/>
      <c r="O13" s="24"/>
      <c r="P13" s="24"/>
      <c r="Q13" s="24"/>
    </row>
    <row r="14" spans="1:17" ht="21.75" customHeight="1">
      <c r="A14" s="332" t="s">
        <v>19</v>
      </c>
      <c r="B14" s="332"/>
      <c r="C14" s="332"/>
      <c r="D14" s="332"/>
      <c r="E14" s="332"/>
      <c r="F14" s="25"/>
      <c r="G14" s="26"/>
      <c r="H14" s="26"/>
      <c r="I14" s="26"/>
      <c r="J14" s="26"/>
      <c r="K14" s="26"/>
      <c r="L14" s="26"/>
      <c r="M14" s="394" t="s">
        <v>153</v>
      </c>
      <c r="N14" s="394"/>
      <c r="O14" s="394"/>
      <c r="P14" s="394"/>
      <c r="Q14" s="394"/>
    </row>
    <row r="15" spans="1:17" ht="9" customHeight="1">
      <c r="A15" s="299" t="s">
        <v>21</v>
      </c>
      <c r="B15" s="300"/>
      <c r="C15" s="298" t="s">
        <v>22</v>
      </c>
      <c r="D15" s="299"/>
      <c r="E15" s="27"/>
      <c r="F15" s="27"/>
      <c r="G15" s="116"/>
      <c r="H15" s="298" t="s">
        <v>23</v>
      </c>
      <c r="I15" s="299"/>
      <c r="J15" s="29"/>
      <c r="K15" s="29"/>
      <c r="L15" s="29"/>
      <c r="M15" s="29"/>
      <c r="N15" s="29"/>
      <c r="O15" s="30"/>
      <c r="P15" s="395" t="s">
        <v>24</v>
      </c>
      <c r="Q15" s="396"/>
    </row>
    <row r="16" spans="1:17" ht="12.75" customHeight="1">
      <c r="A16" s="304"/>
      <c r="B16" s="305"/>
      <c r="C16" s="413"/>
      <c r="D16" s="304"/>
      <c r="E16" s="293" t="s">
        <v>137</v>
      </c>
      <c r="F16" s="416"/>
      <c r="G16" s="294"/>
      <c r="H16" s="413"/>
      <c r="I16" s="304"/>
      <c r="J16" s="417" t="s">
        <v>25</v>
      </c>
      <c r="K16" s="417"/>
      <c r="L16" s="418" t="s">
        <v>26</v>
      </c>
      <c r="M16" s="418"/>
      <c r="N16" s="418" t="s">
        <v>27</v>
      </c>
      <c r="O16" s="418"/>
      <c r="P16" s="414"/>
      <c r="Q16" s="415"/>
    </row>
    <row r="17" spans="1:17" ht="24.75" customHeight="1">
      <c r="A17" s="302"/>
      <c r="B17" s="303"/>
      <c r="C17" s="301"/>
      <c r="D17" s="302"/>
      <c r="E17" s="150" t="s">
        <v>138</v>
      </c>
      <c r="F17" s="150" t="s">
        <v>139</v>
      </c>
      <c r="G17" s="150" t="s">
        <v>140</v>
      </c>
      <c r="H17" s="301"/>
      <c r="I17" s="302"/>
      <c r="J17" s="417"/>
      <c r="K17" s="417"/>
      <c r="L17" s="418"/>
      <c r="M17" s="418"/>
      <c r="N17" s="418"/>
      <c r="O17" s="418"/>
      <c r="P17" s="397"/>
      <c r="Q17" s="398"/>
    </row>
    <row r="18" spans="1:17" ht="4.5" customHeight="1">
      <c r="A18" s="33"/>
      <c r="B18" s="33"/>
      <c r="C18" s="34"/>
      <c r="D18" s="33"/>
      <c r="E18" s="35"/>
      <c r="F18" s="35"/>
      <c r="G18" s="35"/>
      <c r="H18" s="33"/>
      <c r="I18" s="33"/>
      <c r="J18" s="35"/>
      <c r="K18" s="35"/>
      <c r="L18" s="33"/>
      <c r="M18" s="33"/>
      <c r="N18" s="33"/>
      <c r="O18" s="33"/>
      <c r="P18" s="117"/>
      <c r="Q18" s="117"/>
    </row>
    <row r="19" spans="1:17" ht="12.75" customHeight="1">
      <c r="A19" s="276" t="s">
        <v>28</v>
      </c>
      <c r="B19" s="277"/>
      <c r="C19" s="254">
        <f>SUM(C20:D25)</f>
        <v>200459</v>
      </c>
      <c r="D19" s="254"/>
      <c r="E19" s="38">
        <f>SUM(E20:E25)</f>
        <v>1982</v>
      </c>
      <c r="F19" s="38">
        <f>SUM(F20:F25)</f>
        <v>1814</v>
      </c>
      <c r="G19" s="38">
        <f aca="true" t="shared" si="0" ref="G19:G25">E19-F19</f>
        <v>168</v>
      </c>
      <c r="H19" s="254">
        <f>SUM(H20:I25)</f>
        <v>462109</v>
      </c>
      <c r="I19" s="254"/>
      <c r="J19" s="254">
        <f>SUM(J20:K25)</f>
        <v>6</v>
      </c>
      <c r="K19" s="254"/>
      <c r="L19" s="254">
        <f>SUM(L20:M25)</f>
        <v>225713</v>
      </c>
      <c r="M19" s="254"/>
      <c r="N19" s="254">
        <f>SUM(N20:O25)</f>
        <v>236396</v>
      </c>
      <c r="O19" s="254"/>
      <c r="P19" s="118"/>
      <c r="Q19" s="118">
        <v>9285</v>
      </c>
    </row>
    <row r="20" spans="1:17" ht="12.75" customHeight="1">
      <c r="A20" s="289" t="s">
        <v>29</v>
      </c>
      <c r="B20" s="289"/>
      <c r="C20" s="279">
        <v>24127</v>
      </c>
      <c r="D20" s="280"/>
      <c r="E20" s="97">
        <v>252</v>
      </c>
      <c r="F20" s="97">
        <v>221</v>
      </c>
      <c r="G20" s="97">
        <f t="shared" si="0"/>
        <v>31</v>
      </c>
      <c r="H20" s="267">
        <f aca="true" t="shared" si="1" ref="H20:H25">SUM(L20:O20)</f>
        <v>53140</v>
      </c>
      <c r="I20" s="267"/>
      <c r="J20" s="267">
        <v>-2</v>
      </c>
      <c r="K20" s="267"/>
      <c r="L20" s="267">
        <v>26174</v>
      </c>
      <c r="M20" s="267"/>
      <c r="N20" s="267">
        <v>26966</v>
      </c>
      <c r="O20" s="267"/>
      <c r="P20" s="97"/>
      <c r="Q20" s="97">
        <v>6310</v>
      </c>
    </row>
    <row r="21" spans="1:17" ht="12.75" customHeight="1">
      <c r="A21" s="276" t="s">
        <v>30</v>
      </c>
      <c r="B21" s="276"/>
      <c r="C21" s="278">
        <v>31804</v>
      </c>
      <c r="D21" s="254"/>
      <c r="E21" s="38">
        <v>315</v>
      </c>
      <c r="F21" s="38">
        <v>270</v>
      </c>
      <c r="G21" s="38">
        <f t="shared" si="0"/>
        <v>45</v>
      </c>
      <c r="H21" s="258">
        <f t="shared" si="1"/>
        <v>73876</v>
      </c>
      <c r="I21" s="258"/>
      <c r="J21" s="258">
        <v>-26</v>
      </c>
      <c r="K21" s="258"/>
      <c r="L21" s="258">
        <v>35956</v>
      </c>
      <c r="M21" s="258"/>
      <c r="N21" s="259">
        <v>37920</v>
      </c>
      <c r="O21" s="259"/>
      <c r="P21" s="38"/>
      <c r="Q21" s="38">
        <v>8625</v>
      </c>
    </row>
    <row r="22" spans="1:17" ht="12.75" customHeight="1">
      <c r="A22" s="289" t="s">
        <v>31</v>
      </c>
      <c r="B22" s="289"/>
      <c r="C22" s="279">
        <v>24267</v>
      </c>
      <c r="D22" s="280"/>
      <c r="E22" s="97">
        <v>239</v>
      </c>
      <c r="F22" s="97">
        <v>200</v>
      </c>
      <c r="G22" s="97">
        <f t="shared" si="0"/>
        <v>39</v>
      </c>
      <c r="H22" s="267">
        <f t="shared" si="1"/>
        <v>56453</v>
      </c>
      <c r="I22" s="267"/>
      <c r="J22" s="267">
        <v>20</v>
      </c>
      <c r="K22" s="267"/>
      <c r="L22" s="267">
        <v>27880</v>
      </c>
      <c r="M22" s="267"/>
      <c r="N22" s="269">
        <v>28573</v>
      </c>
      <c r="O22" s="269"/>
      <c r="P22" s="97"/>
      <c r="Q22" s="97">
        <v>6195</v>
      </c>
    </row>
    <row r="23" spans="1:17" ht="12.75" customHeight="1">
      <c r="A23" s="276" t="s">
        <v>32</v>
      </c>
      <c r="B23" s="276"/>
      <c r="C23" s="278">
        <v>47907</v>
      </c>
      <c r="D23" s="254"/>
      <c r="E23" s="38">
        <v>415</v>
      </c>
      <c r="F23" s="38">
        <v>473</v>
      </c>
      <c r="G23" s="38">
        <f t="shared" si="0"/>
        <v>-58</v>
      </c>
      <c r="H23" s="258">
        <f t="shared" si="1"/>
        <v>109943</v>
      </c>
      <c r="I23" s="258"/>
      <c r="J23" s="258">
        <v>-118</v>
      </c>
      <c r="K23" s="258"/>
      <c r="L23" s="258">
        <v>53274</v>
      </c>
      <c r="M23" s="258"/>
      <c r="N23" s="259">
        <v>56669</v>
      </c>
      <c r="O23" s="259"/>
      <c r="P23" s="38"/>
      <c r="Q23" s="38">
        <v>14606</v>
      </c>
    </row>
    <row r="24" spans="1:17" ht="12.75" customHeight="1">
      <c r="A24" s="289" t="s">
        <v>33</v>
      </c>
      <c r="B24" s="289"/>
      <c r="C24" s="279">
        <v>32205</v>
      </c>
      <c r="D24" s="280"/>
      <c r="E24" s="97">
        <v>315</v>
      </c>
      <c r="F24" s="97">
        <v>294</v>
      </c>
      <c r="G24" s="97">
        <f t="shared" si="0"/>
        <v>21</v>
      </c>
      <c r="H24" s="267">
        <f t="shared" si="1"/>
        <v>75707</v>
      </c>
      <c r="I24" s="267"/>
      <c r="J24" s="267">
        <v>-9</v>
      </c>
      <c r="K24" s="267"/>
      <c r="L24" s="267">
        <v>36436</v>
      </c>
      <c r="M24" s="267"/>
      <c r="N24" s="269">
        <v>39271</v>
      </c>
      <c r="O24" s="269"/>
      <c r="P24" s="97"/>
      <c r="Q24" s="97">
        <v>11750</v>
      </c>
    </row>
    <row r="25" spans="1:17" ht="12.75" customHeight="1">
      <c r="A25" s="276" t="s">
        <v>35</v>
      </c>
      <c r="B25" s="276"/>
      <c r="C25" s="278">
        <v>40149</v>
      </c>
      <c r="D25" s="254"/>
      <c r="E25" s="38">
        <v>446</v>
      </c>
      <c r="F25" s="38">
        <v>356</v>
      </c>
      <c r="G25" s="38">
        <f t="shared" si="0"/>
        <v>90</v>
      </c>
      <c r="H25" s="258">
        <f t="shared" si="1"/>
        <v>92990</v>
      </c>
      <c r="I25" s="258"/>
      <c r="J25" s="258">
        <v>141</v>
      </c>
      <c r="K25" s="258"/>
      <c r="L25" s="258">
        <v>45993</v>
      </c>
      <c r="M25" s="258"/>
      <c r="N25" s="259">
        <v>46997</v>
      </c>
      <c r="O25" s="259"/>
      <c r="P25" s="38"/>
      <c r="Q25" s="38">
        <v>9588</v>
      </c>
    </row>
    <row r="26" spans="1:17" ht="4.5" customHeight="1">
      <c r="A26" s="40"/>
      <c r="B26" s="41"/>
      <c r="C26" s="120"/>
      <c r="D26" s="121"/>
      <c r="E26" s="121"/>
      <c r="F26" s="121"/>
      <c r="G26" s="121"/>
      <c r="H26" s="121"/>
      <c r="I26" s="121"/>
      <c r="J26" s="121"/>
      <c r="K26" s="121"/>
      <c r="L26" s="121"/>
      <c r="M26" s="121"/>
      <c r="N26" s="121"/>
      <c r="O26" s="121"/>
      <c r="P26" s="121"/>
      <c r="Q26" s="121"/>
    </row>
    <row r="27" spans="1:17" ht="22.5" customHeight="1">
      <c r="A27" s="287" t="s">
        <v>36</v>
      </c>
      <c r="B27" s="287"/>
      <c r="C27" s="287"/>
      <c r="D27" s="287"/>
      <c r="E27" s="287"/>
      <c r="F27" s="26"/>
      <c r="G27" s="26"/>
      <c r="H27" s="26"/>
      <c r="I27" s="26"/>
      <c r="J27" s="26"/>
      <c r="K27" s="26"/>
      <c r="L27" s="26"/>
      <c r="M27" s="26"/>
      <c r="N27" s="26"/>
      <c r="O27" s="26"/>
      <c r="P27" s="26"/>
      <c r="Q27" s="26"/>
    </row>
    <row r="28" spans="1:17" ht="12.75" customHeight="1">
      <c r="A28" s="338" t="s">
        <v>6</v>
      </c>
      <c r="B28" s="338"/>
      <c r="C28" s="273"/>
      <c r="D28" s="272" t="s">
        <v>37</v>
      </c>
      <c r="E28" s="273"/>
      <c r="F28" s="272" t="s">
        <v>38</v>
      </c>
      <c r="G28" s="273"/>
      <c r="H28" s="270" t="s">
        <v>39</v>
      </c>
      <c r="I28" s="271"/>
      <c r="J28" s="272" t="s">
        <v>40</v>
      </c>
      <c r="K28" s="273"/>
      <c r="L28" s="272" t="s">
        <v>41</v>
      </c>
      <c r="M28" s="273"/>
      <c r="N28" s="270" t="s">
        <v>42</v>
      </c>
      <c r="O28" s="271"/>
      <c r="P28" s="252" t="s">
        <v>43</v>
      </c>
      <c r="Q28" s="253"/>
    </row>
    <row r="29" spans="1:17" ht="12.75" customHeight="1">
      <c r="A29" s="339"/>
      <c r="B29" s="339"/>
      <c r="C29" s="275"/>
      <c r="D29" s="274"/>
      <c r="E29" s="275"/>
      <c r="F29" s="274"/>
      <c r="G29" s="275"/>
      <c r="H29" s="31"/>
      <c r="I29" s="45" t="s">
        <v>44</v>
      </c>
      <c r="J29" s="274"/>
      <c r="K29" s="275"/>
      <c r="L29" s="274"/>
      <c r="M29" s="275"/>
      <c r="N29" s="31"/>
      <c r="O29" s="45" t="s">
        <v>45</v>
      </c>
      <c r="P29" s="46"/>
      <c r="Q29" s="48" t="s">
        <v>46</v>
      </c>
    </row>
    <row r="30" spans="1:17" ht="4.5" customHeight="1">
      <c r="A30" s="35"/>
      <c r="B30" s="35"/>
      <c r="C30" s="49"/>
      <c r="D30" s="50"/>
      <c r="E30" s="35"/>
      <c r="F30" s="35"/>
      <c r="G30" s="35"/>
      <c r="H30" s="33"/>
      <c r="I30" s="51"/>
      <c r="J30" s="35"/>
      <c r="K30" s="35"/>
      <c r="L30" s="35"/>
      <c r="M30" s="35"/>
      <c r="N30" s="33"/>
      <c r="O30" s="51"/>
      <c r="P30" s="52"/>
      <c r="Q30" s="52"/>
    </row>
    <row r="31" spans="1:17" ht="12.75" customHeight="1">
      <c r="A31" s="296" t="s">
        <v>47</v>
      </c>
      <c r="B31" s="296"/>
      <c r="C31" s="297"/>
      <c r="D31" s="257">
        <v>4473</v>
      </c>
      <c r="E31" s="258"/>
      <c r="F31" s="258">
        <v>3890</v>
      </c>
      <c r="G31" s="258"/>
      <c r="H31" s="258">
        <v>583</v>
      </c>
      <c r="I31" s="258"/>
      <c r="J31" s="258">
        <v>21577</v>
      </c>
      <c r="K31" s="258"/>
      <c r="L31" s="258">
        <v>22855</v>
      </c>
      <c r="M31" s="258"/>
      <c r="N31" s="258">
        <v>-1278</v>
      </c>
      <c r="O31" s="258"/>
      <c r="P31" s="258">
        <v>-695</v>
      </c>
      <c r="Q31" s="258"/>
    </row>
    <row r="32" spans="1:17" ht="12.75" customHeight="1">
      <c r="A32" s="291" t="s">
        <v>154</v>
      </c>
      <c r="B32" s="291"/>
      <c r="C32" s="284"/>
      <c r="D32" s="290">
        <v>4492</v>
      </c>
      <c r="E32" s="267"/>
      <c r="F32" s="267">
        <v>4040</v>
      </c>
      <c r="G32" s="267"/>
      <c r="H32" s="267">
        <v>452</v>
      </c>
      <c r="I32" s="267"/>
      <c r="J32" s="267">
        <v>20299</v>
      </c>
      <c r="K32" s="267"/>
      <c r="L32" s="267">
        <v>21887</v>
      </c>
      <c r="M32" s="267"/>
      <c r="N32" s="267">
        <v>-1588</v>
      </c>
      <c r="O32" s="267"/>
      <c r="P32" s="267">
        <v>-1136</v>
      </c>
      <c r="Q32" s="267"/>
    </row>
    <row r="33" spans="1:17" ht="12.75" customHeight="1">
      <c r="A33" s="255" t="s">
        <v>155</v>
      </c>
      <c r="B33" s="255"/>
      <c r="C33" s="256"/>
      <c r="D33" s="17"/>
      <c r="E33" s="18">
        <v>4136</v>
      </c>
      <c r="F33" s="18"/>
      <c r="G33" s="18">
        <v>4198</v>
      </c>
      <c r="H33" s="18"/>
      <c r="I33" s="18">
        <v>-62</v>
      </c>
      <c r="J33" s="258">
        <v>19626</v>
      </c>
      <c r="K33" s="258"/>
      <c r="L33" s="258">
        <v>21129</v>
      </c>
      <c r="M33" s="258"/>
      <c r="N33" s="258">
        <v>-1503</v>
      </c>
      <c r="O33" s="258"/>
      <c r="P33" s="258">
        <v>-1565</v>
      </c>
      <c r="Q33" s="258"/>
    </row>
    <row r="34" spans="1:17" ht="12.75" customHeight="1">
      <c r="A34" s="285" t="s">
        <v>156</v>
      </c>
      <c r="B34" s="285"/>
      <c r="C34" s="286"/>
      <c r="D34" s="288">
        <v>330</v>
      </c>
      <c r="E34" s="266"/>
      <c r="F34" s="266">
        <v>320</v>
      </c>
      <c r="G34" s="266"/>
      <c r="H34" s="267">
        <v>10</v>
      </c>
      <c r="I34" s="267"/>
      <c r="J34" s="266">
        <v>2587</v>
      </c>
      <c r="K34" s="266"/>
      <c r="L34" s="266">
        <v>2085</v>
      </c>
      <c r="M34" s="266"/>
      <c r="N34" s="267">
        <v>502</v>
      </c>
      <c r="O34" s="267"/>
      <c r="P34" s="365">
        <v>512</v>
      </c>
      <c r="Q34" s="365"/>
    </row>
    <row r="35" spans="1:17" ht="12.75" customHeight="1">
      <c r="A35" s="295" t="s">
        <v>157</v>
      </c>
      <c r="B35" s="295"/>
      <c r="C35" s="405"/>
      <c r="D35" s="358">
        <v>401</v>
      </c>
      <c r="E35" s="333"/>
      <c r="F35" s="333">
        <v>359</v>
      </c>
      <c r="G35" s="333"/>
      <c r="H35" s="258">
        <v>42</v>
      </c>
      <c r="I35" s="258"/>
      <c r="J35" s="333">
        <v>1642</v>
      </c>
      <c r="K35" s="333"/>
      <c r="L35" s="333">
        <v>1531</v>
      </c>
      <c r="M35" s="333"/>
      <c r="N35" s="258">
        <v>111</v>
      </c>
      <c r="O35" s="258"/>
      <c r="P35" s="387">
        <v>153</v>
      </c>
      <c r="Q35" s="387"/>
    </row>
    <row r="36" spans="1:17" ht="12.75" customHeight="1">
      <c r="A36" s="306" t="s">
        <v>158</v>
      </c>
      <c r="B36" s="306"/>
      <c r="C36" s="364"/>
      <c r="D36" s="288">
        <v>342</v>
      </c>
      <c r="E36" s="266"/>
      <c r="F36" s="266">
        <v>286</v>
      </c>
      <c r="G36" s="266"/>
      <c r="H36" s="267">
        <v>56</v>
      </c>
      <c r="I36" s="267"/>
      <c r="J36" s="266">
        <v>1412</v>
      </c>
      <c r="K36" s="266"/>
      <c r="L36" s="266">
        <v>1462</v>
      </c>
      <c r="M36" s="266"/>
      <c r="N36" s="267">
        <v>-50</v>
      </c>
      <c r="O36" s="267"/>
      <c r="P36" s="365">
        <v>6</v>
      </c>
      <c r="Q36" s="365"/>
    </row>
    <row r="37" spans="1:22" s="123" customFormat="1" ht="3" customHeight="1">
      <c r="A37" s="22"/>
      <c r="B37" s="22"/>
      <c r="C37" s="54"/>
      <c r="D37" s="55"/>
      <c r="E37" s="55"/>
      <c r="F37" s="55"/>
      <c r="G37" s="55"/>
      <c r="H37" s="55"/>
      <c r="I37" s="55"/>
      <c r="J37" s="55"/>
      <c r="K37" s="55"/>
      <c r="L37" s="55"/>
      <c r="M37" s="55"/>
      <c r="N37" s="24"/>
      <c r="O37" s="24"/>
      <c r="P37" s="24"/>
      <c r="Q37" s="24"/>
      <c r="S37" s="155"/>
      <c r="T37" s="155"/>
      <c r="U37" s="155"/>
      <c r="V37" s="155"/>
    </row>
    <row r="38" spans="1:22" s="124" customFormat="1" ht="15" customHeight="1">
      <c r="A38" s="362" t="s">
        <v>159</v>
      </c>
      <c r="B38" s="362"/>
      <c r="C38" s="362"/>
      <c r="D38" s="362"/>
      <c r="E38" s="362"/>
      <c r="F38" s="362"/>
      <c r="G38" s="362"/>
      <c r="H38" s="362"/>
      <c r="I38" s="362"/>
      <c r="J38" s="362"/>
      <c r="K38" s="362"/>
      <c r="L38" s="362"/>
      <c r="M38" s="362"/>
      <c r="N38" s="362"/>
      <c r="O38" s="362"/>
      <c r="P38" s="362"/>
      <c r="Q38" s="362"/>
      <c r="S38" s="155"/>
      <c r="T38" s="155"/>
      <c r="U38" s="155"/>
      <c r="V38" s="155"/>
    </row>
    <row r="39" spans="3:15" ht="15" customHeight="1">
      <c r="C39" s="58"/>
      <c r="D39" s="58"/>
      <c r="E39" s="58"/>
      <c r="F39" s="26"/>
      <c r="G39" s="26"/>
      <c r="H39" s="26"/>
      <c r="I39" s="26"/>
      <c r="J39" s="26"/>
      <c r="K39" s="26"/>
      <c r="L39" s="26"/>
      <c r="M39" s="26"/>
      <c r="N39" s="26"/>
      <c r="O39" s="26"/>
    </row>
    <row r="40" spans="1:17" ht="15" customHeight="1">
      <c r="A40" s="287" t="s">
        <v>54</v>
      </c>
      <c r="B40" s="287"/>
      <c r="C40" s="287"/>
      <c r="D40" s="287"/>
      <c r="E40" s="287"/>
      <c r="F40" s="59"/>
      <c r="G40" s="59"/>
      <c r="H40" s="59"/>
      <c r="I40" s="59"/>
      <c r="J40" s="59"/>
      <c r="K40" s="59"/>
      <c r="L40" s="59"/>
      <c r="M40" s="361" t="s">
        <v>160</v>
      </c>
      <c r="N40" s="361"/>
      <c r="O40" s="361"/>
      <c r="P40" s="361"/>
      <c r="Q40" s="361"/>
    </row>
    <row r="41" spans="1:17" ht="12.75" customHeight="1">
      <c r="A41" s="299" t="s">
        <v>21</v>
      </c>
      <c r="B41" s="300"/>
      <c r="C41" s="298" t="s">
        <v>56</v>
      </c>
      <c r="D41" s="299"/>
      <c r="E41" s="300"/>
      <c r="F41" s="298" t="s">
        <v>57</v>
      </c>
      <c r="G41" s="299"/>
      <c r="H41" s="300"/>
      <c r="I41" s="298" t="s">
        <v>58</v>
      </c>
      <c r="J41" s="299"/>
      <c r="K41" s="300"/>
      <c r="L41" s="298" t="s">
        <v>59</v>
      </c>
      <c r="M41" s="299"/>
      <c r="N41" s="300"/>
      <c r="O41" s="108" t="s">
        <v>60</v>
      </c>
      <c r="P41" s="125" t="s">
        <v>61</v>
      </c>
      <c r="Q41" s="109" t="s">
        <v>62</v>
      </c>
    </row>
    <row r="42" spans="1:17" ht="12.75" customHeight="1">
      <c r="A42" s="304"/>
      <c r="B42" s="305"/>
      <c r="C42" s="301"/>
      <c r="D42" s="302"/>
      <c r="E42" s="303"/>
      <c r="F42" s="301"/>
      <c r="G42" s="302"/>
      <c r="H42" s="303"/>
      <c r="I42" s="301"/>
      <c r="J42" s="302"/>
      <c r="K42" s="303"/>
      <c r="L42" s="301"/>
      <c r="M42" s="302"/>
      <c r="N42" s="303"/>
      <c r="O42" s="113" t="s">
        <v>63</v>
      </c>
      <c r="P42" s="126" t="s">
        <v>63</v>
      </c>
      <c r="Q42" s="114" t="s">
        <v>3</v>
      </c>
    </row>
    <row r="43" spans="1:17" ht="12.75" customHeight="1">
      <c r="A43" s="302"/>
      <c r="B43" s="303"/>
      <c r="C43" s="62" t="s">
        <v>64</v>
      </c>
      <c r="D43" s="62" t="s">
        <v>26</v>
      </c>
      <c r="E43" s="62" t="s">
        <v>27</v>
      </c>
      <c r="F43" s="62" t="s">
        <v>64</v>
      </c>
      <c r="G43" s="62" t="s">
        <v>26</v>
      </c>
      <c r="H43" s="62" t="s">
        <v>27</v>
      </c>
      <c r="I43" s="62" t="s">
        <v>65</v>
      </c>
      <c r="J43" s="63" t="s">
        <v>26</v>
      </c>
      <c r="K43" s="63" t="s">
        <v>27</v>
      </c>
      <c r="L43" s="63" t="s">
        <v>65</v>
      </c>
      <c r="M43" s="63" t="s">
        <v>26</v>
      </c>
      <c r="N43" s="32" t="s">
        <v>27</v>
      </c>
      <c r="O43" s="127" t="s">
        <v>66</v>
      </c>
      <c r="P43" s="128" t="s">
        <v>67</v>
      </c>
      <c r="Q43" s="129" t="s">
        <v>68</v>
      </c>
    </row>
    <row r="44" spans="1:17" ht="4.5" customHeight="1">
      <c r="A44" s="33"/>
      <c r="B44" s="33"/>
      <c r="C44" s="20"/>
      <c r="D44" s="21"/>
      <c r="E44" s="21"/>
      <c r="F44" s="21"/>
      <c r="G44" s="21"/>
      <c r="H44" s="21"/>
      <c r="I44" s="21"/>
      <c r="J44" s="33"/>
      <c r="K44" s="33"/>
      <c r="L44" s="33"/>
      <c r="M44" s="33"/>
      <c r="N44" s="33"/>
      <c r="O44" s="130"/>
      <c r="P44" s="130"/>
      <c r="Q44" s="131"/>
    </row>
    <row r="45" spans="1:17" ht="12.75" customHeight="1">
      <c r="A45" s="276" t="s">
        <v>28</v>
      </c>
      <c r="B45" s="277"/>
      <c r="C45" s="71">
        <f aca="true" t="shared" si="2" ref="C45:Q45">SUM(C46:C51)</f>
        <v>342</v>
      </c>
      <c r="D45" s="71">
        <f t="shared" si="2"/>
        <v>169</v>
      </c>
      <c r="E45" s="71">
        <f t="shared" si="2"/>
        <v>173</v>
      </c>
      <c r="F45" s="71">
        <f t="shared" si="2"/>
        <v>286</v>
      </c>
      <c r="G45" s="71">
        <f t="shared" si="2"/>
        <v>162</v>
      </c>
      <c r="H45" s="71">
        <f t="shared" si="2"/>
        <v>124</v>
      </c>
      <c r="I45" s="71">
        <f t="shared" si="2"/>
        <v>1412</v>
      </c>
      <c r="J45" s="71">
        <f t="shared" si="2"/>
        <v>769</v>
      </c>
      <c r="K45" s="71">
        <f t="shared" si="2"/>
        <v>643</v>
      </c>
      <c r="L45" s="71">
        <f t="shared" si="2"/>
        <v>1462</v>
      </c>
      <c r="M45" s="71">
        <f t="shared" si="2"/>
        <v>754</v>
      </c>
      <c r="N45" s="71">
        <f t="shared" si="2"/>
        <v>708</v>
      </c>
      <c r="O45" s="71">
        <f t="shared" si="2"/>
        <v>56</v>
      </c>
      <c r="P45" s="71">
        <f t="shared" si="2"/>
        <v>-50</v>
      </c>
      <c r="Q45" s="72">
        <f t="shared" si="2"/>
        <v>0</v>
      </c>
    </row>
    <row r="46" spans="1:17" ht="12.75" customHeight="1">
      <c r="A46" s="289" t="s">
        <v>29</v>
      </c>
      <c r="B46" s="289"/>
      <c r="C46" s="156">
        <f aca="true" t="shared" si="3" ref="C46:C51">SUM(D46:E46)</f>
        <v>39</v>
      </c>
      <c r="D46" s="157">
        <v>18</v>
      </c>
      <c r="E46" s="157">
        <v>21</v>
      </c>
      <c r="F46" s="157">
        <f aca="true" t="shared" si="4" ref="F46:F51">SUM(G46:H46)</f>
        <v>42</v>
      </c>
      <c r="G46" s="157">
        <v>22</v>
      </c>
      <c r="H46" s="157">
        <v>20</v>
      </c>
      <c r="I46" s="157">
        <f aca="true" t="shared" si="5" ref="I46:I51">SUM(J46:K46)</f>
        <v>153</v>
      </c>
      <c r="J46" s="157">
        <v>92</v>
      </c>
      <c r="K46" s="157">
        <v>61</v>
      </c>
      <c r="L46" s="157">
        <f aca="true" t="shared" si="6" ref="L46:L51">SUM(M46:N46)</f>
        <v>155</v>
      </c>
      <c r="M46" s="157">
        <v>74</v>
      </c>
      <c r="N46" s="157">
        <v>81</v>
      </c>
      <c r="O46" s="158">
        <v>-3</v>
      </c>
      <c r="P46" s="158">
        <v>-2</v>
      </c>
      <c r="Q46" s="159">
        <v>3</v>
      </c>
    </row>
    <row r="47" spans="1:17" ht="12.75" customHeight="1">
      <c r="A47" s="276" t="s">
        <v>30</v>
      </c>
      <c r="B47" s="276"/>
      <c r="C47" s="73">
        <f t="shared" si="3"/>
        <v>31</v>
      </c>
      <c r="D47" s="71">
        <v>17</v>
      </c>
      <c r="E47" s="71">
        <v>14</v>
      </c>
      <c r="F47" s="71">
        <f t="shared" si="4"/>
        <v>47</v>
      </c>
      <c r="G47" s="71">
        <v>25</v>
      </c>
      <c r="H47" s="71">
        <v>22</v>
      </c>
      <c r="I47" s="71">
        <f t="shared" si="5"/>
        <v>202</v>
      </c>
      <c r="J47" s="71">
        <v>105</v>
      </c>
      <c r="K47" s="71">
        <v>97</v>
      </c>
      <c r="L47" s="71">
        <f t="shared" si="6"/>
        <v>193</v>
      </c>
      <c r="M47" s="71">
        <v>95</v>
      </c>
      <c r="N47" s="71">
        <v>98</v>
      </c>
      <c r="O47" s="132">
        <v>-16</v>
      </c>
      <c r="P47" s="132">
        <v>9</v>
      </c>
      <c r="Q47" s="75">
        <v>-19</v>
      </c>
    </row>
    <row r="48" spans="1:17" ht="12.75" customHeight="1">
      <c r="A48" s="289" t="s">
        <v>31</v>
      </c>
      <c r="B48" s="289"/>
      <c r="C48" s="156">
        <f t="shared" si="3"/>
        <v>37</v>
      </c>
      <c r="D48" s="157">
        <v>15</v>
      </c>
      <c r="E48" s="157">
        <v>22</v>
      </c>
      <c r="F48" s="157">
        <f t="shared" si="4"/>
        <v>47</v>
      </c>
      <c r="G48" s="157">
        <v>34</v>
      </c>
      <c r="H48" s="157">
        <v>13</v>
      </c>
      <c r="I48" s="157">
        <f t="shared" si="5"/>
        <v>152</v>
      </c>
      <c r="J48" s="157">
        <v>90</v>
      </c>
      <c r="K48" s="157">
        <v>62</v>
      </c>
      <c r="L48" s="157">
        <f t="shared" si="6"/>
        <v>138</v>
      </c>
      <c r="M48" s="157">
        <v>75</v>
      </c>
      <c r="N48" s="157">
        <v>63</v>
      </c>
      <c r="O48" s="158">
        <v>-10</v>
      </c>
      <c r="P48" s="158">
        <v>14</v>
      </c>
      <c r="Q48" s="159">
        <v>16</v>
      </c>
    </row>
    <row r="49" spans="1:17" ht="12.75" customHeight="1">
      <c r="A49" s="276" t="s">
        <v>32</v>
      </c>
      <c r="B49" s="276"/>
      <c r="C49" s="73">
        <f t="shared" si="3"/>
        <v>76</v>
      </c>
      <c r="D49" s="71">
        <v>44</v>
      </c>
      <c r="E49" s="71">
        <v>32</v>
      </c>
      <c r="F49" s="71">
        <f t="shared" si="4"/>
        <v>62</v>
      </c>
      <c r="G49" s="71">
        <v>34</v>
      </c>
      <c r="H49" s="71">
        <v>28</v>
      </c>
      <c r="I49" s="71">
        <f t="shared" si="5"/>
        <v>289</v>
      </c>
      <c r="J49" s="71">
        <v>152</v>
      </c>
      <c r="K49" s="71">
        <v>137</v>
      </c>
      <c r="L49" s="71">
        <f t="shared" si="6"/>
        <v>378</v>
      </c>
      <c r="M49" s="71">
        <v>190</v>
      </c>
      <c r="N49" s="71">
        <v>188</v>
      </c>
      <c r="O49" s="132">
        <v>14</v>
      </c>
      <c r="P49" s="132">
        <v>-89</v>
      </c>
      <c r="Q49" s="75">
        <v>-43</v>
      </c>
    </row>
    <row r="50" spans="1:17" ht="12.75" customHeight="1">
      <c r="A50" s="289" t="s">
        <v>33</v>
      </c>
      <c r="B50" s="289"/>
      <c r="C50" s="156">
        <f t="shared" si="3"/>
        <v>59</v>
      </c>
      <c r="D50" s="157">
        <v>27</v>
      </c>
      <c r="E50" s="157">
        <v>32</v>
      </c>
      <c r="F50" s="157">
        <f t="shared" si="4"/>
        <v>39</v>
      </c>
      <c r="G50" s="157">
        <v>22</v>
      </c>
      <c r="H50" s="157">
        <v>17</v>
      </c>
      <c r="I50" s="157">
        <f t="shared" si="5"/>
        <v>262</v>
      </c>
      <c r="J50" s="157">
        <v>130</v>
      </c>
      <c r="K50" s="157">
        <v>132</v>
      </c>
      <c r="L50" s="157">
        <f t="shared" si="6"/>
        <v>282</v>
      </c>
      <c r="M50" s="157">
        <v>141</v>
      </c>
      <c r="N50" s="157">
        <v>141</v>
      </c>
      <c r="O50" s="158">
        <v>20</v>
      </c>
      <c r="P50" s="158">
        <v>-20</v>
      </c>
      <c r="Q50" s="159">
        <v>-9</v>
      </c>
    </row>
    <row r="51" spans="1:17" ht="12.75" customHeight="1">
      <c r="A51" s="276" t="s">
        <v>35</v>
      </c>
      <c r="B51" s="277"/>
      <c r="C51" s="73">
        <f t="shared" si="3"/>
        <v>100</v>
      </c>
      <c r="D51" s="71">
        <v>48</v>
      </c>
      <c r="E51" s="71">
        <v>52</v>
      </c>
      <c r="F51" s="71">
        <f t="shared" si="4"/>
        <v>49</v>
      </c>
      <c r="G51" s="71">
        <v>25</v>
      </c>
      <c r="H51" s="71">
        <v>24</v>
      </c>
      <c r="I51" s="71">
        <f t="shared" si="5"/>
        <v>354</v>
      </c>
      <c r="J51" s="71">
        <v>200</v>
      </c>
      <c r="K51" s="71">
        <v>154</v>
      </c>
      <c r="L51" s="71">
        <f t="shared" si="6"/>
        <v>316</v>
      </c>
      <c r="M51" s="71">
        <v>179</v>
      </c>
      <c r="N51" s="71">
        <v>137</v>
      </c>
      <c r="O51" s="132">
        <v>51</v>
      </c>
      <c r="P51" s="133">
        <v>38</v>
      </c>
      <c r="Q51" s="75">
        <v>52</v>
      </c>
    </row>
    <row r="52" spans="1:22" s="123" customFormat="1" ht="3" customHeight="1">
      <c r="A52" s="40"/>
      <c r="B52" s="41"/>
      <c r="C52" s="59"/>
      <c r="D52" s="59"/>
      <c r="E52" s="59"/>
      <c r="F52" s="59"/>
      <c r="G52" s="59"/>
      <c r="H52" s="59"/>
      <c r="I52" s="59"/>
      <c r="J52" s="59"/>
      <c r="K52" s="59"/>
      <c r="L52" s="59"/>
      <c r="M52" s="59"/>
      <c r="N52" s="77"/>
      <c r="O52" s="134"/>
      <c r="P52" s="134"/>
      <c r="Q52" s="77"/>
      <c r="S52" s="155"/>
      <c r="T52" s="155"/>
      <c r="U52" s="155"/>
      <c r="V52" s="155"/>
    </row>
    <row r="53" spans="1:22" s="135" customFormat="1" ht="12.75" customHeight="1">
      <c r="A53" s="347" t="s">
        <v>69</v>
      </c>
      <c r="B53" s="347"/>
      <c r="C53" s="347"/>
      <c r="D53" s="347"/>
      <c r="E53" s="347"/>
      <c r="F53" s="347"/>
      <c r="G53" s="347"/>
      <c r="H53" s="347"/>
      <c r="I53" s="347"/>
      <c r="J53" s="347"/>
      <c r="K53" s="347"/>
      <c r="L53" s="347"/>
      <c r="M53" s="347"/>
      <c r="N53" s="347"/>
      <c r="O53" s="347"/>
      <c r="P53" s="347"/>
      <c r="Q53" s="347"/>
      <c r="S53" s="155"/>
      <c r="T53" s="155"/>
      <c r="U53" s="155"/>
      <c r="V53" s="155"/>
    </row>
    <row r="54" spans="3:16" ht="12.75" customHeight="1">
      <c r="C54" s="123"/>
      <c r="D54" s="123"/>
      <c r="E54" s="123"/>
      <c r="F54" s="123"/>
      <c r="G54" s="123"/>
      <c r="H54" s="123"/>
      <c r="I54" s="123"/>
      <c r="K54" s="136"/>
      <c r="L54" s="136"/>
      <c r="M54" s="136"/>
      <c r="N54" s="136"/>
      <c r="O54" s="136"/>
      <c r="P54" s="136"/>
    </row>
    <row r="55" spans="1:17" ht="19.5" customHeight="1">
      <c r="A55" s="374" t="s">
        <v>70</v>
      </c>
      <c r="B55" s="375"/>
      <c r="C55" s="375"/>
      <c r="D55" s="375"/>
      <c r="E55" s="375"/>
      <c r="F55" s="376"/>
      <c r="H55" s="393" t="s">
        <v>161</v>
      </c>
      <c r="I55" s="393"/>
      <c r="J55" s="393"/>
      <c r="K55" s="393"/>
      <c r="L55" s="393"/>
      <c r="M55" s="393"/>
      <c r="N55" s="393"/>
      <c r="O55" s="393"/>
      <c r="P55" s="393"/>
      <c r="Q55" s="393"/>
    </row>
    <row r="56" spans="1:17" ht="12.75" customHeight="1">
      <c r="A56" s="137"/>
      <c r="B56" s="138"/>
      <c r="C56" s="138"/>
      <c r="D56" s="138"/>
      <c r="E56" s="138"/>
      <c r="F56" s="139"/>
      <c r="H56" s="366" t="s">
        <v>72</v>
      </c>
      <c r="I56" s="367"/>
      <c r="J56" s="370" t="s">
        <v>22</v>
      </c>
      <c r="K56" s="367"/>
      <c r="L56" s="370" t="s">
        <v>23</v>
      </c>
      <c r="M56" s="367"/>
      <c r="N56" s="370" t="s">
        <v>26</v>
      </c>
      <c r="O56" s="367"/>
      <c r="P56" s="370" t="s">
        <v>27</v>
      </c>
      <c r="Q56" s="366"/>
    </row>
    <row r="57" spans="1:17" ht="4.5" customHeight="1">
      <c r="A57" s="137"/>
      <c r="B57" s="138"/>
      <c r="C57" s="138"/>
      <c r="D57" s="138"/>
      <c r="E57" s="138"/>
      <c r="F57" s="139"/>
      <c r="H57" s="140"/>
      <c r="I57" s="140"/>
      <c r="J57" s="141"/>
      <c r="K57" s="142"/>
      <c r="L57" s="142"/>
      <c r="M57" s="142"/>
      <c r="N57" s="142"/>
      <c r="O57" s="142"/>
      <c r="P57" s="142"/>
      <c r="Q57" s="142"/>
    </row>
    <row r="58" spans="1:17" ht="12" customHeight="1">
      <c r="A58" s="388" t="s">
        <v>73</v>
      </c>
      <c r="B58" s="389"/>
      <c r="C58" s="389"/>
      <c r="D58" s="389"/>
      <c r="E58" s="389"/>
      <c r="F58" s="390"/>
      <c r="H58" s="123"/>
      <c r="I58" s="143"/>
      <c r="J58" s="340" t="s">
        <v>74</v>
      </c>
      <c r="K58" s="341"/>
      <c r="L58" s="341"/>
      <c r="M58" s="341"/>
      <c r="N58" s="341"/>
      <c r="O58" s="341"/>
      <c r="P58" s="341"/>
      <c r="Q58" s="341"/>
    </row>
    <row r="59" spans="1:17" ht="12" customHeight="1">
      <c r="A59" s="388"/>
      <c r="B59" s="389"/>
      <c r="C59" s="389"/>
      <c r="D59" s="389"/>
      <c r="E59" s="389"/>
      <c r="F59" s="390"/>
      <c r="H59" s="368" t="s">
        <v>75</v>
      </c>
      <c r="I59" s="369"/>
      <c r="J59" s="377">
        <f>SUM(J60:K65)</f>
        <v>207939</v>
      </c>
      <c r="K59" s="373"/>
      <c r="L59" s="373">
        <f>SUM(L60:M65)</f>
        <v>460343</v>
      </c>
      <c r="M59" s="373"/>
      <c r="N59" s="373">
        <f>SUM(N60:O65)</f>
        <v>226272</v>
      </c>
      <c r="O59" s="373"/>
      <c r="P59" s="373">
        <f>SUM(P60:Q65)</f>
        <v>234071</v>
      </c>
      <c r="Q59" s="373"/>
    </row>
    <row r="60" spans="1:17" ht="12" customHeight="1">
      <c r="A60" s="388"/>
      <c r="B60" s="389"/>
      <c r="C60" s="389"/>
      <c r="D60" s="389"/>
      <c r="E60" s="389"/>
      <c r="F60" s="390"/>
      <c r="H60" s="371" t="s">
        <v>76</v>
      </c>
      <c r="I60" s="372"/>
      <c r="J60" s="288">
        <v>25693</v>
      </c>
      <c r="K60" s="266"/>
      <c r="L60" s="266">
        <f aca="true" t="shared" si="7" ref="L60:L65">SUM(N60:Q60)</f>
        <v>53346</v>
      </c>
      <c r="M60" s="266"/>
      <c r="N60" s="266">
        <v>26504</v>
      </c>
      <c r="O60" s="266"/>
      <c r="P60" s="266">
        <v>26842</v>
      </c>
      <c r="Q60" s="266"/>
    </row>
    <row r="61" spans="1:17" ht="12" customHeight="1">
      <c r="A61" s="388"/>
      <c r="B61" s="389"/>
      <c r="C61" s="389"/>
      <c r="D61" s="389"/>
      <c r="E61" s="389"/>
      <c r="F61" s="390"/>
      <c r="H61" s="368" t="s">
        <v>77</v>
      </c>
      <c r="I61" s="369"/>
      <c r="J61" s="358">
        <v>33928</v>
      </c>
      <c r="K61" s="333"/>
      <c r="L61" s="333">
        <f t="shared" si="7"/>
        <v>74587</v>
      </c>
      <c r="M61" s="333"/>
      <c r="N61" s="333">
        <v>36604</v>
      </c>
      <c r="O61" s="333"/>
      <c r="P61" s="333">
        <v>37983</v>
      </c>
      <c r="Q61" s="333"/>
    </row>
    <row r="62" spans="1:17" ht="12" customHeight="1">
      <c r="A62" s="388"/>
      <c r="B62" s="389"/>
      <c r="C62" s="389"/>
      <c r="D62" s="389"/>
      <c r="E62" s="389"/>
      <c r="F62" s="390"/>
      <c r="H62" s="371" t="s">
        <v>78</v>
      </c>
      <c r="I62" s="372"/>
      <c r="J62" s="288">
        <v>25600</v>
      </c>
      <c r="K62" s="266"/>
      <c r="L62" s="266">
        <f t="shared" si="7"/>
        <v>56036</v>
      </c>
      <c r="M62" s="266"/>
      <c r="N62" s="266">
        <v>27866</v>
      </c>
      <c r="O62" s="266"/>
      <c r="P62" s="266">
        <v>28170</v>
      </c>
      <c r="Q62" s="266"/>
    </row>
    <row r="63" spans="1:17" ht="12" customHeight="1">
      <c r="A63" s="388"/>
      <c r="B63" s="389"/>
      <c r="C63" s="389"/>
      <c r="D63" s="389"/>
      <c r="E63" s="389"/>
      <c r="F63" s="390"/>
      <c r="H63" s="368" t="s">
        <v>79</v>
      </c>
      <c r="I63" s="369"/>
      <c r="J63" s="358">
        <v>49221</v>
      </c>
      <c r="K63" s="333"/>
      <c r="L63" s="333">
        <f t="shared" si="7"/>
        <v>108885</v>
      </c>
      <c r="M63" s="333"/>
      <c r="N63" s="333">
        <v>53261</v>
      </c>
      <c r="O63" s="333"/>
      <c r="P63" s="333">
        <v>55624</v>
      </c>
      <c r="Q63" s="333"/>
    </row>
    <row r="64" spans="1:17" ht="12" customHeight="1">
      <c r="A64" s="388"/>
      <c r="B64" s="389"/>
      <c r="C64" s="389"/>
      <c r="D64" s="389"/>
      <c r="E64" s="389"/>
      <c r="F64" s="390"/>
      <c r="H64" s="371" t="s">
        <v>80</v>
      </c>
      <c r="I64" s="372"/>
      <c r="J64" s="288">
        <v>32603</v>
      </c>
      <c r="K64" s="266"/>
      <c r="L64" s="266">
        <f t="shared" si="7"/>
        <v>75158</v>
      </c>
      <c r="M64" s="266"/>
      <c r="N64" s="266">
        <v>36226</v>
      </c>
      <c r="O64" s="266"/>
      <c r="P64" s="266">
        <v>38932</v>
      </c>
      <c r="Q64" s="266"/>
    </row>
    <row r="65" spans="1:17" ht="12" customHeight="1">
      <c r="A65" s="388"/>
      <c r="B65" s="389"/>
      <c r="C65" s="389"/>
      <c r="D65" s="389"/>
      <c r="E65" s="389"/>
      <c r="F65" s="390"/>
      <c r="H65" s="368" t="s">
        <v>81</v>
      </c>
      <c r="I65" s="369"/>
      <c r="J65" s="358">
        <v>40894</v>
      </c>
      <c r="K65" s="333"/>
      <c r="L65" s="333">
        <f t="shared" si="7"/>
        <v>92331</v>
      </c>
      <c r="M65" s="333"/>
      <c r="N65" s="333">
        <v>45811</v>
      </c>
      <c r="O65" s="333"/>
      <c r="P65" s="333">
        <v>46520</v>
      </c>
      <c r="Q65" s="333"/>
    </row>
    <row r="66" spans="1:17" ht="12" customHeight="1">
      <c r="A66" s="388"/>
      <c r="B66" s="389"/>
      <c r="C66" s="389"/>
      <c r="D66" s="389"/>
      <c r="E66" s="389"/>
      <c r="F66" s="390"/>
      <c r="H66" s="144"/>
      <c r="I66" s="144"/>
      <c r="J66" s="47"/>
      <c r="K66" s="53"/>
      <c r="L66" s="53"/>
      <c r="M66" s="53"/>
      <c r="N66" s="53"/>
      <c r="O66" s="53"/>
      <c r="P66" s="53"/>
      <c r="Q66" s="53"/>
    </row>
    <row r="67" spans="1:17" ht="12" customHeight="1">
      <c r="A67" s="388"/>
      <c r="B67" s="389"/>
      <c r="C67" s="389"/>
      <c r="D67" s="389"/>
      <c r="E67" s="389"/>
      <c r="F67" s="390"/>
      <c r="H67" s="144"/>
      <c r="I67" s="144"/>
      <c r="J67" s="340" t="s">
        <v>82</v>
      </c>
      <c r="K67" s="341"/>
      <c r="L67" s="341"/>
      <c r="M67" s="341"/>
      <c r="N67" s="341"/>
      <c r="O67" s="341"/>
      <c r="P67" s="341"/>
      <c r="Q67" s="341"/>
    </row>
    <row r="68" spans="1:17" ht="12" customHeight="1">
      <c r="A68" s="388"/>
      <c r="B68" s="389"/>
      <c r="C68" s="389"/>
      <c r="D68" s="389"/>
      <c r="E68" s="389"/>
      <c r="F68" s="390"/>
      <c r="H68" s="368" t="s">
        <v>75</v>
      </c>
      <c r="I68" s="369"/>
      <c r="J68" s="358">
        <v>6439</v>
      </c>
      <c r="K68" s="333"/>
      <c r="L68" s="333">
        <f>SUM(N68:Q68)</f>
        <v>12421</v>
      </c>
      <c r="M68" s="333"/>
      <c r="N68" s="333">
        <v>5814</v>
      </c>
      <c r="O68" s="333"/>
      <c r="P68" s="333">
        <v>6607</v>
      </c>
      <c r="Q68" s="333"/>
    </row>
    <row r="69" spans="1:17" ht="4.5" customHeight="1">
      <c r="A69" s="145"/>
      <c r="B69" s="146"/>
      <c r="C69" s="146"/>
      <c r="D69" s="146"/>
      <c r="E69" s="146"/>
      <c r="F69" s="147"/>
      <c r="G69" s="123"/>
      <c r="H69" s="148"/>
      <c r="I69" s="149"/>
      <c r="J69" s="55"/>
      <c r="K69" s="55"/>
      <c r="L69" s="55"/>
      <c r="M69" s="55"/>
      <c r="N69" s="55"/>
      <c r="O69" s="55"/>
      <c r="P69" s="55"/>
      <c r="Q69" s="55"/>
    </row>
  </sheetData>
  <sheetProtection/>
  <mergeCells count="225">
    <mergeCell ref="J16:K17"/>
    <mergeCell ref="L16:M17"/>
    <mergeCell ref="E16:G16"/>
    <mergeCell ref="H34:I34"/>
    <mergeCell ref="D35:E35"/>
    <mergeCell ref="F35:G35"/>
    <mergeCell ref="F34:G34"/>
    <mergeCell ref="H35:I35"/>
    <mergeCell ref="N33:O33"/>
    <mergeCell ref="P33:Q33"/>
    <mergeCell ref="N34:O34"/>
    <mergeCell ref="J35:K35"/>
    <mergeCell ref="N31:O31"/>
    <mergeCell ref="L34:M34"/>
    <mergeCell ref="P35:Q35"/>
    <mergeCell ref="N35:O35"/>
    <mergeCell ref="F41:H42"/>
    <mergeCell ref="J32:K32"/>
    <mergeCell ref="P31:Q31"/>
    <mergeCell ref="P34:Q34"/>
    <mergeCell ref="H32:I32"/>
    <mergeCell ref="L32:M32"/>
    <mergeCell ref="M40:Q40"/>
    <mergeCell ref="N32:O32"/>
    <mergeCell ref="J60:K60"/>
    <mergeCell ref="A49:B49"/>
    <mergeCell ref="A51:B51"/>
    <mergeCell ref="H60:I60"/>
    <mergeCell ref="A53:Q53"/>
    <mergeCell ref="A55:F55"/>
    <mergeCell ref="H59:I59"/>
    <mergeCell ref="J59:K59"/>
    <mergeCell ref="H55:Q55"/>
    <mergeCell ref="A58:F68"/>
    <mergeCell ref="N63:O63"/>
    <mergeCell ref="J58:Q58"/>
    <mergeCell ref="P61:Q61"/>
    <mergeCell ref="P64:Q64"/>
    <mergeCell ref="P63:Q63"/>
    <mergeCell ref="P62:Q62"/>
    <mergeCell ref="P65:Q65"/>
    <mergeCell ref="H68:I68"/>
    <mergeCell ref="N62:O62"/>
    <mergeCell ref="H64:I64"/>
    <mergeCell ref="N59:O59"/>
    <mergeCell ref="J61:K61"/>
    <mergeCell ref="N61:O61"/>
    <mergeCell ref="L61:M61"/>
    <mergeCell ref="H61:I61"/>
    <mergeCell ref="L62:M62"/>
    <mergeCell ref="L63:M63"/>
    <mergeCell ref="L64:M64"/>
    <mergeCell ref="L60:M60"/>
    <mergeCell ref="N68:O68"/>
    <mergeCell ref="J65:K65"/>
    <mergeCell ref="J68:K68"/>
    <mergeCell ref="N64:O64"/>
    <mergeCell ref="J64:K64"/>
    <mergeCell ref="N65:O65"/>
    <mergeCell ref="J67:Q67"/>
    <mergeCell ref="P68:Q68"/>
    <mergeCell ref="L65:M65"/>
    <mergeCell ref="L68:M68"/>
    <mergeCell ref="J36:K36"/>
    <mergeCell ref="J33:K33"/>
    <mergeCell ref="L33:M33"/>
    <mergeCell ref="L35:M35"/>
    <mergeCell ref="L31:M31"/>
    <mergeCell ref="J34:K34"/>
    <mergeCell ref="H65:I65"/>
    <mergeCell ref="H62:I62"/>
    <mergeCell ref="H63:I63"/>
    <mergeCell ref="J63:K63"/>
    <mergeCell ref="J62:K62"/>
    <mergeCell ref="D3:E5"/>
    <mergeCell ref="C19:D19"/>
    <mergeCell ref="A3:C5"/>
    <mergeCell ref="A7:C7"/>
    <mergeCell ref="A10:C10"/>
    <mergeCell ref="A8:C8"/>
    <mergeCell ref="A11:C11"/>
    <mergeCell ref="D10:E10"/>
    <mergeCell ref="D11:E11"/>
    <mergeCell ref="D8:E8"/>
    <mergeCell ref="L41:N42"/>
    <mergeCell ref="H25:I25"/>
    <mergeCell ref="H24:I24"/>
    <mergeCell ref="L23:M23"/>
    <mergeCell ref="J11:K11"/>
    <mergeCell ref="P60:Q60"/>
    <mergeCell ref="I41:K42"/>
    <mergeCell ref="N56:O56"/>
    <mergeCell ref="P59:Q59"/>
    <mergeCell ref="L56:M56"/>
    <mergeCell ref="L59:M59"/>
    <mergeCell ref="H56:I56"/>
    <mergeCell ref="N60:O60"/>
    <mergeCell ref="P56:Q56"/>
    <mergeCell ref="J56:K56"/>
    <mergeCell ref="H22:I22"/>
    <mergeCell ref="H23:I23"/>
    <mergeCell ref="H21:I21"/>
    <mergeCell ref="L25:M25"/>
    <mergeCell ref="J25:K25"/>
    <mergeCell ref="J24:K24"/>
    <mergeCell ref="J22:K22"/>
    <mergeCell ref="J23:K23"/>
    <mergeCell ref="N25:O25"/>
    <mergeCell ref="A15:B17"/>
    <mergeCell ref="C15:D17"/>
    <mergeCell ref="A19:B19"/>
    <mergeCell ref="C21:D21"/>
    <mergeCell ref="N22:O22"/>
    <mergeCell ref="L24:M24"/>
    <mergeCell ref="N16:O17"/>
    <mergeCell ref="A20:B20"/>
    <mergeCell ref="A21:B21"/>
    <mergeCell ref="H7:I7"/>
    <mergeCell ref="F10:G10"/>
    <mergeCell ref="F8:G8"/>
    <mergeCell ref="H12:I12"/>
    <mergeCell ref="A23:B23"/>
    <mergeCell ref="A25:B25"/>
    <mergeCell ref="D12:E12"/>
    <mergeCell ref="F11:G11"/>
    <mergeCell ref="A12:C12"/>
    <mergeCell ref="A14:E14"/>
    <mergeCell ref="N10:O10"/>
    <mergeCell ref="N8:O8"/>
    <mergeCell ref="L8:M8"/>
    <mergeCell ref="L10:M10"/>
    <mergeCell ref="D7:E7"/>
    <mergeCell ref="H15:I17"/>
    <mergeCell ref="H8:I8"/>
    <mergeCell ref="H10:I10"/>
    <mergeCell ref="H11:I11"/>
    <mergeCell ref="F7:G7"/>
    <mergeCell ref="J8:K8"/>
    <mergeCell ref="J7:K7"/>
    <mergeCell ref="N21:O21"/>
    <mergeCell ref="J10:K10"/>
    <mergeCell ref="J12:K12"/>
    <mergeCell ref="M14:Q14"/>
    <mergeCell ref="P15:Q17"/>
    <mergeCell ref="N11:O11"/>
    <mergeCell ref="L11:M11"/>
    <mergeCell ref="J21:K21"/>
    <mergeCell ref="F5:G5"/>
    <mergeCell ref="F4:G4"/>
    <mergeCell ref="J4:K4"/>
    <mergeCell ref="J5:K5"/>
    <mergeCell ref="L4:M5"/>
    <mergeCell ref="H3:I5"/>
    <mergeCell ref="C41:E42"/>
    <mergeCell ref="D36:E36"/>
    <mergeCell ref="A47:B47"/>
    <mergeCell ref="A45:B45"/>
    <mergeCell ref="A46:B46"/>
    <mergeCell ref="A40:E40"/>
    <mergeCell ref="A38:Q38"/>
    <mergeCell ref="H36:I36"/>
    <mergeCell ref="F36:G36"/>
    <mergeCell ref="M2:Q2"/>
    <mergeCell ref="L19:M19"/>
    <mergeCell ref="L21:M21"/>
    <mergeCell ref="L22:M22"/>
    <mergeCell ref="N20:O20"/>
    <mergeCell ref="N12:O12"/>
    <mergeCell ref="L20:M20"/>
    <mergeCell ref="N4:O5"/>
    <mergeCell ref="N7:O7"/>
    <mergeCell ref="L7:M7"/>
    <mergeCell ref="F32:G32"/>
    <mergeCell ref="H28:I28"/>
    <mergeCell ref="F28:G29"/>
    <mergeCell ref="F31:G31"/>
    <mergeCell ref="H31:I31"/>
    <mergeCell ref="A50:B50"/>
    <mergeCell ref="A41:B43"/>
    <mergeCell ref="A36:C36"/>
    <mergeCell ref="A48:B48"/>
    <mergeCell ref="A35:C35"/>
    <mergeCell ref="A22:B22"/>
    <mergeCell ref="C22:D22"/>
    <mergeCell ref="C25:D25"/>
    <mergeCell ref="A24:B24"/>
    <mergeCell ref="C24:D24"/>
    <mergeCell ref="C23:D23"/>
    <mergeCell ref="A28:C29"/>
    <mergeCell ref="D28:E29"/>
    <mergeCell ref="D31:E31"/>
    <mergeCell ref="A31:C31"/>
    <mergeCell ref="L28:M29"/>
    <mergeCell ref="J28:K29"/>
    <mergeCell ref="J31:K31"/>
    <mergeCell ref="F12:G12"/>
    <mergeCell ref="J19:K19"/>
    <mergeCell ref="J20:K20"/>
    <mergeCell ref="H19:I19"/>
    <mergeCell ref="H20:I20"/>
    <mergeCell ref="A34:C34"/>
    <mergeCell ref="A27:E27"/>
    <mergeCell ref="D34:E34"/>
    <mergeCell ref="D32:E32"/>
    <mergeCell ref="A32:C32"/>
    <mergeCell ref="P3:Q5"/>
    <mergeCell ref="L36:M36"/>
    <mergeCell ref="N36:O36"/>
    <mergeCell ref="P36:Q36"/>
    <mergeCell ref="P32:Q32"/>
    <mergeCell ref="N23:O23"/>
    <mergeCell ref="N24:O24"/>
    <mergeCell ref="L12:M12"/>
    <mergeCell ref="N28:O28"/>
    <mergeCell ref="P28:Q28"/>
    <mergeCell ref="N19:O19"/>
    <mergeCell ref="A9:C9"/>
    <mergeCell ref="A33:C33"/>
    <mergeCell ref="D9:E9"/>
    <mergeCell ref="F9:G9"/>
    <mergeCell ref="H9:I9"/>
    <mergeCell ref="J9:K9"/>
    <mergeCell ref="L9:M9"/>
    <mergeCell ref="N9:O9"/>
    <mergeCell ref="C20:D20"/>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F2" sqref="F2:L3"/>
    </sheetView>
  </sheetViews>
  <sheetFormatPr defaultColWidth="9.00390625" defaultRowHeight="15" customHeight="1"/>
  <cols>
    <col min="1" max="1" width="2.125" style="102" customWidth="1"/>
    <col min="2" max="2" width="7.625" style="102" customWidth="1"/>
    <col min="3" max="3" width="6.625" style="102" customWidth="1"/>
    <col min="4" max="4" width="4.75390625" style="102" customWidth="1"/>
    <col min="5" max="7" width="5.125" style="102" customWidth="1"/>
    <col min="8" max="8" width="4.75390625" style="102" customWidth="1"/>
    <col min="9" max="16" width="5.125" style="102" customWidth="1"/>
    <col min="17" max="17" width="5.875" style="102" customWidth="1"/>
    <col min="18" max="18" width="9.00390625" style="102" customWidth="1"/>
    <col min="19" max="22" width="9.00390625" style="160" customWidth="1"/>
    <col min="23" max="16384" width="9.00390625" style="102" customWidth="1"/>
  </cols>
  <sheetData>
    <row r="1" ht="15" customHeight="1">
      <c r="Q1" s="123"/>
    </row>
    <row r="2" spans="6:12" ht="15" customHeight="1">
      <c r="F2" s="440" t="s">
        <v>162</v>
      </c>
      <c r="G2" s="438"/>
      <c r="H2" s="438"/>
      <c r="I2" s="438"/>
      <c r="J2" s="438"/>
      <c r="K2" s="438"/>
      <c r="L2" s="438"/>
    </row>
    <row r="3" spans="5:20" ht="15" customHeight="1">
      <c r="E3" s="161" t="s">
        <v>163</v>
      </c>
      <c r="F3" s="438"/>
      <c r="G3" s="438"/>
      <c r="H3" s="438"/>
      <c r="I3" s="438"/>
      <c r="J3" s="438"/>
      <c r="K3" s="438"/>
      <c r="L3" s="438"/>
      <c r="S3" s="439"/>
      <c r="T3" s="439"/>
    </row>
    <row r="4" spans="5:20" ht="22.5" customHeight="1">
      <c r="E4" s="101" t="s">
        <v>164</v>
      </c>
      <c r="F4" s="101" t="s">
        <v>165</v>
      </c>
      <c r="R4" s="123"/>
      <c r="S4" s="439"/>
      <c r="T4" s="439"/>
    </row>
    <row r="5" spans="1:20" ht="23.25" customHeight="1">
      <c r="A5" s="99" t="s">
        <v>4</v>
      </c>
      <c r="B5" s="100"/>
      <c r="C5" s="100"/>
      <c r="D5" s="101"/>
      <c r="F5" s="103"/>
      <c r="G5" s="103"/>
      <c r="H5" s="103"/>
      <c r="I5" s="103"/>
      <c r="J5" s="103"/>
      <c r="K5" s="103"/>
      <c r="L5" s="103"/>
      <c r="M5" s="406" t="s">
        <v>166</v>
      </c>
      <c r="N5" s="406"/>
      <c r="O5" s="406"/>
      <c r="P5" s="441"/>
      <c r="Q5" s="441"/>
      <c r="R5" s="123"/>
      <c r="S5" s="439"/>
      <c r="T5" s="439"/>
    </row>
    <row r="6" spans="1:17" ht="9" customHeight="1">
      <c r="A6" s="379" t="s">
        <v>6</v>
      </c>
      <c r="B6" s="379"/>
      <c r="C6" s="384"/>
      <c r="D6" s="378" t="s">
        <v>7</v>
      </c>
      <c r="E6" s="379"/>
      <c r="F6" s="105"/>
      <c r="G6" s="106"/>
      <c r="H6" s="378" t="s">
        <v>8</v>
      </c>
      <c r="I6" s="379"/>
      <c r="J6" s="107"/>
      <c r="K6" s="107"/>
      <c r="L6" s="107"/>
      <c r="M6" s="107"/>
      <c r="N6" s="107"/>
      <c r="O6" s="107"/>
      <c r="P6" s="407" t="s">
        <v>9</v>
      </c>
      <c r="Q6" s="408"/>
    </row>
    <row r="7" spans="1:19" ht="12.75" customHeight="1">
      <c r="A7" s="381"/>
      <c r="B7" s="381"/>
      <c r="C7" s="385"/>
      <c r="D7" s="380"/>
      <c r="E7" s="381"/>
      <c r="F7" s="401" t="s">
        <v>0</v>
      </c>
      <c r="G7" s="402"/>
      <c r="H7" s="380"/>
      <c r="I7" s="381"/>
      <c r="J7" s="403" t="s">
        <v>0</v>
      </c>
      <c r="K7" s="404"/>
      <c r="L7" s="378" t="s">
        <v>1</v>
      </c>
      <c r="M7" s="384"/>
      <c r="N7" s="378" t="s">
        <v>2</v>
      </c>
      <c r="O7" s="384"/>
      <c r="P7" s="409"/>
      <c r="Q7" s="410"/>
      <c r="S7" s="162"/>
    </row>
    <row r="8" spans="1:17" ht="12.75" customHeight="1">
      <c r="A8" s="383"/>
      <c r="B8" s="383"/>
      <c r="C8" s="386"/>
      <c r="D8" s="382"/>
      <c r="E8" s="383"/>
      <c r="F8" s="399" t="s">
        <v>10</v>
      </c>
      <c r="G8" s="400"/>
      <c r="H8" s="382"/>
      <c r="I8" s="383"/>
      <c r="J8" s="399" t="s">
        <v>167</v>
      </c>
      <c r="K8" s="400"/>
      <c r="L8" s="382"/>
      <c r="M8" s="386"/>
      <c r="N8" s="382"/>
      <c r="O8" s="386"/>
      <c r="P8" s="411"/>
      <c r="Q8" s="412"/>
    </row>
    <row r="9" spans="1:17" ht="4.5" customHeight="1">
      <c r="A9" s="110"/>
      <c r="B9" s="110"/>
      <c r="C9" s="111"/>
      <c r="D9" s="112"/>
      <c r="E9" s="110"/>
      <c r="F9" s="115"/>
      <c r="G9" s="115"/>
      <c r="H9" s="110"/>
      <c r="I9" s="110"/>
      <c r="J9" s="115"/>
      <c r="K9" s="115"/>
      <c r="L9" s="110"/>
      <c r="M9" s="110"/>
      <c r="N9" s="110"/>
      <c r="O9" s="110"/>
      <c r="P9" s="114"/>
      <c r="Q9" s="114"/>
    </row>
    <row r="10" spans="1:17" ht="12.75" customHeight="1">
      <c r="A10" s="296" t="s">
        <v>147</v>
      </c>
      <c r="B10" s="296"/>
      <c r="C10" s="297"/>
      <c r="D10" s="257">
        <v>195603</v>
      </c>
      <c r="E10" s="258"/>
      <c r="F10" s="258">
        <v>1782</v>
      </c>
      <c r="G10" s="258"/>
      <c r="H10" s="258">
        <v>462849</v>
      </c>
      <c r="I10" s="258"/>
      <c r="J10" s="258">
        <v>-695</v>
      </c>
      <c r="K10" s="258"/>
      <c r="L10" s="258">
        <v>225713</v>
      </c>
      <c r="M10" s="258"/>
      <c r="N10" s="258">
        <v>237136</v>
      </c>
      <c r="O10" s="258"/>
      <c r="P10" s="18"/>
      <c r="Q10" s="18">
        <v>9300</v>
      </c>
    </row>
    <row r="11" spans="1:17" ht="12.75" customHeight="1">
      <c r="A11" s="291" t="s">
        <v>148</v>
      </c>
      <c r="B11" s="291"/>
      <c r="C11" s="284"/>
      <c r="D11" s="290">
        <v>197181</v>
      </c>
      <c r="E11" s="267"/>
      <c r="F11" s="267">
        <v>1578</v>
      </c>
      <c r="G11" s="267"/>
      <c r="H11" s="267">
        <v>461713</v>
      </c>
      <c r="I11" s="267"/>
      <c r="J11" s="267">
        <v>-1136</v>
      </c>
      <c r="K11" s="267"/>
      <c r="L11" s="267">
        <v>224815</v>
      </c>
      <c r="M11" s="267"/>
      <c r="N11" s="267">
        <v>236898</v>
      </c>
      <c r="O11" s="267"/>
      <c r="P11" s="154"/>
      <c r="Q11" s="154">
        <v>9277</v>
      </c>
    </row>
    <row r="12" spans="1:17" ht="12.75" customHeight="1">
      <c r="A12" s="255" t="s">
        <v>168</v>
      </c>
      <c r="B12" s="255"/>
      <c r="C12" s="256"/>
      <c r="D12" s="257">
        <v>199309</v>
      </c>
      <c r="E12" s="258"/>
      <c r="F12" s="420">
        <v>2128</v>
      </c>
      <c r="G12" s="420"/>
      <c r="H12" s="258">
        <v>462753</v>
      </c>
      <c r="I12" s="258"/>
      <c r="J12" s="420">
        <v>1040</v>
      </c>
      <c r="K12" s="420"/>
      <c r="L12" s="258">
        <v>226028</v>
      </c>
      <c r="M12" s="258"/>
      <c r="N12" s="258">
        <v>236725</v>
      </c>
      <c r="O12" s="258"/>
      <c r="P12" s="18"/>
      <c r="Q12" s="18">
        <v>9298</v>
      </c>
    </row>
    <row r="13" spans="1:17" ht="12.75" customHeight="1">
      <c r="A13" s="283" t="s">
        <v>169</v>
      </c>
      <c r="B13" s="283"/>
      <c r="C13" s="284"/>
      <c r="D13" s="290">
        <v>200437</v>
      </c>
      <c r="E13" s="267"/>
      <c r="F13" s="267">
        <v>215</v>
      </c>
      <c r="G13" s="267"/>
      <c r="H13" s="267">
        <v>462266</v>
      </c>
      <c r="I13" s="267"/>
      <c r="J13" s="267">
        <v>153</v>
      </c>
      <c r="K13" s="267"/>
      <c r="L13" s="267">
        <v>225726</v>
      </c>
      <c r="M13" s="267"/>
      <c r="N13" s="267">
        <v>236540</v>
      </c>
      <c r="O13" s="267"/>
      <c r="P13" s="154"/>
      <c r="Q13" s="154">
        <v>9288</v>
      </c>
    </row>
    <row r="14" spans="1:17" ht="12.75" customHeight="1">
      <c r="A14" s="345" t="s">
        <v>170</v>
      </c>
      <c r="B14" s="346"/>
      <c r="C14" s="256"/>
      <c r="D14" s="422">
        <v>200605</v>
      </c>
      <c r="E14" s="422"/>
      <c r="F14" s="18"/>
      <c r="G14" s="18">
        <v>168</v>
      </c>
      <c r="H14" s="258">
        <v>462272</v>
      </c>
      <c r="I14" s="258"/>
      <c r="J14" s="18"/>
      <c r="K14" s="18">
        <v>6</v>
      </c>
      <c r="L14" s="258">
        <v>225748</v>
      </c>
      <c r="M14" s="258"/>
      <c r="N14" s="420">
        <v>236524</v>
      </c>
      <c r="O14" s="420"/>
      <c r="P14" s="18"/>
      <c r="Q14" s="18">
        <v>9288</v>
      </c>
    </row>
    <row r="15" spans="1:17" ht="12.75" customHeight="1">
      <c r="A15" s="283" t="s">
        <v>171</v>
      </c>
      <c r="B15" s="283"/>
      <c r="C15" s="284"/>
      <c r="D15" s="280">
        <v>200820</v>
      </c>
      <c r="E15" s="280"/>
      <c r="F15" s="419">
        <v>215</v>
      </c>
      <c r="G15" s="419"/>
      <c r="H15" s="267">
        <v>462316</v>
      </c>
      <c r="I15" s="267"/>
      <c r="J15" s="267">
        <v>44</v>
      </c>
      <c r="K15" s="267"/>
      <c r="L15" s="267">
        <v>225795</v>
      </c>
      <c r="M15" s="267"/>
      <c r="N15" s="267">
        <v>236521</v>
      </c>
      <c r="O15" s="267"/>
      <c r="P15" s="154"/>
      <c r="Q15" s="154">
        <v>9289</v>
      </c>
    </row>
    <row r="16" spans="1:17" ht="6.75" customHeight="1">
      <c r="A16" s="22"/>
      <c r="B16" s="22"/>
      <c r="C16" s="22"/>
      <c r="D16" s="23"/>
      <c r="E16" s="24"/>
      <c r="F16" s="24"/>
      <c r="G16" s="24"/>
      <c r="H16" s="24"/>
      <c r="I16" s="24"/>
      <c r="J16" s="24"/>
      <c r="K16" s="24"/>
      <c r="L16" s="24"/>
      <c r="M16" s="24"/>
      <c r="N16" s="24"/>
      <c r="O16" s="24"/>
      <c r="P16" s="24"/>
      <c r="Q16" s="24"/>
    </row>
    <row r="17" spans="1:17" ht="1.5" customHeight="1">
      <c r="A17" s="19"/>
      <c r="B17" s="19"/>
      <c r="C17" s="19"/>
      <c r="D17" s="18"/>
      <c r="E17" s="18"/>
      <c r="F17" s="18"/>
      <c r="G17" s="18"/>
      <c r="H17" s="18"/>
      <c r="I17" s="18"/>
      <c r="J17" s="18"/>
      <c r="K17" s="18"/>
      <c r="L17" s="18"/>
      <c r="M17" s="18"/>
      <c r="N17" s="18"/>
      <c r="O17" s="18"/>
      <c r="P17" s="18"/>
      <c r="Q17" s="18"/>
    </row>
    <row r="18" s="438" customFormat="1" ht="15" customHeight="1">
      <c r="A18" s="296" t="s">
        <v>172</v>
      </c>
    </row>
    <row r="19" s="438" customFormat="1" ht="12" customHeight="1">
      <c r="A19" s="296" t="s">
        <v>173</v>
      </c>
    </row>
    <row r="20" spans="1:17" ht="27" customHeight="1">
      <c r="A20" s="423" t="s">
        <v>19</v>
      </c>
      <c r="B20" s="423"/>
      <c r="C20" s="423"/>
      <c r="D20" s="423"/>
      <c r="E20" s="423"/>
      <c r="F20" s="25"/>
      <c r="G20" s="26"/>
      <c r="H20" s="26"/>
      <c r="I20" s="26"/>
      <c r="J20" s="26"/>
      <c r="K20" s="26"/>
      <c r="L20" s="26"/>
      <c r="M20" s="421"/>
      <c r="N20" s="421"/>
      <c r="O20" s="421"/>
      <c r="P20" s="421"/>
      <c r="Q20" s="421"/>
    </row>
    <row r="21" spans="1:17" ht="15.75" customHeight="1">
      <c r="A21" s="163"/>
      <c r="B21" s="425" t="s">
        <v>174</v>
      </c>
      <c r="C21" s="426"/>
      <c r="D21" s="426"/>
      <c r="E21" s="426"/>
      <c r="F21" s="426"/>
      <c r="G21" s="426"/>
      <c r="H21" s="426"/>
      <c r="I21" s="426"/>
      <c r="J21" s="426"/>
      <c r="K21" s="426"/>
      <c r="L21" s="426"/>
      <c r="M21" s="426"/>
      <c r="N21" s="426"/>
      <c r="O21" s="426"/>
      <c r="P21" s="426"/>
      <c r="Q21" s="427"/>
    </row>
    <row r="22" spans="1:17" ht="5.25" customHeight="1" hidden="1">
      <c r="A22" s="164"/>
      <c r="B22" s="428"/>
      <c r="C22" s="428"/>
      <c r="D22" s="428"/>
      <c r="E22" s="428"/>
      <c r="F22" s="428"/>
      <c r="G22" s="428"/>
      <c r="H22" s="428"/>
      <c r="I22" s="428"/>
      <c r="J22" s="428"/>
      <c r="K22" s="428"/>
      <c r="L22" s="428"/>
      <c r="M22" s="428"/>
      <c r="N22" s="428"/>
      <c r="O22" s="428"/>
      <c r="P22" s="428"/>
      <c r="Q22" s="429"/>
    </row>
    <row r="23" spans="1:17" ht="9" customHeight="1">
      <c r="A23" s="165"/>
      <c r="B23" s="430"/>
      <c r="C23" s="430"/>
      <c r="D23" s="430"/>
      <c r="E23" s="430"/>
      <c r="F23" s="430"/>
      <c r="G23" s="430"/>
      <c r="H23" s="430"/>
      <c r="I23" s="430"/>
      <c r="J23" s="430"/>
      <c r="K23" s="430"/>
      <c r="L23" s="430"/>
      <c r="M23" s="430"/>
      <c r="N23" s="430"/>
      <c r="O23" s="430"/>
      <c r="P23" s="430"/>
      <c r="Q23" s="431"/>
    </row>
    <row r="24" spans="1:17" ht="34.5" customHeight="1">
      <c r="A24" s="424" t="s">
        <v>175</v>
      </c>
      <c r="B24" s="424"/>
      <c r="C24" s="424"/>
      <c r="D24" s="424"/>
      <c r="E24" s="424"/>
      <c r="F24" s="26"/>
      <c r="G24" s="26"/>
      <c r="H24" s="26"/>
      <c r="I24" s="26"/>
      <c r="J24" s="26"/>
      <c r="K24" s="26"/>
      <c r="L24" s="26"/>
      <c r="M24" s="26"/>
      <c r="N24" s="26"/>
      <c r="O24" s="26"/>
      <c r="P24" s="26"/>
      <c r="Q24" s="26"/>
    </row>
    <row r="25" spans="1:17" ht="12.75" customHeight="1">
      <c r="A25" s="338" t="s">
        <v>6</v>
      </c>
      <c r="B25" s="338"/>
      <c r="C25" s="273"/>
      <c r="D25" s="272" t="s">
        <v>37</v>
      </c>
      <c r="E25" s="273"/>
      <c r="F25" s="272" t="s">
        <v>38</v>
      </c>
      <c r="G25" s="273"/>
      <c r="H25" s="270" t="s">
        <v>39</v>
      </c>
      <c r="I25" s="271"/>
      <c r="J25" s="272" t="s">
        <v>40</v>
      </c>
      <c r="K25" s="273"/>
      <c r="L25" s="272" t="s">
        <v>41</v>
      </c>
      <c r="M25" s="273"/>
      <c r="N25" s="270" t="s">
        <v>42</v>
      </c>
      <c r="O25" s="271"/>
      <c r="P25" s="252" t="s">
        <v>43</v>
      </c>
      <c r="Q25" s="253"/>
    </row>
    <row r="26" spans="1:17" ht="12.75" customHeight="1">
      <c r="A26" s="339"/>
      <c r="B26" s="339"/>
      <c r="C26" s="275"/>
      <c r="D26" s="274"/>
      <c r="E26" s="275"/>
      <c r="F26" s="274"/>
      <c r="G26" s="275"/>
      <c r="H26" s="31"/>
      <c r="I26" s="45" t="s">
        <v>176</v>
      </c>
      <c r="J26" s="274"/>
      <c r="K26" s="275"/>
      <c r="L26" s="274"/>
      <c r="M26" s="275"/>
      <c r="N26" s="31"/>
      <c r="O26" s="45" t="s">
        <v>177</v>
      </c>
      <c r="P26" s="46"/>
      <c r="Q26" s="48" t="s">
        <v>178</v>
      </c>
    </row>
    <row r="27" spans="1:17" ht="4.5" customHeight="1">
      <c r="A27" s="35"/>
      <c r="B27" s="35"/>
      <c r="C27" s="49"/>
      <c r="D27" s="50"/>
      <c r="E27" s="35"/>
      <c r="F27" s="35"/>
      <c r="G27" s="35"/>
      <c r="H27" s="33"/>
      <c r="I27" s="51"/>
      <c r="J27" s="35"/>
      <c r="K27" s="35"/>
      <c r="L27" s="35"/>
      <c r="M27" s="35"/>
      <c r="N27" s="33"/>
      <c r="O27" s="51"/>
      <c r="P27" s="52"/>
      <c r="Q27" s="52"/>
    </row>
    <row r="28" spans="1:17" ht="12.75" customHeight="1">
      <c r="A28" s="296" t="s">
        <v>47</v>
      </c>
      <c r="B28" s="296"/>
      <c r="C28" s="297"/>
      <c r="D28" s="257">
        <v>4473</v>
      </c>
      <c r="E28" s="258"/>
      <c r="F28" s="258">
        <v>3890</v>
      </c>
      <c r="G28" s="258"/>
      <c r="H28" s="258">
        <v>583</v>
      </c>
      <c r="I28" s="258"/>
      <c r="J28" s="258">
        <v>21577</v>
      </c>
      <c r="K28" s="258"/>
      <c r="L28" s="258">
        <v>22855</v>
      </c>
      <c r="M28" s="258"/>
      <c r="N28" s="258">
        <v>-1278</v>
      </c>
      <c r="O28" s="258"/>
      <c r="P28" s="258">
        <v>-695</v>
      </c>
      <c r="Q28" s="258"/>
    </row>
    <row r="29" spans="1:17" ht="12.75" customHeight="1">
      <c r="A29" s="291" t="s">
        <v>154</v>
      </c>
      <c r="B29" s="291"/>
      <c r="C29" s="284"/>
      <c r="D29" s="290">
        <v>4492</v>
      </c>
      <c r="E29" s="267"/>
      <c r="F29" s="267">
        <v>4040</v>
      </c>
      <c r="G29" s="267"/>
      <c r="H29" s="267">
        <v>452</v>
      </c>
      <c r="I29" s="267"/>
      <c r="J29" s="267">
        <v>20299</v>
      </c>
      <c r="K29" s="267"/>
      <c r="L29" s="267">
        <v>21887</v>
      </c>
      <c r="M29" s="267"/>
      <c r="N29" s="267">
        <v>-1588</v>
      </c>
      <c r="O29" s="267"/>
      <c r="P29" s="267">
        <v>-1136</v>
      </c>
      <c r="Q29" s="267"/>
    </row>
    <row r="30" spans="1:17" ht="12.75" customHeight="1">
      <c r="A30" s="255" t="s">
        <v>155</v>
      </c>
      <c r="B30" s="255"/>
      <c r="C30" s="256"/>
      <c r="D30" s="17"/>
      <c r="E30" s="18">
        <v>4136</v>
      </c>
      <c r="F30" s="18"/>
      <c r="G30" s="18">
        <v>4198</v>
      </c>
      <c r="H30" s="18"/>
      <c r="I30" s="18">
        <v>-62</v>
      </c>
      <c r="J30" s="258">
        <v>19626</v>
      </c>
      <c r="K30" s="258"/>
      <c r="L30" s="258">
        <v>21129</v>
      </c>
      <c r="M30" s="258"/>
      <c r="N30" s="258">
        <v>-1503</v>
      </c>
      <c r="O30" s="258"/>
      <c r="P30" s="258">
        <v>-1565</v>
      </c>
      <c r="Q30" s="258"/>
    </row>
    <row r="31" spans="1:17" ht="12.75" customHeight="1">
      <c r="A31" s="285" t="s">
        <v>179</v>
      </c>
      <c r="B31" s="285"/>
      <c r="C31" s="286"/>
      <c r="D31" s="288">
        <v>401</v>
      </c>
      <c r="E31" s="266"/>
      <c r="F31" s="266">
        <v>359</v>
      </c>
      <c r="G31" s="266"/>
      <c r="H31" s="267">
        <v>42</v>
      </c>
      <c r="I31" s="267"/>
      <c r="J31" s="266">
        <v>1642</v>
      </c>
      <c r="K31" s="266"/>
      <c r="L31" s="266">
        <v>1531</v>
      </c>
      <c r="M31" s="266"/>
      <c r="N31" s="267">
        <v>111</v>
      </c>
      <c r="O31" s="267"/>
      <c r="P31" s="365">
        <v>153</v>
      </c>
      <c r="Q31" s="365"/>
    </row>
    <row r="32" spans="1:17" ht="12.75" customHeight="1">
      <c r="A32" s="296" t="s">
        <v>180</v>
      </c>
      <c r="B32" s="295"/>
      <c r="C32" s="405"/>
      <c r="D32" s="18"/>
      <c r="E32" s="18">
        <v>342</v>
      </c>
      <c r="F32" s="18"/>
      <c r="G32" s="18">
        <v>286</v>
      </c>
      <c r="H32" s="18"/>
      <c r="I32" s="18">
        <v>56</v>
      </c>
      <c r="J32" s="18"/>
      <c r="K32" s="18">
        <v>1412</v>
      </c>
      <c r="L32" s="18"/>
      <c r="M32" s="18">
        <v>1462</v>
      </c>
      <c r="N32" s="18"/>
      <c r="O32" s="18">
        <v>-50</v>
      </c>
      <c r="P32" s="437">
        <v>6</v>
      </c>
      <c r="Q32" s="437"/>
    </row>
    <row r="33" spans="1:17" ht="12.75" customHeight="1">
      <c r="A33" s="285" t="s">
        <v>181</v>
      </c>
      <c r="B33" s="306"/>
      <c r="C33" s="364"/>
      <c r="D33" s="166"/>
      <c r="E33" s="166">
        <v>354</v>
      </c>
      <c r="F33" s="166"/>
      <c r="G33" s="166">
        <v>331</v>
      </c>
      <c r="H33" s="166"/>
      <c r="I33" s="166">
        <v>23</v>
      </c>
      <c r="J33" s="166"/>
      <c r="K33" s="167">
        <v>1494</v>
      </c>
      <c r="L33" s="166"/>
      <c r="M33" s="167">
        <v>1473</v>
      </c>
      <c r="N33" s="166"/>
      <c r="O33" s="166">
        <v>21</v>
      </c>
      <c r="P33" s="166"/>
      <c r="Q33" s="166">
        <v>44</v>
      </c>
    </row>
    <row r="34" spans="1:22" s="123" customFormat="1" ht="3" customHeight="1">
      <c r="A34" s="22"/>
      <c r="B34" s="22"/>
      <c r="C34" s="54"/>
      <c r="D34" s="55"/>
      <c r="E34" s="55"/>
      <c r="F34" s="55"/>
      <c r="G34" s="55"/>
      <c r="H34" s="55"/>
      <c r="I34" s="55"/>
      <c r="J34" s="55"/>
      <c r="K34" s="55"/>
      <c r="L34" s="55"/>
      <c r="M34" s="55"/>
      <c r="N34" s="24"/>
      <c r="O34" s="24"/>
      <c r="P34" s="24"/>
      <c r="Q34" s="24"/>
      <c r="S34" s="160"/>
      <c r="T34" s="160"/>
      <c r="U34" s="160"/>
      <c r="V34" s="160"/>
    </row>
    <row r="35" spans="1:22" s="168" customFormat="1" ht="15" customHeight="1">
      <c r="A35" s="436" t="s">
        <v>182</v>
      </c>
      <c r="B35" s="436"/>
      <c r="C35" s="436"/>
      <c r="D35" s="436"/>
      <c r="E35" s="436"/>
      <c r="F35" s="436"/>
      <c r="G35" s="436"/>
      <c r="H35" s="436"/>
      <c r="I35" s="436"/>
      <c r="J35" s="436"/>
      <c r="K35" s="436"/>
      <c r="L35" s="436"/>
      <c r="M35" s="436"/>
      <c r="N35" s="436"/>
      <c r="O35" s="436"/>
      <c r="P35" s="436"/>
      <c r="Q35" s="436"/>
      <c r="S35" s="169"/>
      <c r="T35" s="169"/>
      <c r="U35" s="169"/>
      <c r="V35" s="169"/>
    </row>
    <row r="36" spans="3:15" ht="15" customHeight="1">
      <c r="C36" s="58"/>
      <c r="D36" s="58"/>
      <c r="E36" s="58"/>
      <c r="F36" s="26"/>
      <c r="G36" s="26"/>
      <c r="H36" s="26"/>
      <c r="I36" s="26"/>
      <c r="J36" s="26"/>
      <c r="K36" s="26"/>
      <c r="L36" s="26"/>
      <c r="M36" s="26"/>
      <c r="N36" s="26"/>
      <c r="O36" s="26"/>
    </row>
    <row r="37" spans="1:17" ht="15" customHeight="1">
      <c r="A37" s="287" t="s">
        <v>54</v>
      </c>
      <c r="B37" s="287"/>
      <c r="C37" s="287"/>
      <c r="D37" s="287"/>
      <c r="E37" s="287"/>
      <c r="F37" s="59"/>
      <c r="G37" s="59"/>
      <c r="H37" s="59"/>
      <c r="I37" s="59"/>
      <c r="J37" s="59"/>
      <c r="K37" s="59"/>
      <c r="L37" s="59"/>
      <c r="M37" s="361" t="s">
        <v>183</v>
      </c>
      <c r="N37" s="361"/>
      <c r="O37" s="361"/>
      <c r="P37" s="361"/>
      <c r="Q37" s="361"/>
    </row>
    <row r="38" spans="1:17" ht="12.75" customHeight="1">
      <c r="A38" s="299" t="s">
        <v>21</v>
      </c>
      <c r="B38" s="300"/>
      <c r="C38" s="298" t="s">
        <v>56</v>
      </c>
      <c r="D38" s="299"/>
      <c r="E38" s="300"/>
      <c r="F38" s="298" t="s">
        <v>57</v>
      </c>
      <c r="G38" s="299"/>
      <c r="H38" s="300"/>
      <c r="I38" s="298" t="s">
        <v>184</v>
      </c>
      <c r="J38" s="299"/>
      <c r="K38" s="300"/>
      <c r="L38" s="298" t="s">
        <v>185</v>
      </c>
      <c r="M38" s="299"/>
      <c r="N38" s="300"/>
      <c r="O38" s="108" t="s">
        <v>60</v>
      </c>
      <c r="P38" s="125" t="s">
        <v>61</v>
      </c>
      <c r="Q38" s="109" t="s">
        <v>62</v>
      </c>
    </row>
    <row r="39" spans="1:17" ht="12.75" customHeight="1">
      <c r="A39" s="304"/>
      <c r="B39" s="305"/>
      <c r="C39" s="301"/>
      <c r="D39" s="302"/>
      <c r="E39" s="303"/>
      <c r="F39" s="301"/>
      <c r="G39" s="302"/>
      <c r="H39" s="303"/>
      <c r="I39" s="301"/>
      <c r="J39" s="302"/>
      <c r="K39" s="303"/>
      <c r="L39" s="301"/>
      <c r="M39" s="302"/>
      <c r="N39" s="303"/>
      <c r="O39" s="113" t="s">
        <v>63</v>
      </c>
      <c r="P39" s="126" t="s">
        <v>63</v>
      </c>
      <c r="Q39" s="114" t="s">
        <v>3</v>
      </c>
    </row>
    <row r="40" spans="1:17" ht="12.75" customHeight="1">
      <c r="A40" s="302"/>
      <c r="B40" s="303"/>
      <c r="C40" s="62" t="s">
        <v>64</v>
      </c>
      <c r="D40" s="62" t="s">
        <v>26</v>
      </c>
      <c r="E40" s="62" t="s">
        <v>27</v>
      </c>
      <c r="F40" s="62" t="s">
        <v>64</v>
      </c>
      <c r="G40" s="62" t="s">
        <v>26</v>
      </c>
      <c r="H40" s="62" t="s">
        <v>27</v>
      </c>
      <c r="I40" s="62" t="s">
        <v>65</v>
      </c>
      <c r="J40" s="63" t="s">
        <v>26</v>
      </c>
      <c r="K40" s="63" t="s">
        <v>27</v>
      </c>
      <c r="L40" s="63" t="s">
        <v>65</v>
      </c>
      <c r="M40" s="63" t="s">
        <v>26</v>
      </c>
      <c r="N40" s="32" t="s">
        <v>27</v>
      </c>
      <c r="O40" s="127" t="s">
        <v>177</v>
      </c>
      <c r="P40" s="128" t="s">
        <v>178</v>
      </c>
      <c r="Q40" s="129" t="s">
        <v>68</v>
      </c>
    </row>
    <row r="41" spans="1:17" ht="4.5" customHeight="1">
      <c r="A41" s="33"/>
      <c r="B41" s="33"/>
      <c r="C41" s="20"/>
      <c r="D41" s="21"/>
      <c r="E41" s="21"/>
      <c r="F41" s="21"/>
      <c r="G41" s="21"/>
      <c r="H41" s="21"/>
      <c r="I41" s="21"/>
      <c r="J41" s="33"/>
      <c r="K41" s="33"/>
      <c r="L41" s="33"/>
      <c r="M41" s="33"/>
      <c r="N41" s="33"/>
      <c r="O41" s="130"/>
      <c r="P41" s="130"/>
      <c r="Q41" s="131"/>
    </row>
    <row r="42" spans="1:17" ht="12.75" customHeight="1">
      <c r="A42" s="276" t="s">
        <v>28</v>
      </c>
      <c r="B42" s="277"/>
      <c r="C42" s="71">
        <f aca="true" t="shared" si="0" ref="C42:P42">SUM(C43:C48)</f>
        <v>354</v>
      </c>
      <c r="D42" s="71">
        <f t="shared" si="0"/>
        <v>199</v>
      </c>
      <c r="E42" s="71">
        <f t="shared" si="0"/>
        <v>155</v>
      </c>
      <c r="F42" s="71">
        <f t="shared" si="0"/>
        <v>331</v>
      </c>
      <c r="G42" s="71">
        <f t="shared" si="0"/>
        <v>176</v>
      </c>
      <c r="H42" s="71">
        <f t="shared" si="0"/>
        <v>155</v>
      </c>
      <c r="I42" s="71">
        <f t="shared" si="0"/>
        <v>1494</v>
      </c>
      <c r="J42" s="71">
        <f t="shared" si="0"/>
        <v>812</v>
      </c>
      <c r="K42" s="71">
        <f t="shared" si="0"/>
        <v>682</v>
      </c>
      <c r="L42" s="71">
        <f t="shared" si="0"/>
        <v>1473</v>
      </c>
      <c r="M42" s="71">
        <f t="shared" si="0"/>
        <v>788</v>
      </c>
      <c r="N42" s="71">
        <f t="shared" si="0"/>
        <v>685</v>
      </c>
      <c r="O42" s="71">
        <f t="shared" si="0"/>
        <v>23</v>
      </c>
      <c r="P42" s="71">
        <f t="shared" si="0"/>
        <v>21</v>
      </c>
      <c r="Q42" s="72" t="s">
        <v>186</v>
      </c>
    </row>
    <row r="43" spans="1:17" ht="12.75" customHeight="1">
      <c r="A43" s="289" t="s">
        <v>29</v>
      </c>
      <c r="B43" s="289"/>
      <c r="C43" s="156">
        <f aca="true" t="shared" si="1" ref="C43:C48">SUM(D43:E43)</f>
        <v>37</v>
      </c>
      <c r="D43" s="157">
        <v>22</v>
      </c>
      <c r="E43" s="157">
        <v>15</v>
      </c>
      <c r="F43" s="157">
        <f aca="true" t="shared" si="2" ref="F43:F48">SUM(G43:H43)</f>
        <v>51</v>
      </c>
      <c r="G43" s="157">
        <v>26</v>
      </c>
      <c r="H43" s="157">
        <v>25</v>
      </c>
      <c r="I43" s="157">
        <f aca="true" t="shared" si="3" ref="I43:I48">SUM(J43:K43)</f>
        <v>113</v>
      </c>
      <c r="J43" s="157">
        <v>62</v>
      </c>
      <c r="K43" s="157">
        <v>51</v>
      </c>
      <c r="L43" s="157">
        <f aca="true" t="shared" si="4" ref="L43:L48">SUM(M43:N43)</f>
        <v>133</v>
      </c>
      <c r="M43" s="157">
        <v>72</v>
      </c>
      <c r="N43" s="157">
        <v>61</v>
      </c>
      <c r="O43" s="158">
        <v>-14</v>
      </c>
      <c r="P43" s="158">
        <v>-20</v>
      </c>
      <c r="Q43" s="159">
        <v>14</v>
      </c>
    </row>
    <row r="44" spans="1:17" ht="12.75" customHeight="1">
      <c r="A44" s="276" t="s">
        <v>30</v>
      </c>
      <c r="B44" s="276"/>
      <c r="C44" s="73">
        <f t="shared" si="1"/>
        <v>48</v>
      </c>
      <c r="D44" s="71">
        <v>22</v>
      </c>
      <c r="E44" s="71">
        <v>26</v>
      </c>
      <c r="F44" s="71">
        <f t="shared" si="2"/>
        <v>48</v>
      </c>
      <c r="G44" s="71">
        <v>25</v>
      </c>
      <c r="H44" s="71">
        <v>23</v>
      </c>
      <c r="I44" s="71">
        <f t="shared" si="3"/>
        <v>285</v>
      </c>
      <c r="J44" s="71">
        <v>148</v>
      </c>
      <c r="K44" s="71">
        <v>137</v>
      </c>
      <c r="L44" s="71">
        <f t="shared" si="4"/>
        <v>177</v>
      </c>
      <c r="M44" s="71">
        <v>91</v>
      </c>
      <c r="N44" s="71">
        <v>86</v>
      </c>
      <c r="O44" s="132">
        <v>0</v>
      </c>
      <c r="P44" s="132">
        <v>108</v>
      </c>
      <c r="Q44" s="75">
        <v>15</v>
      </c>
    </row>
    <row r="45" spans="1:17" ht="12.75" customHeight="1">
      <c r="A45" s="289" t="s">
        <v>31</v>
      </c>
      <c r="B45" s="289"/>
      <c r="C45" s="156">
        <f t="shared" si="1"/>
        <v>47</v>
      </c>
      <c r="D45" s="157">
        <v>33</v>
      </c>
      <c r="E45" s="157">
        <v>14</v>
      </c>
      <c r="F45" s="157">
        <f t="shared" si="2"/>
        <v>60</v>
      </c>
      <c r="G45" s="157">
        <v>32</v>
      </c>
      <c r="H45" s="157">
        <v>28</v>
      </c>
      <c r="I45" s="157">
        <f t="shared" si="3"/>
        <v>123</v>
      </c>
      <c r="J45" s="157">
        <v>78</v>
      </c>
      <c r="K45" s="157">
        <v>45</v>
      </c>
      <c r="L45" s="157">
        <f t="shared" si="4"/>
        <v>161</v>
      </c>
      <c r="M45" s="157">
        <v>94</v>
      </c>
      <c r="N45" s="157">
        <v>67</v>
      </c>
      <c r="O45" s="158">
        <v>-13</v>
      </c>
      <c r="P45" s="158">
        <v>-38</v>
      </c>
      <c r="Q45" s="159">
        <v>11</v>
      </c>
    </row>
    <row r="46" spans="1:17" ht="12.75" customHeight="1">
      <c r="A46" s="276" t="s">
        <v>32</v>
      </c>
      <c r="B46" s="276"/>
      <c r="C46" s="73">
        <f t="shared" si="1"/>
        <v>84</v>
      </c>
      <c r="D46" s="71">
        <v>43</v>
      </c>
      <c r="E46" s="71">
        <v>41</v>
      </c>
      <c r="F46" s="71">
        <f t="shared" si="2"/>
        <v>74</v>
      </c>
      <c r="G46" s="71">
        <v>38</v>
      </c>
      <c r="H46" s="71">
        <v>36</v>
      </c>
      <c r="I46" s="71">
        <f t="shared" si="3"/>
        <v>346</v>
      </c>
      <c r="J46" s="71">
        <v>190</v>
      </c>
      <c r="K46" s="71">
        <v>156</v>
      </c>
      <c r="L46" s="71">
        <f t="shared" si="4"/>
        <v>355</v>
      </c>
      <c r="M46" s="71">
        <v>191</v>
      </c>
      <c r="N46" s="71">
        <v>164</v>
      </c>
      <c r="O46" s="132">
        <v>10</v>
      </c>
      <c r="P46" s="132">
        <v>-9</v>
      </c>
      <c r="Q46" s="75">
        <v>-11</v>
      </c>
    </row>
    <row r="47" spans="1:17" ht="12.75" customHeight="1">
      <c r="A47" s="289" t="s">
        <v>33</v>
      </c>
      <c r="B47" s="289"/>
      <c r="C47" s="156">
        <f t="shared" si="1"/>
        <v>54</v>
      </c>
      <c r="D47" s="157">
        <v>25</v>
      </c>
      <c r="E47" s="157">
        <v>29</v>
      </c>
      <c r="F47" s="157">
        <f t="shared" si="2"/>
        <v>55</v>
      </c>
      <c r="G47" s="157">
        <v>28</v>
      </c>
      <c r="H47" s="157">
        <v>27</v>
      </c>
      <c r="I47" s="157">
        <f t="shared" si="3"/>
        <v>291</v>
      </c>
      <c r="J47" s="157">
        <v>146</v>
      </c>
      <c r="K47" s="157">
        <v>145</v>
      </c>
      <c r="L47" s="157">
        <f t="shared" si="4"/>
        <v>309</v>
      </c>
      <c r="M47" s="157">
        <v>158</v>
      </c>
      <c r="N47" s="157">
        <v>151</v>
      </c>
      <c r="O47" s="158">
        <v>-1</v>
      </c>
      <c r="P47" s="158">
        <v>-18</v>
      </c>
      <c r="Q47" s="159">
        <v>-18</v>
      </c>
    </row>
    <row r="48" spans="1:17" ht="12.75" customHeight="1">
      <c r="A48" s="276" t="s">
        <v>35</v>
      </c>
      <c r="B48" s="277"/>
      <c r="C48" s="73">
        <f t="shared" si="1"/>
        <v>84</v>
      </c>
      <c r="D48" s="71">
        <v>54</v>
      </c>
      <c r="E48" s="71">
        <v>30</v>
      </c>
      <c r="F48" s="71">
        <f t="shared" si="2"/>
        <v>43</v>
      </c>
      <c r="G48" s="71">
        <v>27</v>
      </c>
      <c r="H48" s="71">
        <v>16</v>
      </c>
      <c r="I48" s="71">
        <f t="shared" si="3"/>
        <v>336</v>
      </c>
      <c r="J48" s="71">
        <v>188</v>
      </c>
      <c r="K48" s="71">
        <v>148</v>
      </c>
      <c r="L48" s="71">
        <f t="shared" si="4"/>
        <v>338</v>
      </c>
      <c r="M48" s="71">
        <v>182</v>
      </c>
      <c r="N48" s="71">
        <v>156</v>
      </c>
      <c r="O48" s="132">
        <v>41</v>
      </c>
      <c r="P48" s="133">
        <v>-2</v>
      </c>
      <c r="Q48" s="75">
        <v>-11</v>
      </c>
    </row>
    <row r="49" spans="1:22" s="123" customFormat="1" ht="3" customHeight="1">
      <c r="A49" s="40"/>
      <c r="B49" s="41"/>
      <c r="C49" s="59"/>
      <c r="D49" s="59"/>
      <c r="E49" s="59"/>
      <c r="F49" s="59"/>
      <c r="G49" s="59"/>
      <c r="H49" s="59"/>
      <c r="I49" s="59"/>
      <c r="J49" s="59"/>
      <c r="K49" s="59"/>
      <c r="L49" s="59"/>
      <c r="M49" s="59"/>
      <c r="N49" s="77"/>
      <c r="O49" s="134"/>
      <c r="P49" s="134"/>
      <c r="Q49" s="77"/>
      <c r="S49" s="160"/>
      <c r="T49" s="160"/>
      <c r="U49" s="160"/>
      <c r="V49" s="160"/>
    </row>
    <row r="50" spans="1:22" ht="12.75" customHeight="1">
      <c r="A50" s="432" t="s">
        <v>187</v>
      </c>
      <c r="B50" s="432"/>
      <c r="C50" s="432"/>
      <c r="D50" s="432"/>
      <c r="E50" s="432"/>
      <c r="F50" s="432"/>
      <c r="G50" s="432"/>
      <c r="H50" s="432"/>
      <c r="I50" s="432"/>
      <c r="J50" s="432"/>
      <c r="K50" s="432"/>
      <c r="L50" s="432"/>
      <c r="M50" s="432"/>
      <c r="N50" s="432"/>
      <c r="O50" s="432"/>
      <c r="P50" s="432"/>
      <c r="Q50" s="432"/>
      <c r="S50" s="169"/>
      <c r="T50" s="169"/>
      <c r="U50" s="169"/>
      <c r="V50" s="169"/>
    </row>
    <row r="51" spans="3:16" ht="30" customHeight="1">
      <c r="C51" s="123"/>
      <c r="D51" s="123"/>
      <c r="E51" s="123"/>
      <c r="F51" s="123"/>
      <c r="G51" s="123"/>
      <c r="H51" s="123"/>
      <c r="I51" s="123"/>
      <c r="K51" s="136"/>
      <c r="L51" s="136"/>
      <c r="M51" s="136"/>
      <c r="N51" s="136"/>
      <c r="O51" s="136"/>
      <c r="P51" s="136"/>
    </row>
    <row r="52" spans="1:17" ht="19.5" customHeight="1">
      <c r="A52" s="374" t="s">
        <v>70</v>
      </c>
      <c r="B52" s="375"/>
      <c r="C52" s="375"/>
      <c r="D52" s="375"/>
      <c r="E52" s="375"/>
      <c r="F52" s="376"/>
      <c r="H52" s="393" t="s">
        <v>188</v>
      </c>
      <c r="I52" s="393"/>
      <c r="J52" s="393"/>
      <c r="K52" s="393"/>
      <c r="L52" s="393"/>
      <c r="M52" s="393"/>
      <c r="N52" s="393"/>
      <c r="O52" s="393"/>
      <c r="P52" s="393"/>
      <c r="Q52" s="393"/>
    </row>
    <row r="53" spans="1:17" ht="12.75" customHeight="1">
      <c r="A53" s="388" t="s">
        <v>189</v>
      </c>
      <c r="B53" s="433"/>
      <c r="C53" s="433"/>
      <c r="D53" s="433"/>
      <c r="E53" s="433"/>
      <c r="F53" s="434"/>
      <c r="H53" s="366" t="s">
        <v>72</v>
      </c>
      <c r="I53" s="367"/>
      <c r="J53" s="370" t="s">
        <v>22</v>
      </c>
      <c r="K53" s="367"/>
      <c r="L53" s="370" t="s">
        <v>23</v>
      </c>
      <c r="M53" s="367"/>
      <c r="N53" s="370" t="s">
        <v>26</v>
      </c>
      <c r="O53" s="367"/>
      <c r="P53" s="370" t="s">
        <v>27</v>
      </c>
      <c r="Q53" s="366"/>
    </row>
    <row r="54" spans="1:17" ht="4.5" customHeight="1">
      <c r="A54" s="435"/>
      <c r="B54" s="433"/>
      <c r="C54" s="433"/>
      <c r="D54" s="433"/>
      <c r="E54" s="433"/>
      <c r="F54" s="434"/>
      <c r="H54" s="140"/>
      <c r="I54" s="140"/>
      <c r="J54" s="141"/>
      <c r="K54" s="142"/>
      <c r="L54" s="142"/>
      <c r="M54" s="142"/>
      <c r="N54" s="142"/>
      <c r="O54" s="142"/>
      <c r="P54" s="142"/>
      <c r="Q54" s="142"/>
    </row>
    <row r="55" spans="1:17" ht="12" customHeight="1">
      <c r="A55" s="435"/>
      <c r="B55" s="433"/>
      <c r="C55" s="433"/>
      <c r="D55" s="433"/>
      <c r="E55" s="433"/>
      <c r="F55" s="434"/>
      <c r="H55" s="123"/>
      <c r="I55" s="143"/>
      <c r="J55" s="340" t="s">
        <v>74</v>
      </c>
      <c r="K55" s="341"/>
      <c r="L55" s="341"/>
      <c r="M55" s="341"/>
      <c r="N55" s="341"/>
      <c r="O55" s="341"/>
      <c r="P55" s="341"/>
      <c r="Q55" s="341"/>
    </row>
    <row r="56" spans="1:17" ht="12" customHeight="1">
      <c r="A56" s="435"/>
      <c r="B56" s="433"/>
      <c r="C56" s="433"/>
      <c r="D56" s="433"/>
      <c r="E56" s="433"/>
      <c r="F56" s="434"/>
      <c r="H56" s="368" t="s">
        <v>75</v>
      </c>
      <c r="I56" s="369"/>
      <c r="J56" s="377">
        <f>SUM(J57:K62)</f>
        <v>208154</v>
      </c>
      <c r="K56" s="373"/>
      <c r="L56" s="373">
        <f>SUM(L57:M62)</f>
        <v>460397</v>
      </c>
      <c r="M56" s="373"/>
      <c r="N56" s="373">
        <f>SUM(N57:O62)</f>
        <v>226336</v>
      </c>
      <c r="O56" s="373"/>
      <c r="P56" s="373">
        <f>SUM(P57:Q62)</f>
        <v>234061</v>
      </c>
      <c r="Q56" s="373"/>
    </row>
    <row r="57" spans="1:17" ht="12" customHeight="1">
      <c r="A57" s="435"/>
      <c r="B57" s="433"/>
      <c r="C57" s="433"/>
      <c r="D57" s="433"/>
      <c r="E57" s="433"/>
      <c r="F57" s="434"/>
      <c r="H57" s="371" t="s">
        <v>76</v>
      </c>
      <c r="I57" s="372"/>
      <c r="J57" s="288">
        <v>25695</v>
      </c>
      <c r="K57" s="266"/>
      <c r="L57" s="266">
        <f aca="true" t="shared" si="5" ref="L57:L62">SUM(N57:Q57)</f>
        <v>53330</v>
      </c>
      <c r="M57" s="266"/>
      <c r="N57" s="266">
        <v>26492</v>
      </c>
      <c r="O57" s="266"/>
      <c r="P57" s="266">
        <v>26838</v>
      </c>
      <c r="Q57" s="266"/>
    </row>
    <row r="58" spans="1:17" ht="12" customHeight="1">
      <c r="A58" s="435"/>
      <c r="B58" s="433"/>
      <c r="C58" s="433"/>
      <c r="D58" s="433"/>
      <c r="E58" s="433"/>
      <c r="F58" s="434"/>
      <c r="H58" s="368" t="s">
        <v>77</v>
      </c>
      <c r="I58" s="369"/>
      <c r="J58" s="358">
        <v>34005</v>
      </c>
      <c r="K58" s="333"/>
      <c r="L58" s="333">
        <f t="shared" si="5"/>
        <v>74709</v>
      </c>
      <c r="M58" s="333"/>
      <c r="N58" s="333">
        <v>36674</v>
      </c>
      <c r="O58" s="333"/>
      <c r="P58" s="333">
        <v>38035</v>
      </c>
      <c r="Q58" s="333"/>
    </row>
    <row r="59" spans="1:17" ht="12" customHeight="1">
      <c r="A59" s="435"/>
      <c r="B59" s="433"/>
      <c r="C59" s="433"/>
      <c r="D59" s="433"/>
      <c r="E59" s="433"/>
      <c r="F59" s="434"/>
      <c r="H59" s="371" t="s">
        <v>78</v>
      </c>
      <c r="I59" s="372"/>
      <c r="J59" s="288">
        <v>25620</v>
      </c>
      <c r="K59" s="266"/>
      <c r="L59" s="266">
        <f t="shared" si="5"/>
        <v>56004</v>
      </c>
      <c r="M59" s="266"/>
      <c r="N59" s="266">
        <v>27863</v>
      </c>
      <c r="O59" s="266"/>
      <c r="P59" s="266">
        <v>28141</v>
      </c>
      <c r="Q59" s="266"/>
    </row>
    <row r="60" spans="1:17" ht="12" customHeight="1">
      <c r="A60" s="435"/>
      <c r="B60" s="433"/>
      <c r="C60" s="433"/>
      <c r="D60" s="433"/>
      <c r="E60" s="433"/>
      <c r="F60" s="434"/>
      <c r="H60" s="368" t="s">
        <v>79</v>
      </c>
      <c r="I60" s="369"/>
      <c r="J60" s="358">
        <v>49258</v>
      </c>
      <c r="K60" s="333"/>
      <c r="L60" s="333">
        <f t="shared" si="5"/>
        <v>108874</v>
      </c>
      <c r="M60" s="333"/>
      <c r="N60" s="333">
        <v>53270</v>
      </c>
      <c r="O60" s="333"/>
      <c r="P60" s="333">
        <v>55604</v>
      </c>
      <c r="Q60" s="333"/>
    </row>
    <row r="61" spans="1:17" ht="12" customHeight="1">
      <c r="A61" s="435"/>
      <c r="B61" s="433"/>
      <c r="C61" s="433"/>
      <c r="D61" s="433"/>
      <c r="E61" s="433"/>
      <c r="F61" s="434"/>
      <c r="H61" s="371" t="s">
        <v>80</v>
      </c>
      <c r="I61" s="372"/>
      <c r="J61" s="288">
        <v>32619</v>
      </c>
      <c r="K61" s="266"/>
      <c r="L61" s="266">
        <f t="shared" si="5"/>
        <v>75130</v>
      </c>
      <c r="M61" s="266"/>
      <c r="N61" s="266">
        <v>36203</v>
      </c>
      <c r="O61" s="266"/>
      <c r="P61" s="266">
        <v>38927</v>
      </c>
      <c r="Q61" s="266"/>
    </row>
    <row r="62" spans="1:17" ht="12" customHeight="1">
      <c r="A62" s="435"/>
      <c r="B62" s="433"/>
      <c r="C62" s="433"/>
      <c r="D62" s="433"/>
      <c r="E62" s="433"/>
      <c r="F62" s="434"/>
      <c r="H62" s="368" t="s">
        <v>81</v>
      </c>
      <c r="I62" s="369"/>
      <c r="J62" s="358">
        <v>40957</v>
      </c>
      <c r="K62" s="333"/>
      <c r="L62" s="333">
        <f t="shared" si="5"/>
        <v>92350</v>
      </c>
      <c r="M62" s="333"/>
      <c r="N62" s="333">
        <v>45834</v>
      </c>
      <c r="O62" s="333"/>
      <c r="P62" s="333">
        <v>46516</v>
      </c>
      <c r="Q62" s="333"/>
    </row>
    <row r="63" spans="1:17" ht="12" customHeight="1">
      <c r="A63" s="435"/>
      <c r="B63" s="433"/>
      <c r="C63" s="433"/>
      <c r="D63" s="433"/>
      <c r="E63" s="433"/>
      <c r="F63" s="434"/>
      <c r="H63" s="144"/>
      <c r="I63" s="144"/>
      <c r="J63" s="47"/>
      <c r="K63" s="53"/>
      <c r="L63" s="53"/>
      <c r="M63" s="53"/>
      <c r="N63" s="53"/>
      <c r="O63" s="53"/>
      <c r="P63" s="53"/>
      <c r="Q63" s="53"/>
    </row>
    <row r="64" spans="1:17" ht="12" customHeight="1">
      <c r="A64" s="435"/>
      <c r="B64" s="433"/>
      <c r="C64" s="433"/>
      <c r="D64" s="433"/>
      <c r="E64" s="433"/>
      <c r="F64" s="434"/>
      <c r="H64" s="144"/>
      <c r="I64" s="144"/>
      <c r="J64" s="340" t="s">
        <v>82</v>
      </c>
      <c r="K64" s="341"/>
      <c r="L64" s="341"/>
      <c r="M64" s="341"/>
      <c r="N64" s="341"/>
      <c r="O64" s="341"/>
      <c r="P64" s="341"/>
      <c r="Q64" s="341"/>
    </row>
    <row r="65" spans="1:17" ht="12" customHeight="1">
      <c r="A65" s="435"/>
      <c r="B65" s="433"/>
      <c r="C65" s="433"/>
      <c r="D65" s="433"/>
      <c r="E65" s="433"/>
      <c r="F65" s="434"/>
      <c r="H65" s="368" t="s">
        <v>75</v>
      </c>
      <c r="I65" s="369"/>
      <c r="J65" s="358">
        <v>6439</v>
      </c>
      <c r="K65" s="333"/>
      <c r="L65" s="333">
        <v>12411</v>
      </c>
      <c r="M65" s="333"/>
      <c r="N65" s="333">
        <v>5797</v>
      </c>
      <c r="O65" s="333"/>
      <c r="P65" s="333">
        <v>6614</v>
      </c>
      <c r="Q65" s="333"/>
    </row>
    <row r="66" spans="1:17" ht="4.5" customHeight="1">
      <c r="A66" s="145"/>
      <c r="B66" s="146"/>
      <c r="C66" s="146"/>
      <c r="D66" s="146"/>
      <c r="E66" s="146"/>
      <c r="F66" s="147"/>
      <c r="G66" s="123"/>
      <c r="H66" s="148"/>
      <c r="I66" s="149"/>
      <c r="J66" s="55"/>
      <c r="K66" s="55"/>
      <c r="L66" s="55"/>
      <c r="M66" s="55"/>
      <c r="N66" s="55"/>
      <c r="O66" s="55"/>
      <c r="P66" s="55"/>
      <c r="Q66" s="55"/>
    </row>
  </sheetData>
  <sheetProtection/>
  <mergeCells count="167">
    <mergeCell ref="S4:T4"/>
    <mergeCell ref="S3:T3"/>
    <mergeCell ref="S5:T5"/>
    <mergeCell ref="F2:L3"/>
    <mergeCell ref="M5:Q5"/>
    <mergeCell ref="F7:G7"/>
    <mergeCell ref="J7:K7"/>
    <mergeCell ref="H6:I8"/>
    <mergeCell ref="F8:G8"/>
    <mergeCell ref="P29:Q29"/>
    <mergeCell ref="P6:Q8"/>
    <mergeCell ref="N13:O13"/>
    <mergeCell ref="N7:O8"/>
    <mergeCell ref="N10:O10"/>
    <mergeCell ref="N25:O25"/>
    <mergeCell ref="N11:O11"/>
    <mergeCell ref="A18:IV18"/>
    <mergeCell ref="A19:IV19"/>
    <mergeCell ref="L10:M10"/>
    <mergeCell ref="P31:Q31"/>
    <mergeCell ref="N31:O31"/>
    <mergeCell ref="F38:H39"/>
    <mergeCell ref="M37:Q37"/>
    <mergeCell ref="A35:Q35"/>
    <mergeCell ref="P32:Q32"/>
    <mergeCell ref="J31:K31"/>
    <mergeCell ref="L31:M31"/>
    <mergeCell ref="A37:E37"/>
    <mergeCell ref="F31:G31"/>
    <mergeCell ref="A48:B48"/>
    <mergeCell ref="H57:I57"/>
    <mergeCell ref="A50:Q50"/>
    <mergeCell ref="A52:F52"/>
    <mergeCell ref="H56:I56"/>
    <mergeCell ref="L53:M53"/>
    <mergeCell ref="H52:Q52"/>
    <mergeCell ref="J56:K56"/>
    <mergeCell ref="A53:F65"/>
    <mergeCell ref="P60:Q60"/>
    <mergeCell ref="H61:I61"/>
    <mergeCell ref="P59:Q59"/>
    <mergeCell ref="P62:Q62"/>
    <mergeCell ref="L57:M57"/>
    <mergeCell ref="P58:Q58"/>
    <mergeCell ref="N61:O61"/>
    <mergeCell ref="P57:Q57"/>
    <mergeCell ref="J57:K57"/>
    <mergeCell ref="J65:K65"/>
    <mergeCell ref="H65:I65"/>
    <mergeCell ref="H58:I58"/>
    <mergeCell ref="L59:M59"/>
    <mergeCell ref="L60:M60"/>
    <mergeCell ref="L61:M61"/>
    <mergeCell ref="H62:I62"/>
    <mergeCell ref="J60:K60"/>
    <mergeCell ref="H60:I60"/>
    <mergeCell ref="H59:I59"/>
    <mergeCell ref="J64:Q64"/>
    <mergeCell ref="P61:Q61"/>
    <mergeCell ref="L65:M65"/>
    <mergeCell ref="N59:O59"/>
    <mergeCell ref="J58:K58"/>
    <mergeCell ref="N58:O58"/>
    <mergeCell ref="L58:M58"/>
    <mergeCell ref="J59:K59"/>
    <mergeCell ref="N60:O60"/>
    <mergeCell ref="N65:O65"/>
    <mergeCell ref="P53:Q53"/>
    <mergeCell ref="N53:O53"/>
    <mergeCell ref="P56:Q56"/>
    <mergeCell ref="J61:K61"/>
    <mergeCell ref="N62:O62"/>
    <mergeCell ref="J62:K62"/>
    <mergeCell ref="L56:M56"/>
    <mergeCell ref="J55:Q55"/>
    <mergeCell ref="N56:O56"/>
    <mergeCell ref="A6:C8"/>
    <mergeCell ref="A10:C10"/>
    <mergeCell ref="A13:C13"/>
    <mergeCell ref="A11:C11"/>
    <mergeCell ref="A12:C12"/>
    <mergeCell ref="P65:Q65"/>
    <mergeCell ref="L62:M62"/>
    <mergeCell ref="J10:K10"/>
    <mergeCell ref="H10:I10"/>
    <mergeCell ref="N29:O29"/>
    <mergeCell ref="D11:E11"/>
    <mergeCell ref="F10:G10"/>
    <mergeCell ref="F11:G11"/>
    <mergeCell ref="L25:M26"/>
    <mergeCell ref="F25:G26"/>
    <mergeCell ref="H25:I25"/>
    <mergeCell ref="F15:G15"/>
    <mergeCell ref="F13:G13"/>
    <mergeCell ref="D12:E12"/>
    <mergeCell ref="F12:G12"/>
    <mergeCell ref="L28:M28"/>
    <mergeCell ref="N30:O30"/>
    <mergeCell ref="N28:O28"/>
    <mergeCell ref="L30:M30"/>
    <mergeCell ref="N57:O57"/>
    <mergeCell ref="H53:I53"/>
    <mergeCell ref="H31:I31"/>
    <mergeCell ref="J53:K53"/>
    <mergeCell ref="F28:G28"/>
    <mergeCell ref="H28:I28"/>
    <mergeCell ref="J29:K29"/>
    <mergeCell ref="H29:I29"/>
    <mergeCell ref="J28:K28"/>
    <mergeCell ref="J30:K30"/>
    <mergeCell ref="F29:G29"/>
    <mergeCell ref="D6:E8"/>
    <mergeCell ref="D10:E10"/>
    <mergeCell ref="J13:K13"/>
    <mergeCell ref="J25:K26"/>
    <mergeCell ref="H12:I12"/>
    <mergeCell ref="A24:E24"/>
    <mergeCell ref="A25:C26"/>
    <mergeCell ref="D25:E26"/>
    <mergeCell ref="B21:Q23"/>
    <mergeCell ref="P25:Q25"/>
    <mergeCell ref="P28:Q28"/>
    <mergeCell ref="C38:E39"/>
    <mergeCell ref="A29:C29"/>
    <mergeCell ref="D29:E29"/>
    <mergeCell ref="D31:E31"/>
    <mergeCell ref="A30:C30"/>
    <mergeCell ref="L38:N39"/>
    <mergeCell ref="I38:K39"/>
    <mergeCell ref="L29:M29"/>
    <mergeCell ref="P30:Q30"/>
    <mergeCell ref="A47:B47"/>
    <mergeCell ref="A38:B40"/>
    <mergeCell ref="A33:C33"/>
    <mergeCell ref="A31:C31"/>
    <mergeCell ref="A45:B45"/>
    <mergeCell ref="A32:C32"/>
    <mergeCell ref="A43:B43"/>
    <mergeCell ref="A44:B44"/>
    <mergeCell ref="A42:B42"/>
    <mergeCell ref="A46:B46"/>
    <mergeCell ref="A28:C28"/>
    <mergeCell ref="D28:E28"/>
    <mergeCell ref="A14:C14"/>
    <mergeCell ref="D13:E13"/>
    <mergeCell ref="D14:E14"/>
    <mergeCell ref="A15:C15"/>
    <mergeCell ref="A20:E20"/>
    <mergeCell ref="D15:E15"/>
    <mergeCell ref="M20:Q20"/>
    <mergeCell ref="H13:I13"/>
    <mergeCell ref="L12:M12"/>
    <mergeCell ref="H15:I15"/>
    <mergeCell ref="N15:O15"/>
    <mergeCell ref="J15:K15"/>
    <mergeCell ref="L15:M15"/>
    <mergeCell ref="N12:O12"/>
    <mergeCell ref="J12:K12"/>
    <mergeCell ref="H14:I14"/>
    <mergeCell ref="N14:O14"/>
    <mergeCell ref="L7:M8"/>
    <mergeCell ref="L14:M14"/>
    <mergeCell ref="L11:M11"/>
    <mergeCell ref="L13:M13"/>
    <mergeCell ref="H11:I11"/>
    <mergeCell ref="J11:K11"/>
    <mergeCell ref="J8:K8"/>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1">
      <selection activeCell="A1" sqref="A1:E1"/>
    </sheetView>
  </sheetViews>
  <sheetFormatPr defaultColWidth="14.50390625" defaultRowHeight="27" customHeight="1"/>
  <cols>
    <col min="1" max="1" width="14.375" style="250" customWidth="1"/>
    <col min="2" max="9" width="9.125" style="250" bestFit="1" customWidth="1"/>
    <col min="10" max="16384" width="14.50390625" style="250" customWidth="1"/>
  </cols>
  <sheetData>
    <row r="1" spans="1:5" s="216" customFormat="1" ht="27" customHeight="1">
      <c r="A1" s="446" t="s">
        <v>264</v>
      </c>
      <c r="B1" s="446"/>
      <c r="C1" s="446"/>
      <c r="D1" s="446"/>
      <c r="E1" s="446"/>
    </row>
    <row r="3" s="442" customFormat="1" ht="27" customHeight="1">
      <c r="A3" s="442" t="s">
        <v>265</v>
      </c>
    </row>
    <row r="4" spans="1:5" s="220" customFormat="1" ht="27" customHeight="1">
      <c r="A4" s="217" t="s">
        <v>266</v>
      </c>
      <c r="B4" s="218" t="s">
        <v>22</v>
      </c>
      <c r="C4" s="218" t="s">
        <v>23</v>
      </c>
      <c r="D4" s="218" t="s">
        <v>26</v>
      </c>
      <c r="E4" s="219" t="s">
        <v>27</v>
      </c>
    </row>
    <row r="5" spans="1:5" s="223" customFormat="1" ht="27" customHeight="1">
      <c r="A5" s="221" t="s">
        <v>267</v>
      </c>
      <c r="B5" s="222">
        <v>198653</v>
      </c>
      <c r="C5" s="222">
        <f>SUM(D5:E5)</f>
        <v>462647</v>
      </c>
      <c r="D5" s="222">
        <v>226084</v>
      </c>
      <c r="E5" s="222">
        <v>236563</v>
      </c>
    </row>
    <row r="6" spans="1:5" s="223" customFormat="1" ht="27" customHeight="1">
      <c r="A6" s="224" t="s">
        <v>268</v>
      </c>
      <c r="B6" s="222">
        <v>198507</v>
      </c>
      <c r="C6" s="222">
        <f>SUM(D6:E6)</f>
        <v>462484</v>
      </c>
      <c r="D6" s="222">
        <v>226049</v>
      </c>
      <c r="E6" s="222">
        <v>236435</v>
      </c>
    </row>
    <row r="7" spans="1:5" s="223" customFormat="1" ht="27" customHeight="1">
      <c r="A7" s="225" t="s">
        <v>269</v>
      </c>
      <c r="B7" s="226">
        <f>B5-B6</f>
        <v>146</v>
      </c>
      <c r="C7" s="226">
        <f>C5-C6</f>
        <v>163</v>
      </c>
      <c r="D7" s="226">
        <f>D5-D6</f>
        <v>35</v>
      </c>
      <c r="E7" s="226">
        <f>E5-E6</f>
        <v>128</v>
      </c>
    </row>
    <row r="9" s="442" customFormat="1" ht="27" customHeight="1">
      <c r="A9" s="442" t="s">
        <v>270</v>
      </c>
    </row>
    <row r="10" spans="1:10" s="223" customFormat="1" ht="16.5" customHeight="1">
      <c r="A10" s="227"/>
      <c r="B10" s="228"/>
      <c r="C10" s="229"/>
      <c r="D10" s="230"/>
      <c r="E10" s="229"/>
      <c r="F10" s="228"/>
      <c r="G10" s="229"/>
      <c r="H10" s="230"/>
      <c r="I10" s="229"/>
      <c r="J10" s="443" t="s">
        <v>263</v>
      </c>
    </row>
    <row r="11" spans="1:10" s="223" customFormat="1" ht="16.5" customHeight="1">
      <c r="A11" s="231" t="s">
        <v>271</v>
      </c>
      <c r="B11" s="232" t="s">
        <v>272</v>
      </c>
      <c r="C11" s="233" t="s">
        <v>273</v>
      </c>
      <c r="D11" s="234" t="s">
        <v>23</v>
      </c>
      <c r="E11" s="233" t="s">
        <v>273</v>
      </c>
      <c r="F11" s="232" t="s">
        <v>26</v>
      </c>
      <c r="G11" s="233" t="s">
        <v>273</v>
      </c>
      <c r="H11" s="234" t="s">
        <v>27</v>
      </c>
      <c r="I11" s="233" t="s">
        <v>273</v>
      </c>
      <c r="J11" s="444"/>
    </row>
    <row r="12" spans="1:10" s="223" customFormat="1" ht="16.5" customHeight="1">
      <c r="A12" s="235"/>
      <c r="B12" s="236"/>
      <c r="C12" s="237" t="s">
        <v>274</v>
      </c>
      <c r="D12" s="238"/>
      <c r="E12" s="237" t="s">
        <v>274</v>
      </c>
      <c r="F12" s="236"/>
      <c r="G12" s="237" t="s">
        <v>274</v>
      </c>
      <c r="H12" s="238"/>
      <c r="I12" s="237" t="s">
        <v>274</v>
      </c>
      <c r="J12" s="445"/>
    </row>
    <row r="13" spans="1:10" s="223" customFormat="1" ht="27" customHeight="1">
      <c r="A13" s="239" t="s">
        <v>275</v>
      </c>
      <c r="B13" s="222">
        <v>198653</v>
      </c>
      <c r="C13" s="223">
        <v>641</v>
      </c>
      <c r="D13" s="222">
        <v>462647</v>
      </c>
      <c r="E13" s="222">
        <v>2463</v>
      </c>
      <c r="F13" s="222">
        <v>226084</v>
      </c>
      <c r="G13" s="222">
        <v>2137</v>
      </c>
      <c r="H13" s="222">
        <v>236563</v>
      </c>
      <c r="I13" s="222">
        <v>326</v>
      </c>
      <c r="J13" s="240">
        <f>D13/49.77</f>
        <v>9295.700221016676</v>
      </c>
    </row>
    <row r="14" spans="1:10" s="223" customFormat="1" ht="27" customHeight="1">
      <c r="A14" s="241" t="s">
        <v>276</v>
      </c>
      <c r="B14" s="222">
        <f>B13+C14</f>
        <v>198880</v>
      </c>
      <c r="C14" s="223">
        <v>227</v>
      </c>
      <c r="D14" s="222">
        <f>D13+E14</f>
        <v>462729</v>
      </c>
      <c r="E14" s="223">
        <v>82</v>
      </c>
      <c r="F14" s="222">
        <f>F13+G14</f>
        <v>226076</v>
      </c>
      <c r="G14" s="242">
        <v>-8</v>
      </c>
      <c r="H14" s="222">
        <f>H13+I14</f>
        <v>236653</v>
      </c>
      <c r="I14" s="223">
        <v>90</v>
      </c>
      <c r="J14" s="240">
        <f aca="true" t="shared" si="0" ref="J14:J23">D14/49.77</f>
        <v>9297.347799879444</v>
      </c>
    </row>
    <row r="15" spans="1:10" s="223" customFormat="1" ht="27" customHeight="1">
      <c r="A15" s="241" t="s">
        <v>277</v>
      </c>
      <c r="B15" s="222">
        <f aca="true" t="shared" si="1" ref="B15:B23">B14+C15</f>
        <v>199041</v>
      </c>
      <c r="C15" s="223">
        <v>161</v>
      </c>
      <c r="D15" s="222">
        <f aca="true" t="shared" si="2" ref="D15:D23">D14+E15</f>
        <v>462612</v>
      </c>
      <c r="E15" s="243">
        <v>-117</v>
      </c>
      <c r="F15" s="222">
        <f>F14+G15</f>
        <v>225993</v>
      </c>
      <c r="G15" s="242">
        <v>-83</v>
      </c>
      <c r="H15" s="222">
        <f aca="true" t="shared" si="3" ref="H15:H23">H14+I15</f>
        <v>236619</v>
      </c>
      <c r="I15" s="243">
        <v>-34</v>
      </c>
      <c r="J15" s="240">
        <f t="shared" si="0"/>
        <v>9294.996986136226</v>
      </c>
    </row>
    <row r="16" spans="1:10" s="223" customFormat="1" ht="27" customHeight="1">
      <c r="A16" s="241" t="s">
        <v>278</v>
      </c>
      <c r="B16" s="222">
        <f t="shared" si="1"/>
        <v>199309</v>
      </c>
      <c r="C16" s="223">
        <v>268</v>
      </c>
      <c r="D16" s="222">
        <f t="shared" si="2"/>
        <v>462753</v>
      </c>
      <c r="E16" s="223">
        <v>141</v>
      </c>
      <c r="F16" s="222">
        <f aca="true" t="shared" si="4" ref="F16:F23">F15+G16</f>
        <v>226028</v>
      </c>
      <c r="G16" s="244">
        <v>35</v>
      </c>
      <c r="H16" s="222">
        <f t="shared" si="3"/>
        <v>236725</v>
      </c>
      <c r="I16" s="223">
        <v>106</v>
      </c>
      <c r="J16" s="240">
        <f t="shared" si="0"/>
        <v>9297.830018083183</v>
      </c>
    </row>
    <row r="17" spans="1:10" s="223" customFormat="1" ht="27" customHeight="1">
      <c r="A17" s="241" t="s">
        <v>279</v>
      </c>
      <c r="B17" s="222">
        <f t="shared" si="1"/>
        <v>199392</v>
      </c>
      <c r="C17" s="223">
        <v>83</v>
      </c>
      <c r="D17" s="222">
        <f t="shared" si="2"/>
        <v>462697</v>
      </c>
      <c r="E17" s="243">
        <v>-56</v>
      </c>
      <c r="F17" s="222">
        <f t="shared" si="4"/>
        <v>226026</v>
      </c>
      <c r="G17" s="242">
        <v>-2</v>
      </c>
      <c r="H17" s="222">
        <f t="shared" si="3"/>
        <v>236671</v>
      </c>
      <c r="I17" s="243">
        <v>-54</v>
      </c>
      <c r="J17" s="240">
        <f t="shared" si="0"/>
        <v>9296.704842274461</v>
      </c>
    </row>
    <row r="18" spans="1:10" s="223" customFormat="1" ht="27" customHeight="1">
      <c r="A18" s="241" t="s">
        <v>280</v>
      </c>
      <c r="B18" s="222">
        <f t="shared" si="1"/>
        <v>199425</v>
      </c>
      <c r="C18" s="223">
        <v>33</v>
      </c>
      <c r="D18" s="222">
        <f t="shared" si="2"/>
        <v>462438</v>
      </c>
      <c r="E18" s="243">
        <v>-259</v>
      </c>
      <c r="F18" s="222">
        <f t="shared" si="4"/>
        <v>225850</v>
      </c>
      <c r="G18" s="242">
        <v>-176</v>
      </c>
      <c r="H18" s="222">
        <f t="shared" si="3"/>
        <v>236588</v>
      </c>
      <c r="I18" s="243">
        <v>-83</v>
      </c>
      <c r="J18" s="240">
        <f t="shared" si="0"/>
        <v>9291.500904159131</v>
      </c>
    </row>
    <row r="19" spans="1:10" s="223" customFormat="1" ht="27" customHeight="1">
      <c r="A19" s="241" t="s">
        <v>281</v>
      </c>
      <c r="B19" s="222">
        <f t="shared" si="1"/>
        <v>199587</v>
      </c>
      <c r="C19" s="223">
        <v>162</v>
      </c>
      <c r="D19" s="222">
        <f t="shared" si="2"/>
        <v>461601</v>
      </c>
      <c r="E19" s="243">
        <v>-837</v>
      </c>
      <c r="F19" s="222">
        <f t="shared" si="4"/>
        <v>225314</v>
      </c>
      <c r="G19" s="242">
        <v>-536</v>
      </c>
      <c r="H19" s="222">
        <f t="shared" si="3"/>
        <v>236287</v>
      </c>
      <c r="I19" s="243">
        <v>-301</v>
      </c>
      <c r="J19" s="240">
        <f t="shared" si="0"/>
        <v>9274.683544303796</v>
      </c>
    </row>
    <row r="20" spans="1:10" s="223" customFormat="1" ht="27" customHeight="1">
      <c r="A20" s="241" t="s">
        <v>282</v>
      </c>
      <c r="B20" s="222">
        <f t="shared" si="1"/>
        <v>200222</v>
      </c>
      <c r="C20" s="223">
        <v>635</v>
      </c>
      <c r="D20" s="222">
        <f t="shared" si="2"/>
        <v>462113</v>
      </c>
      <c r="E20" s="243">
        <v>512</v>
      </c>
      <c r="F20" s="222">
        <f t="shared" si="4"/>
        <v>225640</v>
      </c>
      <c r="G20" s="242">
        <v>326</v>
      </c>
      <c r="H20" s="222">
        <f t="shared" si="3"/>
        <v>236473</v>
      </c>
      <c r="I20" s="243">
        <v>186</v>
      </c>
      <c r="J20" s="240">
        <f t="shared" si="0"/>
        <v>9284.970865983523</v>
      </c>
    </row>
    <row r="21" spans="1:10" s="223" customFormat="1" ht="27" customHeight="1">
      <c r="A21" s="241" t="s">
        <v>283</v>
      </c>
      <c r="B21" s="222">
        <f t="shared" si="1"/>
        <v>200437</v>
      </c>
      <c r="C21" s="223">
        <v>215</v>
      </c>
      <c r="D21" s="222">
        <f t="shared" si="2"/>
        <v>462266</v>
      </c>
      <c r="E21" s="243">
        <v>153</v>
      </c>
      <c r="F21" s="222">
        <f t="shared" si="4"/>
        <v>225726</v>
      </c>
      <c r="G21" s="242">
        <v>86</v>
      </c>
      <c r="H21" s="222">
        <f t="shared" si="3"/>
        <v>236540</v>
      </c>
      <c r="I21" s="243">
        <v>67</v>
      </c>
      <c r="J21" s="240">
        <f t="shared" si="0"/>
        <v>9288.045007032348</v>
      </c>
    </row>
    <row r="22" spans="1:10" s="223" customFormat="1" ht="27" customHeight="1">
      <c r="A22" s="241" t="s">
        <v>284</v>
      </c>
      <c r="B22" s="222">
        <f t="shared" si="1"/>
        <v>200605</v>
      </c>
      <c r="C22" s="223">
        <v>168</v>
      </c>
      <c r="D22" s="222">
        <f t="shared" si="2"/>
        <v>462272</v>
      </c>
      <c r="E22" s="243">
        <v>6</v>
      </c>
      <c r="F22" s="222">
        <f t="shared" si="4"/>
        <v>225748</v>
      </c>
      <c r="G22" s="242">
        <v>22</v>
      </c>
      <c r="H22" s="222">
        <f t="shared" si="3"/>
        <v>236524</v>
      </c>
      <c r="I22" s="243">
        <v>-16</v>
      </c>
      <c r="J22" s="240">
        <f t="shared" si="0"/>
        <v>9288.165561583282</v>
      </c>
    </row>
    <row r="23" spans="1:10" s="223" customFormat="1" ht="27" customHeight="1">
      <c r="A23" s="245" t="s">
        <v>285</v>
      </c>
      <c r="B23" s="226">
        <f t="shared" si="1"/>
        <v>200820</v>
      </c>
      <c r="C23" s="238">
        <v>215</v>
      </c>
      <c r="D23" s="226">
        <f t="shared" si="2"/>
        <v>462316</v>
      </c>
      <c r="E23" s="246">
        <v>44</v>
      </c>
      <c r="F23" s="226">
        <f t="shared" si="4"/>
        <v>225795</v>
      </c>
      <c r="G23" s="247">
        <v>47</v>
      </c>
      <c r="H23" s="226">
        <f t="shared" si="3"/>
        <v>236521</v>
      </c>
      <c r="I23" s="246">
        <v>-3</v>
      </c>
      <c r="J23" s="248">
        <f t="shared" si="0"/>
        <v>9289.049628290135</v>
      </c>
    </row>
    <row r="24" ht="27" customHeight="1">
      <c r="A24" s="249"/>
    </row>
  </sheetData>
  <sheetProtection/>
  <mergeCells count="4">
    <mergeCell ref="A3:IV3"/>
    <mergeCell ref="A9:IV9"/>
    <mergeCell ref="J10:J12"/>
    <mergeCell ref="A1:E1"/>
  </mergeCells>
  <printOptions/>
  <pageMargins left="0.787" right="0.787" top="0.984" bottom="0.984" header="0.512" footer="0.51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ama0022235</dc:creator>
  <cp:keywords/>
  <dc:description/>
  <cp:lastModifiedBy>ama0035341</cp:lastModifiedBy>
  <cp:lastPrinted>2016-06-03T00:50:49Z</cp:lastPrinted>
  <dcterms:created xsi:type="dcterms:W3CDTF">2007-03-02T07:36:36Z</dcterms:created>
  <dcterms:modified xsi:type="dcterms:W3CDTF">2016-06-03T00:54:25Z</dcterms:modified>
  <cp:category/>
  <cp:version/>
  <cp:contentType/>
  <cp:contentStatus/>
</cp:coreProperties>
</file>